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70B81AFA-92E7-4E81-B144-8563C92611A5}" xr6:coauthVersionLast="47" xr6:coauthVersionMax="47" xr10:uidLastSave="{00000000-0000-0000-0000-000000000000}"/>
  <bookViews>
    <workbookView xWindow="28680" yWindow="1290" windowWidth="25440" windowHeight="15270" xr2:uid="{5483DBAB-F8D9-4D07-8840-AC47F9C153B4}"/>
  </bookViews>
  <sheets>
    <sheet name="Pasiūlymas" sheetId="1" r:id="rId1"/>
    <sheet name="Subtiekėjai ir priedai" sheetId="2" r:id="rId2"/>
    <sheet name="Specialieji reikalavimai" sheetId="9" r:id="rId3"/>
    <sheet name="SPECIAL REQUIREMENTS" sheetId="28" state="hidden" r:id="rId4"/>
    <sheet name="TS1" sheetId="3" state="hidden" r:id="rId5"/>
    <sheet name="Pasiūlymų vertinimas_TS1" sheetId="19" state="hidden" r:id="rId6"/>
    <sheet name="TS3" sheetId="18" r:id="rId7"/>
    <sheet name="Pasiūlymų vertinimas_TS3" sheetId="32" r:id="rId8"/>
    <sheet name="TS4" sheetId="21" state="hidden" r:id="rId9"/>
    <sheet name="Pasiūlymų vertinimas_TS4" sheetId="22" state="hidden" r:id="rId10"/>
    <sheet name="TS5" sheetId="23" state="hidden" r:id="rId11"/>
    <sheet name="Pasiūlymų vertinimas_TS5" sheetId="31" state="hidden" r:id="rId12"/>
    <sheet name="TS7" sheetId="25" state="hidden" r:id="rId13"/>
    <sheet name="Pasiūlymų vertinimas_TS7" sheetId="26" state="hidden" r:id="rId14"/>
    <sheet name="TS8" sheetId="27" state="hidden" r:id="rId15"/>
    <sheet name="Pasiūlymų vertinimas_TS8" sheetId="29" state="hidden" r:id="rId16"/>
    <sheet name="TS9" sheetId="30" state="hidden" r:id="rId17"/>
    <sheet name="Pasiūlymų vertinimas_TS9" sheetId="34" state="hidden" r:id="rId18"/>
    <sheet name="Sheet6" sheetId="8" state="hidden" r:id="rId1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1" l="1"/>
  <c r="A2" i="30"/>
  <c r="D15" i="30" l="1"/>
  <c r="D16" i="30" l="1"/>
  <c r="D17" i="30" s="1"/>
  <c r="A2" i="27"/>
  <c r="D22" i="27"/>
  <c r="A2" i="25"/>
  <c r="D23" i="27" l="1"/>
  <c r="D24" i="27" s="1"/>
  <c r="D17" i="25"/>
  <c r="D18" i="25" l="1"/>
  <c r="D19" i="25" s="1"/>
  <c r="A2" i="23"/>
  <c r="D22" i="23" l="1"/>
  <c r="D23" i="23" l="1"/>
  <c r="D24" i="23" s="1"/>
  <c r="D15" i="21" l="1"/>
  <c r="D16" i="21" l="1"/>
  <c r="D17" i="21" s="1"/>
  <c r="A2" i="18"/>
  <c r="D19" i="18"/>
  <c r="D20" i="18" s="1"/>
  <c r="D21" i="18" s="1"/>
  <c r="A2" i="3" l="1"/>
  <c r="D20" i="3" l="1"/>
  <c r="D21" i="3" s="1"/>
  <c r="D22" i="3" s="1"/>
</calcChain>
</file>

<file path=xl/sharedStrings.xml><?xml version="1.0" encoding="utf-8"?>
<sst xmlns="http://schemas.openxmlformats.org/spreadsheetml/2006/main" count="759" uniqueCount="391">
  <si>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</si>
  <si>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</si>
  <si>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</si>
  <si>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</si>
  <si>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</si>
  <si>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</si>
  <si>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</si>
  <si>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</si>
  <si>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</si>
  <si>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</si>
  <si>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</si>
  <si>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</si>
  <si>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</si>
  <si>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</si>
  <si>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</si>
  <si>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</si>
  <si>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</si>
  <si>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</si>
  <si>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</si>
  <si>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</si>
  <si>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</si>
  <si>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</si>
  <si>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</si>
  <si>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</si>
  <si>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</si>
  <si>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</si>
  <si>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</si>
  <si>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</si>
  <si>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</si>
  <si>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</si>
  <si>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</si>
  <si>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</si>
  <si>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</si>
  <si>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</si>
  <si>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</si>
  <si>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</si>
  <si>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</si>
  <si>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</si>
  <si>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</si>
  <si>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</si>
  <si>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</si>
  <si>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</si>
  <si>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</si>
  <si>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</si>
  <si>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</si>
  <si>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</si>
  <si>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</si>
  <si>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</si>
  <si>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</si>
  <si>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</si>
  <si>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</si>
  <si>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</si>
  <si>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</si>
  <si>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</si>
  <si>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</si>
  <si>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</si>
  <si>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</si>
  <si>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</si>
  <si>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</si>
  <si>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</si>
  <si>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</si>
  <si>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</si>
  <si>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</si>
  <si>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</si>
  <si>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</si>
  <si>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</si>
  <si>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</si>
  <si>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Komplektacija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</si>
  <si>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</si>
  <si>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</si>
  <si>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Paskirtis</t>
  </si>
  <si>
    <t>1</t>
  </si>
  <si>
    <t>2</t>
  </si>
  <si>
    <t>3</t>
  </si>
  <si>
    <t>4</t>
  </si>
  <si>
    <t>5</t>
  </si>
  <si>
    <t>6</t>
  </si>
  <si>
    <t>7</t>
  </si>
  <si>
    <t>8</t>
  </si>
  <si>
    <t>9</t>
  </si>
  <si>
    <t>10</t>
  </si>
  <si>
    <t>11</t>
  </si>
  <si>
    <t>12</t>
  </si>
  <si>
    <t>13</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</si>
  <si>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</si>
  <si>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</si>
  <si>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</si>
  <si>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</si>
  <si>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Matuojamos ląstelės</t>
  </si>
  <si>
    <t>Instrumentas turi būti tinkamas periferinio kraujo vienbranduolių ląstelių, T limfocitų, pirminių ląstelių matavimui</t>
  </si>
  <si>
    <t>Matavimo rezultatai</t>
  </si>
  <si>
    <t>Instrumentas geba automatizuotai matuoti žmogaus ląstelių skaičių ir gyvybingumą</t>
  </si>
  <si>
    <t>Matavimui reikalingas mėginio kiekis</t>
  </si>
  <si>
    <r>
      <t xml:space="preserve">Ne daugiau kaip 100 </t>
    </r>
    <r>
      <rPr>
        <sz val="12"/>
        <color rgb="FF000000"/>
        <rFont val="Calibri"/>
        <family val="2"/>
        <charset val="186"/>
      </rPr>
      <t>μ</t>
    </r>
    <r>
      <rPr>
        <sz val="14.4"/>
        <color rgb="FF000000"/>
        <rFont val="Times New Roman"/>
        <family val="1"/>
        <charset val="186"/>
      </rPr>
      <t>l</t>
    </r>
  </si>
  <si>
    <t>Duomenų formatai</t>
  </si>
  <si>
    <t>Rezultatai eksportuojami šiais formatais: .pdf ir .csv (arba lygiaverčiais)</t>
  </si>
  <si>
    <t>Vienkartinės priemonės</t>
  </si>
  <si>
    <t>Jeigu matavimams būtina vienkartinė tara, komplektacijoje turi būti pateikiama ne mažiau nei 100 vienkartinių vienetų mėginių matavimams.</t>
  </si>
  <si>
    <t>Prekės maitinimas</t>
  </si>
  <si>
    <t>Prekės maitinimo šaltinis turi atitikti Lietuvoje naudojamus elektros tinklo standartus</t>
  </si>
  <si>
    <t>Garantija</t>
  </si>
  <si>
    <t>Įrangai suteikiama bent 2 metų garantija</t>
  </si>
  <si>
    <t>Programinė įranga</t>
  </si>
  <si>
    <t>Turi atitikti 21 CFR Part 11/GMP reikalavimus.</t>
  </si>
  <si>
    <t>Patikra</t>
  </si>
  <si>
    <t>Turi būti atliekamas IQ/OQ ir pateikiami IQ/OQ protokolai per ne ilgesnį laikotarpį, nei 2 savaites nuo kvalifikavimo atlikimo. Priėmimo-perdavimo aktas pasirašomas tik po to, kai pristatomi pasirašyti IQ/OQ protokolai.</t>
  </si>
  <si>
    <t>PASIŪLYMŲ VERTINIMAS</t>
  </si>
  <si>
    <r>
      <t xml:space="preserve">1. Perkančiosios organizacijos neatmesti pasiūlymai vertinami taikant ekonomiškai naudingiausio pasiūlymo vertinimo kriterijus, kai vertinama </t>
    </r>
    <r>
      <rPr>
        <b/>
        <sz val="12"/>
        <color theme="1"/>
        <rFont val="Times New Roman"/>
        <family val="1"/>
        <charset val="186"/>
      </rPr>
      <t>kaina ir kokybė.</t>
    </r>
  </si>
  <si>
    <t>2. Ekonomiškai naudingiausias pasiūlymas – tai pasiūlymas, kurio balų suma, apskaičiuota pagal toliau nustatytus pasiūlymų vertinimo kriterijus ir sąlygas, yra didžiausia.</t>
  </si>
  <si>
    <t>Numatytų vertinimo kriterijų lyginamieji svoriai:</t>
  </si>
  <si>
    <t>1) Kaina (K) – 60;</t>
  </si>
  <si>
    <t>2) Techniniai pranašumai (T) – 40;</t>
  </si>
  <si>
    <t>Vertinimo kriterijai ir jų parametrų lyginamieji svoriai:</t>
  </si>
  <si>
    <t>Vertinimo kriterijai</t>
  </si>
  <si>
    <t>Parametro lyginamasis svoris</t>
  </si>
  <si>
    <t>Lyginamasis svoris ekonominio naudingumo įvertinime</t>
  </si>
  <si>
    <t>Kaina (K)</t>
  </si>
  <si>
    <t>X=60</t>
  </si>
  <si>
    <t>Techniniai pranašumai (T)</t>
  </si>
  <si>
    <t>Y=40</t>
  </si>
  <si>
    <t>yra/nėra</t>
  </si>
  <si>
    <t>T1</t>
  </si>
  <si>
    <t>Analizės laikas mėginiui ne ilgesnis kaip 30 sekundžių</t>
  </si>
  <si>
    <t>Statinis:
(yra/nėra)</t>
  </si>
  <si>
    <r>
      <t>L</t>
    </r>
    <r>
      <rPr>
        <vertAlign val="subscript"/>
        <sz val="12"/>
        <rFont val="Times New Roman"/>
        <family val="1"/>
        <charset val="186"/>
      </rPr>
      <t>1</t>
    </r>
    <r>
      <rPr>
        <sz val="12"/>
        <rFont val="Times New Roman"/>
        <family val="1"/>
        <charset val="186"/>
      </rPr>
      <t xml:space="preserve"> = 0,10</t>
    </r>
  </si>
  <si>
    <t>T2</t>
  </si>
  <si>
    <r>
      <t>L</t>
    </r>
    <r>
      <rPr>
        <vertAlign val="subscript"/>
        <sz val="12"/>
        <color rgb="FF000000"/>
        <rFont val="Times New Roman"/>
        <family val="1"/>
      </rPr>
      <t>2</t>
    </r>
    <r>
      <rPr>
        <sz val="12"/>
        <color rgb="FF000000"/>
        <rFont val="Times New Roman"/>
        <family val="1"/>
      </rPr>
      <t xml:space="preserve"> = 0,05</t>
    </r>
  </si>
  <si>
    <t>T3</t>
  </si>
  <si>
    <t>Ląstelių skaičius išmatuojamas ne siauresniame kaip 5x10e4 - 1x10e7 ląstelių/ml koncentracijos intervale</t>
  </si>
  <si>
    <r>
      <t>L</t>
    </r>
    <r>
      <rPr>
        <vertAlign val="subscript"/>
        <sz val="12"/>
        <color rgb="FF000000"/>
        <rFont val="Times New Roman"/>
        <family val="1"/>
      </rPr>
      <t>3</t>
    </r>
    <r>
      <rPr>
        <sz val="12"/>
        <color rgb="FF000000"/>
        <rFont val="Times New Roman"/>
        <family val="1"/>
      </rPr>
      <t xml:space="preserve"> = 0,05</t>
    </r>
  </si>
  <si>
    <t>T4</t>
  </si>
  <si>
    <t>Mėginių matavimas ir dažymas atliekamas pilnai uždaroje vienkartinėje taroje, apsaugojančioje nuo mėginio išsiliejimo. Kiekvienos vienkartinės taros tūris turi būti sukalibruotas, kiekviena vienkartinė tara turi būti užpildyta reikiamu tūriu dažo</t>
  </si>
  <si>
    <t>T5</t>
  </si>
  <si>
    <t>Sistema turi naudoti vieną universalų protokolą, kuris tiktų visų tipų ląstelėms, nepriklausomai nuo ląstelių morfologijos, RBC, magnetinių dalelių ar ląstelių nuolaužų buvimo mėginyje. Matavimas turi būti atliekamas automatiškai ir neturi reikėti atlikti jokių papildomų mechaninių ar programinių koregavimo veiksmų.</t>
  </si>
  <si>
    <r>
      <t>L</t>
    </r>
    <r>
      <rPr>
        <vertAlign val="subscript"/>
        <sz val="12"/>
        <color rgb="FF000000"/>
        <rFont val="Times New Roman"/>
        <family val="1"/>
      </rPr>
      <t>5</t>
    </r>
    <r>
      <rPr>
        <sz val="12"/>
        <color rgb="FF000000"/>
        <rFont val="Times New Roman"/>
        <family val="1"/>
      </rPr>
      <t xml:space="preserve"> = 0,30</t>
    </r>
  </si>
  <si>
    <t>T6</t>
  </si>
  <si>
    <r>
      <t>L</t>
    </r>
    <r>
      <rPr>
        <vertAlign val="subscript"/>
        <sz val="12"/>
        <rFont val="Times New Roman"/>
        <family val="1"/>
        <charset val="186"/>
      </rPr>
      <t>6</t>
    </r>
    <r>
      <rPr>
        <sz val="12"/>
        <rFont val="Times New Roman"/>
        <family val="1"/>
        <charset val="186"/>
      </rPr>
      <t xml:space="preserve"> = 0,10</t>
    </r>
  </si>
  <si>
    <t>T7</t>
  </si>
  <si>
    <r>
      <t>L</t>
    </r>
    <r>
      <rPr>
        <vertAlign val="subscript"/>
        <sz val="12"/>
        <color rgb="FF000000"/>
        <rFont val="Times New Roman"/>
        <family val="1"/>
      </rPr>
      <t>7</t>
    </r>
    <r>
      <rPr>
        <sz val="12"/>
        <color rgb="FF000000"/>
        <rFont val="Times New Roman"/>
        <family val="1"/>
      </rPr>
      <t xml:space="preserve"> = 0,10</t>
    </r>
  </si>
  <si>
    <t>Pasiūlymo ekonominio naudingumo (kainos ir kokybės santykio) apskaičiavimo tvarka (formulė) yra pateikiama žemiau:</t>
  </si>
  <si>
    <t>1. Pasiūlymo ekonominis naudingumas (E) apskaičiuojamas sudedant tiekėjo pasiūlymo kainos (K) ir techninių pranašumų (T) balus:</t>
  </si>
  <si>
    <t>E = K + T</t>
  </si>
  <si>
    <t>3. Kadangi siūlomo objekto T1-T7 techniniai parametrai neturi skaitinių išraiškų (yra arba nėra), todėl parametrų įvertinimas apskaičiuojamas pagal metodiką:</t>
  </si>
  <si>
    <t>Techninių pranašumų (T) balai apskaičiuojami visų techninių kriterijų parametrų įvertinimų sumą padauginant iš techninių pranašumų lyginamojo svorio (Y):</t>
  </si>
  <si>
    <t>Matavimui naudojama ne mažiau kaip dviejų dažų kombinacija</t>
  </si>
  <si>
    <t>Turi būti automatinė duomenų kokybės patikra</t>
  </si>
  <si>
    <t>Prietaisas įvertina ląstelių nuolaužų (debrio) santykinę koncentraciją mėginyje</t>
  </si>
  <si>
    <r>
      <t>L</t>
    </r>
    <r>
      <rPr>
        <vertAlign val="subscript"/>
        <sz val="12"/>
        <color rgb="FF000000"/>
        <rFont val="Times New Roman"/>
        <family val="1"/>
      </rPr>
      <t>4</t>
    </r>
    <r>
      <rPr>
        <sz val="12"/>
        <color rgb="FF000000"/>
        <rFont val="Times New Roman"/>
        <family val="1"/>
      </rPr>
      <t xml:space="preserve"> = 0,30</t>
    </r>
  </si>
  <si>
    <t>Jei siūlomas objektas turi nurodytą pranašumą gauna maksimalų balų skaičių pagal lyginamąjį svorį: T1 = L1 = 0.10, T2 = L2 = 0.05, T3 = L3 = 0.05, T4 = L4 = 0.30, T5 = L5 = 0.30, T6 = L6 = 0.10, T7 = L7 = 0.10. Jei siūlomas objektas neturi nurodyto pranašumo gauna 0 balų: T1 = L1 = 0, T2 = L2 = 0, T3 = L3 = 0, T4 = L4 = 0, T5 = L5 = 0, T6 = L6 = 0, T7 = L7 = 0.</t>
  </si>
  <si>
    <t>1 pirkimo objekto dalis. Automatinis ląstelių skaičiuoklis</t>
  </si>
  <si>
    <t>2 pirkimo objekto dalis. Fluorescensinis ląstelių skaičiuoklis</t>
  </si>
  <si>
    <t>10.</t>
  </si>
  <si>
    <t>Prekių maitinimo šaltinis turi atitikti Lietuvoje naudojamus elektros tinklo standartus.</t>
  </si>
  <si>
    <t>3 pirkimo objekto dalis. Inkubatorius su orbitine purtykle</t>
  </si>
  <si>
    <t>Mikroorganizmų ir ląstelių kultivacija</t>
  </si>
  <si>
    <t>Vidinė kamera</t>
  </si>
  <si>
    <t>Temperatūra</t>
  </si>
  <si>
    <t>Purtyklės greitis</t>
  </si>
  <si>
    <t>Purtyklės orbita</t>
  </si>
  <si>
    <t>Ekranas</t>
  </si>
  <si>
    <t>LCD ekranas, ekrane matoma bent tokia informacija: veikimo laikas, greitis ir temperatūra</t>
  </si>
  <si>
    <t>Inkubacijos laikas</t>
  </si>
  <si>
    <t>Laikmačio garsinis signalas</t>
  </si>
  <si>
    <t>Komplektakcijoje yra visi priedai, reikalingi ne mažiau nei 4 vnt. 250 ml kolbų įtvirtinti</t>
  </si>
  <si>
    <t>Būtina</t>
  </si>
  <si>
    <t>20 mm +/- 5 %</t>
  </si>
  <si>
    <t>Galima nustatyti purtyklės greitį intervale ne siauresniame nei 50–250 rpm diapazone (angl. RPM-revolutions per minute)</t>
  </si>
  <si>
    <t>Galima nustatyti temperatūrą intervale ne siauresniame nei +25°C – +65°C</t>
  </si>
  <si>
    <t>Pagaminta iš nerūdijančio plieno arba lygiavertės medžiagos</t>
  </si>
  <si>
    <t>Galima nustatyti inkubacijos laiką intervale ne siauresniame nei 1 min – 96 val</t>
  </si>
  <si>
    <t>4 pirkimo objekto dalis. Įrenginys krioprezervuotų ląstelių maišeliuose atšildymui</t>
  </si>
  <si>
    <t>Krioprezervatuotų ląstelių maišeliuose atšildymas</t>
  </si>
  <si>
    <t>Šildymo principas</t>
  </si>
  <si>
    <t>Šildymo metu nėra tiesioginio kontakto su vandeniu</t>
  </si>
  <si>
    <t>Ląstelių tūris</t>
  </si>
  <si>
    <t xml:space="preserve">Galima atšildyti maišelius, kurių tūris bent iki 250 ml </t>
  </si>
  <si>
    <t>Pragramų nustatymai</t>
  </si>
  <si>
    <t>Barkodų skaitytuvas</t>
  </si>
  <si>
    <r>
      <t xml:space="preserve">Galimybė keisti temperatūrą intervale ne mažesniame nei 37 </t>
    </r>
    <r>
      <rPr>
        <sz val="12"/>
        <color theme="1"/>
        <rFont val="Calibri"/>
        <family val="2"/>
      </rPr>
      <t>°</t>
    </r>
    <r>
      <rPr>
        <sz val="12"/>
        <color theme="1"/>
        <rFont val="Times New Roman"/>
        <family val="1"/>
        <charset val="186"/>
      </rPr>
      <t>C - 45 °C</t>
    </r>
  </si>
  <si>
    <r>
      <t>L</t>
    </r>
    <r>
      <rPr>
        <vertAlign val="subscript"/>
        <sz val="12"/>
        <color theme="1"/>
        <rFont val="Times New Roman"/>
        <family val="1"/>
        <charset val="186"/>
      </rPr>
      <t>1</t>
    </r>
    <r>
      <rPr>
        <sz val="12"/>
        <color theme="1"/>
        <rFont val="Times New Roman"/>
        <family val="1"/>
        <charset val="186"/>
      </rPr>
      <t xml:space="preserve"> = 0,25</t>
    </r>
  </si>
  <si>
    <t>Yra specializuotos šildymo programos kraujo ir plazmos atšildymui</t>
  </si>
  <si>
    <r>
      <t>L</t>
    </r>
    <r>
      <rPr>
        <vertAlign val="subscript"/>
        <sz val="12"/>
        <color theme="1"/>
        <rFont val="Times New Roman"/>
        <family val="1"/>
        <charset val="186"/>
      </rPr>
      <t>2</t>
    </r>
    <r>
      <rPr>
        <sz val="12"/>
        <color theme="1"/>
        <rFont val="Times New Roman"/>
        <family val="1"/>
        <charset val="186"/>
      </rPr>
      <t xml:space="preserve"> = 0,25</t>
    </r>
  </si>
  <si>
    <t>Vienu metu galima atšildyti ne mažiau nei 3 vnt. 500 ml tūrio maišelius</t>
  </si>
  <si>
    <r>
      <t>L</t>
    </r>
    <r>
      <rPr>
        <vertAlign val="subscript"/>
        <sz val="12"/>
        <color theme="1"/>
        <rFont val="Times New Roman"/>
        <family val="1"/>
        <charset val="186"/>
      </rPr>
      <t>3</t>
    </r>
    <r>
      <rPr>
        <sz val="12"/>
        <color theme="1"/>
        <rFont val="Times New Roman"/>
        <family val="1"/>
        <charset val="186"/>
      </rPr>
      <t xml:space="preserve"> = 0,50</t>
    </r>
  </si>
  <si>
    <t>Jei siūlomas objektas turi nurodytą pranašumą gauna maksimalų balų skaičių pagal lyginamąjį svorį: T1 = L1 = 0.25, T2 = L2 = 0.25, T3 = L3 = 0.50. Jei siūlomas objektas neturi nurodyto pranašumo gauna 0 balų: T1 = L1 = 0, T2 = L2 = 0, T3 = L3 = 0.</t>
  </si>
  <si>
    <t>Prie įrenginio prijungiamas barkodų skaitytuvas</t>
  </si>
  <si>
    <t>Turi būti redaguojami atšildymo programų nustatymai</t>
  </si>
  <si>
    <t>5 pirkimo objekto dalis. Kvalifikuota endotoksino nustatymo įranga</t>
  </si>
  <si>
    <t>Aprašymas/Product description</t>
  </si>
  <si>
    <t>Kvalifikuota endotoksino nustatymo įranga / Qualified endotoxin detection device</t>
  </si>
  <si>
    <t>Paskirtis/Purpose</t>
  </si>
  <si>
    <t>Paskirtis - atlikti kinetinį chromogeninį tyrimą endotoksinų nustatymui mėginyje naudojant vienkartines reagentų kasetes / Purpose - The device intended to perform a kinetic chromogenic test for the determination of endotoxins in a sample using disposable reagent cartridges</t>
  </si>
  <si>
    <t>Mėginiai/Samples</t>
  </si>
  <si>
    <t>Mėginiai - ne mažiau nei vienas lizdas, skirtas endotoksino nustatymo juostelei / Samples - At least 1 slot suitable for a disposable reagent cartridge</t>
  </si>
  <si>
    <t>Temperatūros palaikymas/Temperature manitenance</t>
  </si>
  <si>
    <t>Duomenų perdavimo jungtys/Connections for data transfer</t>
  </si>
  <si>
    <t>Duomenų perdavimui skirtos jungtys - ne mažiau kaip: -RJ-45, USB 2,0; WIFI/ Connections for data transfer - At least: RJ-45; USB 2.0; WiFi.</t>
  </si>
  <si>
    <t>Prietaiso valdymas/ Device management</t>
  </si>
  <si>
    <t>Prietaiso valdymas - Lietimui jautriu ekranu. Ekranas turi veikti dirbant su laboratorinėmis pirštinėmis / Device management - Touch screen. Display must work when working with lab gloves.</t>
  </si>
  <si>
    <t>Programinė įranga/Software</t>
  </si>
  <si>
    <t>Vartotojų profilio valdymas - Ne mažiau trys vartotojų valdymo lygiai, kurie atitinka 21 CFR 11 dalies reguliavimą. Būtina slaptažodžio apsauga. / User profile management - At least three levels of user management that comply with 21 CFR Part 11 regulation. Password protection is required.</t>
  </si>
  <si>
    <t>Duomenų analizė/Data analysis</t>
  </si>
  <si>
    <t>Vidinė prietaiso atmintis/Internal memory</t>
  </si>
  <si>
    <t>Vidinė prietaiso atmintis - Ne mažiau nei 16 GB / Internal memory - At least 16 GB</t>
  </si>
  <si>
    <t>Baterijos tarnavimo laikas/Battery life</t>
  </si>
  <si>
    <t>Baterijos tarnavimo laikas - Ne trumpesnis nei 3 valandos po įkrovimo / Battery life - At least 3 hours after full charge</t>
  </si>
  <si>
    <t>Komplektacija/Supplements</t>
  </si>
  <si>
    <t>Komplektacija - Prietaisas komplektuojamas su ne mažiau, kaip:• LAN (tinklo) kabelis (angl. „Ethernet“);• Maitinimo šaltinis;• USB laido adapteris;• Pieštukas, skirtas prietaiso lietimui jautriam ekranui• IQ/OQ/PQ atlikimui skirtas rinkinys / Supplements - The device is equipped with no less than:• LAN (network) cable (Ethernet);• Power source;• USB cable adapter;• A stylus for the touch screen of the device;• Kit for IQ/OQ/PQ qualification.</t>
  </si>
  <si>
    <t>Prietaiso kvalifikavimo darbai/Device qualification</t>
  </si>
  <si>
    <t>Prietaiso kvalifikavimo darbai - Prietaisui turi būti atliktas IQ/OQ/PQ kvalifikavimas / Device qualification - IQ/OQ/PQ qualification must be performed</t>
  </si>
  <si>
    <t>Siūlomos prekės pavadinimas (modelis, konkreti modifikacija), gamintojas, kilmės šalis / Name of the offered product (model, specific modification), manufacturer, country of origin</t>
  </si>
  <si>
    <t>Nurodyti / Specify</t>
  </si>
  <si>
    <t>Temperatūros palaikymas 37 °C +/- 1°C / Temperature maintenance 37 °C ± 1 °C</t>
  </si>
  <si>
    <t>Vartotojas gali stebėti endotoksinų matavimo ir tyrimo priėmimo kriterijus ekrane realiu laiku / Data analysis - The user must be able to monitor endotoxin measurement and test acceptance criteria on the screen in real time.</t>
  </si>
  <si>
    <t>6 pirkimo objekto dalis. Maišyklė su volais</t>
  </si>
  <si>
    <t>7 pirkimo objekto dalis. Mikroplokštelių plovimo prietaisas</t>
  </si>
  <si>
    <t>Tinkamas mikroplokštelių formatas</t>
  </si>
  <si>
    <t>96 ir 384 šulinėlių mikroplokštelės</t>
  </si>
  <si>
    <t>Plovimo buferio talpų skaičius</t>
  </si>
  <si>
    <t>Ne mažiau nei 3 vnt.</t>
  </si>
  <si>
    <t>Talpų tūriai</t>
  </si>
  <si>
    <t>Plovimo tūrių diapazonas</t>
  </si>
  <si>
    <t>Plovimo antgaliai</t>
  </si>
  <si>
    <t>Plovimo antgalis turi būti pritaikytas ne mažiau nei 8 šulinėlių plovimui vienu metu</t>
  </si>
  <si>
    <t>1. 96 šulinėlių mikroplokštelė: ne siauresnis nei 50-800 μl,</t>
  </si>
  <si>
    <t>2. 384 šulinėlių mikroplokštelė: ne siauresnis nei 20-200 μl.</t>
  </si>
  <si>
    <t>1. Plovimo buferio talpos tūris ne mažesnis nei 2 litrai,</t>
  </si>
  <si>
    <t>2. Atliekų talpos tūris ne mažesnis nei 4 litrai.</t>
  </si>
  <si>
    <r>
      <t>L</t>
    </r>
    <r>
      <rPr>
        <vertAlign val="subscript"/>
        <sz val="12"/>
        <color theme="1"/>
        <rFont val="Times New Roman"/>
        <family val="1"/>
        <charset val="186"/>
      </rPr>
      <t>1</t>
    </r>
    <r>
      <rPr>
        <sz val="12"/>
        <color theme="1"/>
        <rFont val="Times New Roman"/>
        <family val="1"/>
        <charset val="186"/>
      </rPr>
      <t xml:space="preserve"> = 0,20</t>
    </r>
  </si>
  <si>
    <r>
      <t>L</t>
    </r>
    <r>
      <rPr>
        <vertAlign val="subscript"/>
        <sz val="12"/>
        <color theme="1"/>
        <rFont val="Times New Roman"/>
        <family val="1"/>
        <charset val="186"/>
      </rPr>
      <t>2</t>
    </r>
    <r>
      <rPr>
        <sz val="12"/>
        <color theme="1"/>
        <rFont val="Times New Roman"/>
        <family val="1"/>
        <charset val="186"/>
      </rPr>
      <t xml:space="preserve"> = 0,20</t>
    </r>
  </si>
  <si>
    <r>
      <t>L</t>
    </r>
    <r>
      <rPr>
        <vertAlign val="subscript"/>
        <sz val="12"/>
        <color theme="1"/>
        <rFont val="Times New Roman"/>
        <family val="1"/>
        <charset val="186"/>
      </rPr>
      <t>3</t>
    </r>
    <r>
      <rPr>
        <sz val="12"/>
        <color theme="1"/>
        <rFont val="Times New Roman"/>
        <family val="1"/>
        <charset val="186"/>
      </rPr>
      <t xml:space="preserve"> = 0,20</t>
    </r>
  </si>
  <si>
    <r>
      <t>L</t>
    </r>
    <r>
      <rPr>
        <vertAlign val="subscript"/>
        <sz val="12"/>
        <color theme="1"/>
        <rFont val="Times New Roman"/>
        <family val="1"/>
        <charset val="186"/>
      </rPr>
      <t>4</t>
    </r>
    <r>
      <rPr>
        <sz val="12"/>
        <color theme="1"/>
        <rFont val="Times New Roman"/>
        <family val="1"/>
        <charset val="186"/>
      </rPr>
      <t xml:space="preserve"> = 0,20</t>
    </r>
  </si>
  <si>
    <r>
      <t>L</t>
    </r>
    <r>
      <rPr>
        <vertAlign val="subscript"/>
        <sz val="12"/>
        <color theme="1"/>
        <rFont val="Times New Roman"/>
        <family val="1"/>
        <charset val="186"/>
      </rPr>
      <t>5</t>
    </r>
    <r>
      <rPr>
        <sz val="12"/>
        <color theme="1"/>
        <rFont val="Times New Roman"/>
        <family val="1"/>
        <charset val="186"/>
      </rPr>
      <t xml:space="preserve"> = 0,20</t>
    </r>
  </si>
  <si>
    <t xml:space="preserve">Spalvotas ekranas
</t>
  </si>
  <si>
    <t xml:space="preserve">Tiek plovimo buferio, tiek atliekų talpose įrengti skysčio lygio davikliai </t>
  </si>
  <si>
    <t>USB jungtis</t>
  </si>
  <si>
    <t xml:space="preserve">Suderinamumas su robotu
</t>
  </si>
  <si>
    <t xml:space="preserve">Mikroplokštelės daviklis, atpažįstantis ar plokštelė yra įstatyta ar ne
</t>
  </si>
  <si>
    <t>Jei siūlomas objektas turi nurodytą pranašumą gauna maksimalų balų skaičių pagal lyginamąjį svorį: T1 = L1 = 0.20, T2 = L2 = 0.20, T3 = L3 = 0.20, T4 = L4 = 0.20, T5 = L5 = 0.20. Jei siūlomas objektas neturi nurodyto pranašumo gauna 0 balų: T1 = L1 = 0, T2 = L2 = 0, T3 = L3 = 0, T4 = L4 = 0, T5 = L5 = 0.</t>
  </si>
  <si>
    <t>1) Kaina (K) – 70;</t>
  </si>
  <si>
    <t>2) Techniniai pranašumai (T) – 30;</t>
  </si>
  <si>
    <t>X=70</t>
  </si>
  <si>
    <t>Y=30</t>
  </si>
  <si>
    <t>8 pirkimo objekto dalis. NKS analizatorius</t>
  </si>
  <si>
    <t>SPECIAL REQUIREMENTS:</t>
  </si>
  <si>
    <t>The supplier must submit documents proving the compliance of the proposed equipment with the quality and technical requirements specified in the technical specification of the procurement documents: the supplier must submit catalogs prepared by the manufacturer and/or descriptions of the technical characteristics of the proposed equipment (if the manufacturer's catalog does not fully reflect the compliance of the proposed equipment with the requirements of the technical specification) (in pdf format ) with a translation into Lithuanian. In these documents, the supplier must graphically indicate (that is, visibly mark - mark in color and/or indicate with arrows, and/or underline) the specific places of the provided documents where the values of the required technical characteristics are described, and record which point of the technical requirements they meet. Also, the supplier must provide links to the manufacturer's website (if any), where the evaluators of the procuring organization could check the authenticity of the data provided (the links must be written in the catalogs or descriptions provided). The procuring organization has the right to demand the submission of originals of catalogs and technical descriptions, and if the supplier does not submit them - to reject the offer.</t>
  </si>
  <si>
    <t>For all specified materials and/or specific names, standards, types, etc. "or equivalent" applies. The supplier offering an equivalent product must prove in his offer by reliable means that the offered product is equivalent and meets the requirements of the technical specification.</t>
  </si>
  <si>
    <t>The offered goods must have a CE certificate or an EC declaration. The supplier must provide a copy of the CE certificate or EC declaration together with the delivered product. When submitting a copy of the EC declaration that the offered product will meet the required standards and regulations necessary for the product class, technical documents justifying the product's compliance with the required standards and regulations are also submitted.</t>
  </si>
  <si>
    <t>The supplier must be the manufacturer of the proposed equipment or an official authorized representative of the manufacturer of the proposed equipment, or must have a written agreement with such an authorized representative for the sale of this equipment and must submit a document confirming this with the proposal. The supplier must have the manufacturer's authorization to perform the installation and warranty service of the proposed equipment or must have a written agreement with another business entity that is authorized by the manufacturer to perform the installation and warranty service of this equipment. The supplier must deliver documents proving that he will execute the purchase agreement with the right to install and provide warranty service together with the goods.</t>
  </si>
  <si>
    <t>Warranty period</t>
  </si>
  <si>
    <t>2. The warranty includes free repairs of the equipment, including the parts and materials required for repairs, as well as free technical maintenance at the periodicity recommended by the manufacturer, including the parts and materials required for technical maintenance. Claims do not apply to non-warranty failure cases where the equipment fails due to the fault of the user.</t>
  </si>
  <si>
    <t>Documentation is provided with the equipment</t>
  </si>
  <si>
    <t>1. Instructions for use in Lithuanian or English,</t>
  </si>
  <si>
    <t>2. Service documentation in Lithuanian or English.</t>
  </si>
  <si>
    <t>3. Compendium of periodically performed technical maintenance (TP) works, with references to the manufacturer's technical operation documents. The regulation also specifies: the periodicity of the TP, work tools, parts and materials needed to perform the TP, and the duration of its work. If the manufacturer does not regulate TP - instead of the regulation, the Supplier submits a certificate that the manufacturer does not provide for TP.</t>
  </si>
  <si>
    <t>4. Cleaning-disinfection instructions, which describe the cleaning-disinfection procedure and periodicity, a detailed list of materials and tools used.</t>
  </si>
  <si>
    <t>Staff training:</t>
  </si>
  <si>
    <t>1. Training for ≥ 3 employees of the Molecular Medicine Department. Duration ≥ 1 academic hour.</t>
  </si>
  <si>
    <t>Environmental requirements. In order to use less natural resources, the Parties agree not to prepare and use paper documents during the execution of the Agreement. All communications and documentation provided under this Agreement must be made in electronic form and provided via electronic means of communication. In exceptional cases, documents related to the execution of the Agreement may be submitted in paper format, if such format is required by legislation or the Customer indicates such necessity - in this case, recycled paper must be used that meets the minimum environmental protection criteria approved by the Minister of the Environment of the Republic of Lithuania in 2022. December 13 by order no. D1-401 "Regarding the approval of the list of Products for which environmental protection criteria are applicable to public procurement and procurement, the Environmental Protection criteria and the description of the procedure for applying the Environmental Protection criteria that procuring organizations and procuring entities must apply when purchasing goods, services or works.</t>
  </si>
  <si>
    <t xml:space="preserve">Paskirtis </t>
  </si>
  <si>
    <t>Naujos kartos sekoskaitos analizatorius (angl. NGS analyzer)</t>
  </si>
  <si>
    <t>Tipas</t>
  </si>
  <si>
    <t>Stalinio tipo</t>
  </si>
  <si>
    <t>Išoriniai gabaritai</t>
  </si>
  <si>
    <t>Ne didesni kaip 80 x 100 x 80 cm (WxDxH)</t>
  </si>
  <si>
    <t>Nominalus svoris</t>
  </si>
  <si>
    <t>Ne didesnis kaip 160 kg</t>
  </si>
  <si>
    <t>Maksimalus nuskaitomo (sekvenuojamo) DNR bibliotekos fragmento ilgis</t>
  </si>
  <si>
    <t>Ne trumpesnis kaip 2 x 300 bp</t>
  </si>
  <si>
    <t>Maksimali išeiga (Gb)</t>
  </si>
  <si>
    <t>Ne mažiau 30 Gb</t>
  </si>
  <si>
    <t>Maksimalus nuskaitomų (sekvenuojamų) DNR fragmentų skaičius (Max Read)</t>
  </si>
  <si>
    <t>Ne mažiau 100 M</t>
  </si>
  <si>
    <t>Maksimali filtrą praėjusių klasterių išeiga (bazėmis)</t>
  </si>
  <si>
    <t>Ne mažesnė kaip 30 Gb</t>
  </si>
  <si>
    <t>Maksimali filtrą praėjusių klasterių išeiga (fragmentais (angl. reads))</t>
  </si>
  <si>
    <t>Ne mažiauk kaip 100M</t>
  </si>
  <si>
    <t>1) Kaina (K) – 40;</t>
  </si>
  <si>
    <t>2) Techniniai pranašumai (T) – 60;</t>
  </si>
  <si>
    <t>X=40</t>
  </si>
  <si>
    <t>Y=60</t>
  </si>
  <si>
    <t>Maksimalios spartos sekoskaitos protokolas ne ilgesnis kaip 5 val., užtikrinants galimybę dirbti su sugeneruotais sekoskaitos duomenimis tą pačią darbo dieną</t>
  </si>
  <si>
    <t>Sekoskaitos protokolo paruošimo ir paleidimo trukmė ne ilgesnė kaip 30 min., kurioje ne daugiau kaip 5 žingsniai</t>
  </si>
  <si>
    <t>Sekoskaitos trukmės diapazonas dirbant gamintojo sertifikuotas protokolais ~4-15 val.</t>
  </si>
  <si>
    <t>Paruošti naudoti sekoskaitos reagentai, nereikalaujantys atitirpinimo ar kitokio paruošimo bei galimybė juos saugoti kambario temperatūroje</t>
  </si>
  <si>
    <t>Visapusiški pirminės ir antrinės duomenų analizės protokolai pačiame analizatoriuje bei galimybė naudotis nuotoliniais ir gamintojo palaikomais bei sertifikuotais įrankiais debesų kompiuterijos pagalba</t>
  </si>
  <si>
    <t>Galimybė pasirinkti reikiamos išeigos sekoskaitos procesą naudojant specializuotus reagentus be sąnaudinių medžiagų švaistymo diapazone nuo 5M iki 100M</t>
  </si>
  <si>
    <t>Ne trumpesnė kaip 3 metų pratęsta garantija, apimanti remontui reikalingas atsargines dalis, darbą ir logistiką, programinius ir techninius atnaujinimus, nuotolinio profilaktinio monitoringo galimybę</t>
  </si>
  <si>
    <r>
      <t>L</t>
    </r>
    <r>
      <rPr>
        <vertAlign val="subscript"/>
        <sz val="12"/>
        <rFont val="Times New Roman"/>
        <family val="1"/>
      </rPr>
      <t>1</t>
    </r>
    <r>
      <rPr>
        <sz val="12"/>
        <rFont val="Times New Roman"/>
        <family val="1"/>
      </rPr>
      <t xml:space="preserve"> = 0,1</t>
    </r>
  </si>
  <si>
    <r>
      <t>L</t>
    </r>
    <r>
      <rPr>
        <vertAlign val="subscript"/>
        <sz val="12"/>
        <rFont val="Times New Roman"/>
        <family val="1"/>
      </rPr>
      <t>2</t>
    </r>
    <r>
      <rPr>
        <sz val="12"/>
        <rFont val="Times New Roman"/>
        <family val="1"/>
      </rPr>
      <t xml:space="preserve"> = 0,1</t>
    </r>
  </si>
  <si>
    <r>
      <t>L</t>
    </r>
    <r>
      <rPr>
        <vertAlign val="subscript"/>
        <sz val="12"/>
        <rFont val="Times New Roman"/>
        <family val="1"/>
      </rPr>
      <t>3</t>
    </r>
    <r>
      <rPr>
        <sz val="12"/>
        <rFont val="Times New Roman"/>
        <family val="1"/>
      </rPr>
      <t xml:space="preserve"> = 0,1</t>
    </r>
  </si>
  <si>
    <r>
      <t>L</t>
    </r>
    <r>
      <rPr>
        <vertAlign val="subscript"/>
        <sz val="12"/>
        <rFont val="Times New Roman"/>
        <family val="1"/>
      </rPr>
      <t>4</t>
    </r>
    <r>
      <rPr>
        <sz val="12"/>
        <rFont val="Times New Roman"/>
        <family val="1"/>
      </rPr>
      <t xml:space="preserve"> = 0,4</t>
    </r>
  </si>
  <si>
    <r>
      <t>L</t>
    </r>
    <r>
      <rPr>
        <vertAlign val="subscript"/>
        <sz val="12"/>
        <rFont val="Times New Roman"/>
        <family val="1"/>
      </rPr>
      <t>5</t>
    </r>
    <r>
      <rPr>
        <sz val="12"/>
        <rFont val="Times New Roman"/>
        <family val="1"/>
      </rPr>
      <t xml:space="preserve"> = 0,1</t>
    </r>
  </si>
  <si>
    <r>
      <t>L</t>
    </r>
    <r>
      <rPr>
        <vertAlign val="subscript"/>
        <sz val="12"/>
        <rFont val="Times New Roman"/>
        <family val="1"/>
      </rPr>
      <t>6</t>
    </r>
    <r>
      <rPr>
        <sz val="12"/>
        <rFont val="Times New Roman"/>
        <family val="1"/>
      </rPr>
      <t xml:space="preserve"> = 0,1</t>
    </r>
  </si>
  <si>
    <r>
      <t>L</t>
    </r>
    <r>
      <rPr>
        <vertAlign val="subscript"/>
        <sz val="12"/>
        <rFont val="Times New Roman"/>
        <family val="1"/>
      </rPr>
      <t>7</t>
    </r>
    <r>
      <rPr>
        <sz val="12"/>
        <rFont val="Times New Roman"/>
        <family val="1"/>
      </rPr>
      <t xml:space="preserve"> = 0,1</t>
    </r>
  </si>
  <si>
    <t>Įrašyti parametro vertę: yra / nėra</t>
  </si>
  <si>
    <t xml:space="preserve">Įrašyti parametro vertę: yra / nėra	</t>
  </si>
  <si>
    <t>3. Kadangi siūlomo objekto T1-T5 techniniai parametrai neturi skaitinių išraiškų (yra arba nėra), todėl parametrų įvertinimas apskaičiuojamas pagal metodiką:</t>
  </si>
  <si>
    <t>3. Kadangi siūlomo objekto T1-T3 techniniai parametrai neturi skaitinių išraiškų (yra arba nėra), todėl parametrų įvertinimas apskaičiuojamas pagal metodiką:</t>
  </si>
  <si>
    <t>Jei siūlomas objektas turi nurodytą pranašumą gauna maksimalų balų skaičių pagal lyginamąjį svorį: T1 = L1 = 0.10, T2 = L2 = 0.10, T3 = L3 = 0.10, T4 = L4 = 0.40, T5 = L5 = 0.10, T6 = L6 = 0.10, T7 = L7 = 0.10. Jei siūlomas objektas neturi nurodyto pranašumo gauna 0 balų: T1 = L1 = 0, T2 = L2 = 0, T3 = L3 = 0, T4 = L4 = 0, T5 = L5 = 0, T6 = L6 = 0, T7 = L7 = 0</t>
  </si>
  <si>
    <t>Personalo mokymai (po apmokymų pateikti apmokymų aktą / sertifikatą arba kitą mokymų faktą įrodantį dokumentą). Taikoma visoms pirkimo dalims:</t>
  </si>
  <si>
    <t>1. Mokymai ≥  3 Audinių banko ir ląstelių terapijos skyriaus darbuotojams. Trukmė ≥ 1 akademinės valanda.</t>
  </si>
  <si>
    <t>9 pirkimo objekto dalis. Centrifugos rotorius</t>
  </si>
  <si>
    <t>Ne mažiau nei 18000 x g  (RCF) (angl. RCF – relative centrifugal force)</t>
  </si>
  <si>
    <t>Ne mažiau nei 11000 RPM (angl. RPM-revolutions per minute)</t>
  </si>
  <si>
    <t>Maksimali talpa</t>
  </si>
  <si>
    <t>Rotoriuje turi tilpti ne mažiau nei 6 vnt. 50 ml plastikinių konusinių mėgintuvėlių</t>
  </si>
  <si>
    <t>Komplektacijoje turi būti adapteriai 50 ml plastikiniams konusiniams mėgintuvėliams ir dangtelis apsaugai nuo aerozolių susidarymo</t>
  </si>
  <si>
    <t>Suderinamumas</t>
  </si>
  <si>
    <t>Maksimali santykinė išcentrinė jėga</t>
  </si>
  <si>
    <t>Maksimalus apsisukimų per minutę skaičius</t>
  </si>
  <si>
    <t>Rotoriai privalo būti pilnai suderinami su turima Hettich Rotixa 500RS centrifuga</t>
  </si>
  <si>
    <t>1. 1 x 100 bp &gt;=90% bazių ne mažiau kaip Q30 arba ﻿2 x 75
bp&gt;=90% bazių ne mažiau kaip Q30 (galima pasiūlyti vieną iš nurodytų variantų),</t>
  </si>
  <si>
    <t>2. 2 x 150 bp &gt;=90% baziių ne mažiau kaip Q30,</t>
  </si>
  <si>
    <t>3. 2 x 300 bp&gt;=80% bazių ne mažiau kaip Q30.</t>
  </si>
  <si>
    <t>Sekoskaitos duomenų kokybės įverčiai</t>
  </si>
  <si>
    <t>1. Not less than 24 months.</t>
  </si>
  <si>
    <t>1. Ne mažiau 24 mėn.</t>
  </si>
  <si>
    <t>3. Kadangi siūlomo objekto T1 techninis parametras neturi skaitinės išraiškos (yra arba nėra), todėl parametro įvertinimas apskaičiuojamas pagal metodiką:</t>
  </si>
  <si>
    <t>1) Kaina (K) – 95;</t>
  </si>
  <si>
    <t>2) Techniniai pranašumai (T) – 5;</t>
  </si>
  <si>
    <t>X=95</t>
  </si>
  <si>
    <t>Y=5</t>
  </si>
  <si>
    <r>
      <t>L</t>
    </r>
    <r>
      <rPr>
        <vertAlign val="subscript"/>
        <sz val="12"/>
        <color theme="1"/>
        <rFont val="Times New Roman"/>
        <family val="1"/>
        <charset val="186"/>
      </rPr>
      <t>1</t>
    </r>
    <r>
      <rPr>
        <sz val="12"/>
        <color theme="1"/>
        <rFont val="Times New Roman"/>
        <family val="1"/>
        <charset val="186"/>
      </rPr>
      <t xml:space="preserve"> = 1</t>
    </r>
  </si>
  <si>
    <t>Baterijos tarnavimo laikas/Battery life (TS 11 p.)</t>
  </si>
  <si>
    <t>Jei siūlomas objektas turi nurodytą pranašumą gauna maksimalų balų skaičių pagal lyginamąjį svorį: T1 = L1 = 1. Jei siūlomas objektas neturi nurodyto pranašumo gauna 0 balų: T1 = L1 = 0.</t>
  </si>
  <si>
    <t>1) Kaina (K) – 97;</t>
  </si>
  <si>
    <t>2) Techniniai pranašumai (T) – 3;</t>
  </si>
  <si>
    <t>X=97</t>
  </si>
  <si>
    <t>Y=3</t>
  </si>
  <si>
    <t>Purtyklės greitis - galima nustatyti purtyklės greitį intervale ne siauresniame nei 50–500 rpm diapazone (angl. RPM-revolutions per minute) (TS 5 p.)</t>
  </si>
  <si>
    <t>1) Kaina (K) – 90;</t>
  </si>
  <si>
    <t>2) Techniniai pranašumai (T) – 10;</t>
  </si>
  <si>
    <t>X=90</t>
  </si>
  <si>
    <t>Y=10</t>
  </si>
  <si>
    <t>Jei siūlomas objektas turi nurodytą pranašumą gauna maksimalų balų skaičių pagal lyginamąjį svorį: T1 = L1 = 0.50, T2 = L2 = 0.50. Jei siūlomas objektas neturi nurodyto pranašumo gauna 0 balų: T1 = L1 = 0, T2 = L2 = 0.</t>
  </si>
  <si>
    <t>3. Kadangi siūlomo objekto T1-T2 techniniai parametrai neturi skaitinių išraiškų (yra arba nėra), todėl parametrų įvertinimas apskaičiuojamas pagal metodiką:</t>
  </si>
  <si>
    <r>
      <t>L</t>
    </r>
    <r>
      <rPr>
        <vertAlign val="subscript"/>
        <sz val="12"/>
        <color theme="1"/>
        <rFont val="Times New Roman"/>
        <family val="1"/>
        <charset val="186"/>
      </rPr>
      <t>1</t>
    </r>
    <r>
      <rPr>
        <sz val="12"/>
        <color theme="1"/>
        <rFont val="Times New Roman"/>
        <family val="1"/>
        <charset val="186"/>
      </rPr>
      <t xml:space="preserve"> = 0,50</t>
    </r>
  </si>
  <si>
    <r>
      <t>L</t>
    </r>
    <r>
      <rPr>
        <vertAlign val="subscript"/>
        <sz val="12"/>
        <color theme="1"/>
        <rFont val="Times New Roman"/>
        <family val="1"/>
        <charset val="186"/>
      </rPr>
      <t>2</t>
    </r>
    <r>
      <rPr>
        <sz val="12"/>
        <color theme="1"/>
        <rFont val="Times New Roman"/>
        <family val="1"/>
        <charset val="186"/>
      </rPr>
      <t xml:space="preserve"> = 0,50</t>
    </r>
  </si>
  <si>
    <t>Maksimali santykinė išcentrinė jėga - ne mažiau nei 25000 x g  (RCF) (angl. RCF – relative centrifugal force) (TS 2 p.)</t>
  </si>
  <si>
    <t>Maksimalus apsisukimų per minutę skaičius - Ne mažiau nei 18000 RPM (angl. RPM-revolutions per minute) (TS 3 p.)</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</si>
  <si>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</si>
  <si>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</si>
  <si>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 xml:space="preserve">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
</t>
  </si>
  <si>
    <t>2. Pasiūlymo kainos (K) balai apskaičiuojami mažiausios pasiūlytos kainos (Kmin) ir vertinamo pasiūlymo kainos (Kv) santykį padauginant iš kainos lyginamojo svorio (X) *:</t>
  </si>
  <si>
    <t xml:space="preserve">2. Pasiūlymo kainos (K) balai apskaičiuojami mažiausios pasiūlytos kainos (Kmin) ir vertinamo pasiūlymo kainos (Kv) santykį padauginant iš kainos lyginamojo svorio (X) *:				</t>
  </si>
  <si>
    <t>Komplektacijoje turi būti visa įranga, reikalinga ląstelių skaičiaus ir gyvybingumo nustatymui, įskaitant su prietaisu suderinamą kompiuterį (jei jis yra būtinas), instaliavimo ir veikimo kvalifikavimui reikalingos priemonės, 21 CFR Part 11 standartą atitinkanti programinė įranga.</t>
  </si>
  <si>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
    </r>
    <r>
      <rPr>
        <b/>
        <sz val="12"/>
        <color theme="1"/>
        <rFont val="Times New Roman"/>
        <family val="1"/>
        <charset val="186"/>
      </rPr>
      <t>Tiekėjas dokumentus, įrodančius, kad pirkimo sutartį vykdys turėdami teisę instaliuoti ir teikti garantinį aptarnavimą, privalo pristatyti kartu su pasiūlymu</t>
    </r>
    <r>
      <rPr>
        <sz val="12"/>
        <color theme="1"/>
        <rFont val="Times New Roman"/>
        <family val="1"/>
      </rPr>
      <t>.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r>
  </si>
  <si>
    <r>
      <rPr>
        <b/>
        <sz val="12"/>
        <color theme="1"/>
        <rFont val="Times New Roman"/>
        <family val="1"/>
        <charset val="186"/>
      </rPr>
      <t>Tiekėjas turi pateikti dokumentus, įrodančius siūlomos įrangos atitikimą kokybės ir techniniams reikalavimams, nurodytiems pirkimo dokumentų techninėje specifikacijoje:</t>
    </r>
    <r>
      <rPr>
        <sz val="12"/>
        <color theme="1"/>
        <rFont val="Times New Roman"/>
        <family val="1"/>
      </rPr>
      <t xml:space="preserv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</si>
  <si>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2. Personalo apmokymai vykdomi ne vėliau kaip per mėnesį nuo prekių priėmimo-perdavimo akto pasirašymo dienos. Šis terminas įeina į bendrą 4 mėnesių prekių pristatymo terminą</t>
  </si>
  <si>
    <t>2. Personnel training is carried out no later than one month from the date of signing the goods acceptance and delivery act. This period is included in the total 4 month delivery period of goods.</t>
  </si>
  <si>
    <t>The offer price must include delivery of the equipment to the warehouse of the Vilnius University Hospital Santaros Klinikos, transportation from the warehouse to the installation site, installation (installation of the delivered technical equipment as required by the equipment manufacturer, installation of system software, operating system, specialized software), removal (disposal) of packaging materials remaining after installation, and personnel training.</t>
  </si>
  <si>
    <t>9.</t>
  </si>
  <si>
    <t>4. Valymo - dezinfekavimo instrukcija, kurioje aprašoma valymo-dezinfekavimo procedūra ir periodiškumas, detalus naudojamų medžiagų ir priemonių sąrašas.</t>
  </si>
  <si>
    <t>The power supply of the goods must comply with the electricity grid standards used in Lithuania.</t>
  </si>
  <si>
    <t xml:space="preserve">7. </t>
  </si>
  <si>
    <t>Tinka mikroorganizmų ir ląstelių kultivacijai. Dokumentas "TS-20/60" (1 psl.)</t>
  </si>
  <si>
    <t>Vidinė kamera pagaminta iš nerūdijančio plieno. Dokumentas "TS-20/60" (1 psl.)</t>
  </si>
  <si>
    <t>Temperatūrą intervalas nuo +25°C – +80°C. Dokumentas "TS-20/60" (1 psl.)</t>
  </si>
  <si>
    <t>5. Purtyklės greičio intervalas 50-250 rpm. Dokumentas "TS-20/60" (1 psl.)</t>
  </si>
  <si>
    <t>Purtyklės orbita 20 mm. Dokumentas "TS-20/60" (1 psl.)</t>
  </si>
  <si>
    <t>ß</t>
  </si>
  <si>
    <t>LCD ekranas, kuriame matomas veikimo laikas, greitis, temperatūra.  Dokumentas "TS-20/60" (1 psl.)</t>
  </si>
  <si>
    <t>Inkubacijos laiko intervalas 1 min. - 96 val.  Dokumentas "TS-20/60" (1 psl.)</t>
  </si>
  <si>
    <t>Yra garsinis laikmačio signalas.  Dokumentas "TS-20/60" (1 psl.)</t>
  </si>
  <si>
    <t>ES-20/60 Inkubatorius su orbitaline purtykle (kat. nr. BS-010135-AAA), gamintojas Biosan, kilmės šalis Latvija</t>
  </si>
  <si>
    <t>Komplektaciją sudaro: UP-168 universali platforma (kat. nr. BS-010135-JK); 4 vnt. FC-250 (kat. nr. BS-010126-JK) 250 ml kolbų laikikliai.  Dokumentas "TS-20/60" (2 psl.)</t>
  </si>
  <si>
    <t>UAB Nova natura</t>
  </si>
  <si>
    <t>Kaštonų g. 56, Giraitė 54310, Kauno raj.</t>
  </si>
  <si>
    <t>LT100012238311</t>
  </si>
  <si>
    <t>LT387300010158069408, AB „Swedbank“, banko kodas 73000</t>
  </si>
  <si>
    <t>Augustina Mišeikaitė</t>
  </si>
  <si>
    <t>Direktorius Rytis Grigonis</t>
  </si>
  <si>
    <t>EBVPD_UAB Nova natura [konfidencialu]</t>
  </si>
  <si>
    <t>Igaliojimas Augustinai Mišeikaitei_ UAB Nova natura_ 2024-06-27 [konfidencialu]</t>
  </si>
  <si>
    <t>Nova natura OÜ</t>
  </si>
  <si>
    <t>įm. k. 14758203, adresas Kanali g. 6, Mõigu, EE-10112, Talinas</t>
  </si>
  <si>
    <t>Įrangos instaliavimas ir garantinis aptarnavimas</t>
  </si>
  <si>
    <t>1-2_BPS priedai_UAB Nova natura</t>
  </si>
  <si>
    <t>Jungtinė pažyma 2025-02-12_UAB Nova natura [konfidencialu]</t>
  </si>
  <si>
    <t>5_Saugumo deklaracija_UAB Nova natura</t>
  </si>
  <si>
    <t>UAB-OU Nova natura susitarimas_Biosan [konfidencialu]</t>
  </si>
  <si>
    <t>Biosan Authorisation [konfidencialu]</t>
  </si>
  <si>
    <t>Biosan Certificates [konfidencialu]</t>
  </si>
  <si>
    <t>3-CE certificate_Incubator</t>
  </si>
  <si>
    <t>3-CE certificate_Roller</t>
  </si>
  <si>
    <t>TS-20/60</t>
  </si>
  <si>
    <t>TS-CTR-6</t>
  </si>
  <si>
    <t>Produktų vadovė</t>
  </si>
  <si>
    <t>Nėra</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</si>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</sst>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6"/>
      <color theme="1"/>
      <name val="Times New Roman"/>
      <family val="1"/>
    </font>
    <font>
      <b/>
      <sz val="12"/>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sz val="12"/>
      <color rgb="FF000000"/>
      <name val="Calibri"/>
      <family val="2"/>
      <charset val="186"/>
    </font>
    <font>
      <sz val="14.4"/>
      <color rgb="FF000000"/>
      <name val="Times New Roman"/>
      <family val="1"/>
      <charset val="186"/>
    </font>
    <font>
      <sz val="12"/>
      <color theme="1"/>
      <name val="Times New Roman"/>
      <family val="1"/>
      <charset val="186"/>
    </font>
    <font>
      <sz val="12"/>
      <color rgb="FF000000"/>
      <name val="Times New Roman"/>
      <family val="1"/>
    </font>
    <font>
      <sz val="8"/>
      <name val="Calibri"/>
      <family val="2"/>
      <scheme val="minor"/>
    </font>
    <font>
      <b/>
      <sz val="12"/>
      <color theme="1"/>
      <name val="Times New Roman"/>
      <family val="1"/>
      <charset val="186"/>
    </font>
    <font>
      <b/>
      <sz val="12"/>
      <color rgb="FF000000"/>
      <name val="Times New Roman"/>
      <family val="1"/>
      <charset val="186"/>
    </font>
    <font>
      <vertAlign val="subscript"/>
      <sz val="12"/>
      <name val="Times New Roman"/>
      <family val="1"/>
      <charset val="186"/>
    </font>
    <font>
      <vertAlign val="subscript"/>
      <sz val="12"/>
      <color rgb="FF000000"/>
      <name val="Times New Roman"/>
      <family val="1"/>
    </font>
    <font>
      <sz val="12"/>
      <color theme="1"/>
      <name val="Calibri"/>
      <family val="2"/>
    </font>
    <font>
      <vertAlign val="subscript"/>
      <sz val="12"/>
      <color theme="1"/>
      <name val="Times New Roman"/>
      <family val="1"/>
      <charset val="186"/>
    </font>
    <font>
      <sz val="11"/>
      <color theme="1"/>
      <name val="Calibri"/>
      <family val="2"/>
      <charset val="186"/>
      <scheme val="minor"/>
    </font>
    <font>
      <sz val="11"/>
      <name val="Times New Roman"/>
      <family val="1"/>
    </font>
    <font>
      <vertAlign val="subscript"/>
      <sz val="12"/>
      <name val="Times New Roman"/>
      <family val="1"/>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D9D9D9"/>
        <bgColor rgb="FF000000"/>
      </patternFill>
    </fill>
    <fill>
      <patternFill patternType="solid">
        <fgColor theme="0" tint="-0.249977111117893"/>
        <bgColor indexed="64"/>
      </patternFill>
    </fill>
    <fill>
      <patternFill patternType="solid">
        <fgColor rgb="FFFFFFFF"/>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rgb="FF000000"/>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0" fontId="27" fillId="0" borderId="0"/>
  </cellStyleXfs>
  <cellXfs count="17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1" fillId="5" borderId="0" xfId="0" applyFont="1" applyFill="1" applyAlignment="1">
      <alignment horizontal="center" vertical="top"/>
    </xf>
    <xf numFmtId="0" fontId="8" fillId="5" borderId="0" xfId="1" applyFont="1" applyFill="1" applyAlignment="1">
      <alignment horizontal="right" vertical="top" wrapText="1"/>
    </xf>
    <xf numFmtId="0" fontId="12" fillId="5" borderId="0" xfId="0" applyFont="1" applyFill="1" applyAlignment="1">
      <alignment vertical="top"/>
    </xf>
    <xf numFmtId="0" fontId="13" fillId="5" borderId="0" xfId="0" applyFont="1" applyFill="1" applyAlignment="1">
      <alignment vertical="top" wrapText="1"/>
    </xf>
    <xf numFmtId="0" fontId="13" fillId="5" borderId="0" xfId="0" applyFont="1" applyFill="1"/>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49" fontId="13" fillId="5" borderId="1" xfId="0" applyNumberFormat="1" applyFont="1" applyFill="1" applyBorder="1" applyAlignment="1">
      <alignment horizontal="justify" vertical="center" wrapText="1"/>
    </xf>
    <xf numFmtId="49" fontId="13" fillId="5" borderId="1" xfId="0" applyNumberFormat="1" applyFont="1" applyFill="1" applyBorder="1" applyAlignment="1">
      <alignment horizontal="justify" vertical="top" wrapText="1"/>
    </xf>
    <xf numFmtId="49" fontId="13" fillId="4" borderId="1" xfId="0" applyNumberFormat="1" applyFont="1" applyFill="1" applyBorder="1" applyAlignment="1">
      <alignment horizontal="center" vertical="center" wrapText="1"/>
    </xf>
    <xf numFmtId="0" fontId="13" fillId="5" borderId="0" xfId="0" applyFont="1" applyFill="1" applyAlignment="1">
      <alignment vertical="top"/>
    </xf>
    <xf numFmtId="0" fontId="13" fillId="5" borderId="30" xfId="0" applyFont="1" applyFill="1" applyBorder="1" applyAlignment="1">
      <alignment horizontal="right"/>
    </xf>
    <xf numFmtId="0" fontId="13" fillId="5" borderId="30" xfId="0" applyFont="1" applyFill="1" applyBorder="1" applyAlignment="1">
      <alignment horizontal="center" vertical="center" wrapText="1"/>
    </xf>
    <xf numFmtId="0" fontId="13" fillId="5" borderId="1" xfId="0" applyFont="1" applyFill="1" applyBorder="1" applyAlignment="1">
      <alignment horizontal="right"/>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13" fillId="5" borderId="1" xfId="0" applyNumberFormat="1" applyFont="1" applyFill="1" applyBorder="1" applyAlignment="1">
      <alignment horizontal="center" vertical="center"/>
    </xf>
    <xf numFmtId="2" fontId="13" fillId="5" borderId="1" xfId="0" applyNumberFormat="1" applyFont="1" applyFill="1" applyBorder="1" applyAlignment="1" applyProtection="1">
      <alignment horizontal="center" vertical="center"/>
      <protection locked="0"/>
    </xf>
    <xf numFmtId="49" fontId="13"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justify" vertical="top" wrapText="1"/>
    </xf>
    <xf numFmtId="49" fontId="14" fillId="4" borderId="1" xfId="0" applyNumberFormat="1" applyFont="1" applyFill="1" applyBorder="1" applyAlignment="1">
      <alignment horizontal="center" vertical="center" wrapText="1"/>
    </xf>
    <xf numFmtId="0" fontId="0" fillId="5" borderId="0" xfId="0" applyFill="1"/>
    <xf numFmtId="0" fontId="15" fillId="5" borderId="1" xfId="0" applyFont="1" applyFill="1" applyBorder="1" applyAlignment="1">
      <alignment horizontal="justify" vertical="justify" wrapText="1"/>
    </xf>
    <xf numFmtId="0" fontId="15" fillId="5" borderId="1" xfId="0" applyFont="1" applyFill="1" applyBorder="1" applyAlignment="1">
      <alignment horizontal="justify" vertical="top" wrapText="1"/>
    </xf>
    <xf numFmtId="0" fontId="15" fillId="5" borderId="29" xfId="0" applyFont="1" applyFill="1" applyBorder="1" applyAlignment="1">
      <alignment horizontal="justify" vertical="justify" wrapText="1"/>
    </xf>
    <xf numFmtId="0" fontId="18" fillId="5" borderId="1" xfId="0" applyFont="1" applyFill="1" applyBorder="1" applyAlignment="1">
      <alignment horizontal="justify" vertical="justify" wrapText="1"/>
    </xf>
    <xf numFmtId="0" fontId="18" fillId="5" borderId="29" xfId="0" applyFont="1" applyFill="1" applyBorder="1" applyAlignment="1">
      <alignment horizontal="justify" vertical="justify" wrapText="1"/>
    </xf>
    <xf numFmtId="0" fontId="19" fillId="5" borderId="1" xfId="0" applyFont="1" applyFill="1" applyBorder="1" applyAlignment="1">
      <alignment horizontal="justify" vertical="justify" wrapText="1"/>
    </xf>
    <xf numFmtId="0" fontId="5" fillId="5" borderId="1" xfId="0" applyFont="1" applyFill="1" applyBorder="1" applyAlignment="1">
      <alignment horizontal="justify" vertical="justify" wrapText="1"/>
    </xf>
    <xf numFmtId="0" fontId="21" fillId="5" borderId="0" xfId="0" applyFont="1" applyFill="1" applyAlignment="1">
      <alignment vertical="center"/>
    </xf>
    <xf numFmtId="0" fontId="18" fillId="5" borderId="0" xfId="0" applyFont="1" applyFill="1"/>
    <xf numFmtId="0" fontId="18" fillId="5" borderId="2" xfId="0" applyFont="1" applyFill="1" applyBorder="1"/>
    <xf numFmtId="0" fontId="21" fillId="6" borderId="31" xfId="0" applyFont="1" applyFill="1" applyBorder="1" applyAlignment="1">
      <alignment horizontal="center" vertical="center" wrapText="1"/>
    </xf>
    <xf numFmtId="0" fontId="21" fillId="5" borderId="31" xfId="0" applyFont="1" applyFill="1" applyBorder="1" applyAlignment="1">
      <alignment horizontal="center" vertical="center" wrapText="1"/>
    </xf>
    <xf numFmtId="0" fontId="21" fillId="5" borderId="31" xfId="0" applyFont="1" applyFill="1" applyBorder="1" applyAlignment="1">
      <alignment vertical="center" wrapText="1"/>
    </xf>
    <xf numFmtId="0" fontId="13" fillId="5" borderId="31"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9" fillId="5" borderId="31" xfId="0" applyFont="1" applyFill="1" applyBorder="1" applyAlignment="1">
      <alignment horizontal="center" vertical="center" wrapText="1"/>
    </xf>
    <xf numFmtId="0" fontId="18" fillId="5" borderId="31" xfId="0" applyFont="1" applyFill="1" applyBorder="1" applyAlignment="1">
      <alignment horizontal="center" vertical="top" wrapText="1"/>
    </xf>
    <xf numFmtId="0" fontId="15" fillId="5" borderId="31" xfId="0" applyFont="1" applyFill="1" applyBorder="1" applyAlignment="1">
      <alignment horizontal="justify" vertical="justify" wrapText="1"/>
    </xf>
    <xf numFmtId="0" fontId="18" fillId="5" borderId="31" xfId="0" applyFont="1" applyFill="1" applyBorder="1" applyAlignment="1">
      <alignment horizontal="justify" vertical="justify" wrapText="1"/>
    </xf>
    <xf numFmtId="0" fontId="18" fillId="5" borderId="31" xfId="0" applyFont="1" applyFill="1" applyBorder="1" applyAlignment="1">
      <alignment horizontal="justify" vertical="top" wrapText="1"/>
    </xf>
    <xf numFmtId="49" fontId="13" fillId="5" borderId="0" xfId="0" applyNumberFormat="1" applyFont="1" applyFill="1" applyAlignment="1">
      <alignment horizontal="center" vertical="top" wrapText="1"/>
    </xf>
    <xf numFmtId="0" fontId="5" fillId="5" borderId="31" xfId="0" applyFont="1" applyFill="1" applyBorder="1" applyAlignment="1">
      <alignment horizontal="justify" vertical="top" wrapText="1"/>
    </xf>
    <xf numFmtId="0" fontId="5" fillId="5" borderId="32" xfId="0" applyFont="1" applyFill="1" applyBorder="1" applyAlignment="1">
      <alignment horizontal="justify" vertical="top" wrapText="1"/>
    </xf>
    <xf numFmtId="49" fontId="5" fillId="5" borderId="31" xfId="0" applyNumberFormat="1" applyFont="1" applyFill="1" applyBorder="1" applyAlignment="1">
      <alignment horizontal="justify" vertical="top"/>
    </xf>
    <xf numFmtId="0" fontId="28" fillId="5" borderId="21"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13" fillId="5" borderId="30" xfId="0" applyNumberFormat="1" applyFont="1" applyFill="1" applyBorder="1" applyAlignment="1">
      <alignment horizontal="justify" vertical="top" wrapText="1"/>
    </xf>
    <xf numFmtId="49" fontId="13" fillId="4" borderId="30" xfId="0" applyNumberFormat="1" applyFont="1" applyFill="1" applyBorder="1" applyAlignment="1">
      <alignment horizontal="center" vertical="center" wrapText="1"/>
    </xf>
    <xf numFmtId="0" fontId="0" fillId="8" borderId="0" xfId="0" applyFill="1"/>
    <xf numFmtId="0" fontId="18" fillId="5" borderId="31" xfId="0" applyFont="1" applyFill="1" applyBorder="1" applyAlignment="1">
      <alignment horizontal="center" vertical="center" wrapText="1"/>
    </xf>
    <xf numFmtId="0" fontId="1" fillId="5" borderId="0" xfId="0" applyFont="1" applyFill="1" applyAlignment="1">
      <alignment horizontal="justify" vertical="top"/>
    </xf>
    <xf numFmtId="0" fontId="1" fillId="5" borderId="0" xfId="2" applyFont="1" applyFill="1" applyAlignment="1">
      <alignment horizontal="right" vertical="center"/>
    </xf>
    <xf numFmtId="0" fontId="1" fillId="5" borderId="0" xfId="2" applyFont="1" applyFill="1" applyAlignment="1">
      <alignment horizontal="right" vertical="top"/>
    </xf>
    <xf numFmtId="0" fontId="1" fillId="5" borderId="0" xfId="0" applyFont="1" applyFill="1" applyAlignment="1">
      <alignment horizontal="right"/>
    </xf>
    <xf numFmtId="0" fontId="1" fillId="2" borderId="0" xfId="0" applyFont="1" applyFill="1" applyAlignment="1">
      <alignment horizontal="left"/>
    </xf>
    <xf numFmtId="0" fontId="1" fillId="2" borderId="0" xfId="0" applyFont="1" applyFill="1" applyAlignment="1">
      <alignment horizontal="right"/>
    </xf>
    <xf numFmtId="14" fontId="1" fillId="3" borderId="1" xfId="0" applyNumberFormat="1" applyFont="1" applyFill="1" applyBorder="1" applyAlignment="1" applyProtection="1">
      <alignment vertical="top" wrapText="1"/>
      <protection locked="0"/>
    </xf>
    <xf numFmtId="2" fontId="13" fillId="0" borderId="1" xfId="0" applyNumberFormat="1" applyFont="1" applyBorder="1" applyAlignment="1">
      <alignment horizontal="center" vertical="center" wrapText="1"/>
    </xf>
    <xf numFmtId="0" fontId="1" fillId="5" borderId="0" xfId="0" applyFont="1" applyFill="1"/>
    <xf numFmtId="0" fontId="2" fillId="5" borderId="0" xfId="0" applyFont="1" applyFill="1"/>
    <xf numFmtId="0" fontId="0" fillId="5" borderId="0" xfId="0" applyFill="1"/>
    <xf numFmtId="0" fontId="5" fillId="9" borderId="18" xfId="0" applyFont="1" applyFill="1" applyBorder="1" applyAlignment="1" applyProtection="1">
      <alignment horizontal="center" vertical="center" wrapText="1"/>
      <protection locked="0"/>
    </xf>
    <xf numFmtId="0" fontId="5" fillId="9" borderId="19" xfId="0" applyFont="1" applyFill="1" applyBorder="1" applyAlignment="1" applyProtection="1">
      <alignment horizontal="center" vertical="center" wrapText="1"/>
      <protection locked="0"/>
    </xf>
    <xf numFmtId="0" fontId="5" fillId="9" borderId="33"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11" fillId="5" borderId="0" xfId="0" applyFont="1" applyFill="1" applyAlignment="1">
      <alignment horizontal="right" vertical="top"/>
    </xf>
    <xf numFmtId="49" fontId="3" fillId="5" borderId="24" xfId="0" applyNumberFormat="1" applyFont="1" applyFill="1" applyBorder="1" applyAlignment="1">
      <alignment horizontal="justify" vertical="center"/>
    </xf>
    <xf numFmtId="4" fontId="3" fillId="5" borderId="26" xfId="0" applyNumberFormat="1" applyFont="1" applyFill="1" applyBorder="1" applyAlignment="1">
      <alignment horizontal="justify" vertical="center"/>
    </xf>
    <xf numFmtId="0" fontId="5" fillId="9" borderId="17" xfId="0" applyFont="1" applyFill="1" applyBorder="1" applyAlignment="1" applyProtection="1">
      <alignment horizontal="center" vertical="center" wrapText="1"/>
      <protection locked="0"/>
    </xf>
    <xf numFmtId="49" fontId="3" fillId="5" borderId="25" xfId="0" applyNumberFormat="1" applyFont="1" applyFill="1" applyBorder="1" applyAlignment="1">
      <alignment horizontal="justify" vertical="center"/>
    </xf>
    <xf numFmtId="4" fontId="3" fillId="5" borderId="27" xfId="0" applyNumberFormat="1" applyFont="1" applyFill="1" applyBorder="1" applyAlignment="1">
      <alignment horizontal="justify" vertical="center"/>
    </xf>
    <xf numFmtId="0" fontId="1" fillId="5" borderId="22" xfId="0" applyFont="1" applyFill="1" applyBorder="1" applyAlignment="1">
      <alignment horizontal="justify" vertical="center" wrapText="1"/>
    </xf>
    <xf numFmtId="0" fontId="1" fillId="5" borderId="28" xfId="0" applyFont="1" applyFill="1" applyBorder="1" applyAlignment="1">
      <alignment horizontal="justify" vertical="center" wrapText="1"/>
    </xf>
    <xf numFmtId="49" fontId="3" fillId="5" borderId="24" xfId="0" applyNumberFormat="1" applyFont="1" applyFill="1" applyBorder="1" applyAlignment="1">
      <alignment horizontal="justify" vertical="center" wrapText="1"/>
    </xf>
    <xf numFmtId="0" fontId="1" fillId="5" borderId="26" xfId="0" applyFont="1" applyFill="1" applyBorder="1" applyAlignment="1">
      <alignment horizontal="justify"/>
    </xf>
    <xf numFmtId="0" fontId="1" fillId="5" borderId="23" xfId="0" applyFont="1" applyFill="1" applyBorder="1" applyAlignment="1">
      <alignment horizontal="justify" vertical="center" wrapText="1"/>
    </xf>
    <xf numFmtId="0" fontId="1" fillId="3" borderId="0" xfId="0" applyFont="1" applyFill="1" applyProtection="1">
      <protection locked="0"/>
    </xf>
    <xf numFmtId="0" fontId="1" fillId="2" borderId="0" xfId="0" applyFont="1" applyFill="1" applyProtection="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9" fontId="1" fillId="3" borderId="1" xfId="0" applyNumberFormat="1" applyFont="1" applyFill="1" applyBorder="1" applyAlignment="1" applyProtection="1">
      <alignment horizontal="center" vertical="center" wrapText="1"/>
      <protection locked="0"/>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18" fillId="5" borderId="0" xfId="0" applyFont="1" applyFill="1" applyAlignment="1">
      <alignment horizontal="justify" vertical="top" wrapText="1"/>
    </xf>
    <xf numFmtId="0" fontId="5" fillId="5" borderId="0" xfId="0" applyFont="1" applyFill="1" applyAlignment="1">
      <alignment horizontal="justify" vertical="top" wrapText="1"/>
    </xf>
    <xf numFmtId="2" fontId="5" fillId="5" borderId="0" xfId="0" applyNumberFormat="1" applyFont="1" applyFill="1" applyAlignment="1">
      <alignment horizontal="justify" vertical="top" wrapText="1"/>
    </xf>
    <xf numFmtId="0" fontId="6" fillId="5" borderId="0" xfId="2" applyFont="1" applyFill="1" applyAlignment="1">
      <alignment horizontal="center"/>
    </xf>
    <xf numFmtId="0" fontId="1" fillId="5" borderId="0" xfId="2" applyFont="1" applyFill="1" applyAlignment="1">
      <alignment horizontal="justify" vertical="top" wrapText="1"/>
    </xf>
    <xf numFmtId="0" fontId="1" fillId="5" borderId="0" xfId="2" applyFont="1" applyFill="1" applyAlignment="1">
      <alignment horizontal="justify" vertical="top"/>
    </xf>
    <xf numFmtId="0" fontId="1" fillId="5" borderId="0" xfId="2" applyFont="1" applyFill="1" applyAlignment="1">
      <alignment horizontal="right" vertical="top"/>
    </xf>
    <xf numFmtId="0" fontId="1" fillId="5" borderId="0" xfId="2" applyFont="1" applyFill="1" applyAlignment="1">
      <alignment horizontal="left" vertical="top" wrapText="1"/>
    </xf>
    <xf numFmtId="0" fontId="19" fillId="7" borderId="0" xfId="2" applyFont="1" applyFill="1" applyAlignment="1">
      <alignment horizontal="justify" vertical="top" wrapText="1"/>
    </xf>
    <xf numFmtId="0" fontId="2" fillId="5" borderId="0" xfId="0" applyFont="1" applyFill="1" applyAlignment="1">
      <alignment horizontal="left" wrapText="1"/>
    </xf>
    <xf numFmtId="0" fontId="18" fillId="5" borderId="0" xfId="0" applyFont="1" applyFill="1" applyAlignment="1">
      <alignment horizontal="justify" vertical="center" wrapText="1"/>
    </xf>
    <xf numFmtId="0" fontId="18" fillId="5" borderId="0" xfId="0" applyFont="1" applyFill="1" applyAlignment="1">
      <alignment horizontal="center"/>
    </xf>
    <xf numFmtId="0" fontId="21" fillId="6" borderId="31" xfId="0" applyFont="1" applyFill="1" applyBorder="1" applyAlignment="1">
      <alignment horizontal="center" vertical="center" wrapText="1"/>
    </xf>
    <xf numFmtId="0" fontId="21" fillId="6" borderId="31" xfId="0" applyFont="1" applyFill="1" applyBorder="1" applyAlignment="1">
      <alignment vertical="center" wrapText="1"/>
    </xf>
    <xf numFmtId="0" fontId="13" fillId="5" borderId="0" xfId="0" applyFont="1" applyFill="1" applyAlignment="1">
      <alignment horizontal="justify" wrapText="1"/>
    </xf>
    <xf numFmtId="0" fontId="22" fillId="6" borderId="31" xfId="0" applyFont="1" applyFill="1" applyBorder="1" applyAlignment="1">
      <alignment vertical="center" wrapText="1"/>
    </xf>
    <xf numFmtId="0" fontId="13" fillId="5" borderId="0" xfId="0" applyFont="1" applyFill="1" applyAlignment="1">
      <alignment horizontal="left"/>
    </xf>
    <xf numFmtId="0" fontId="13" fillId="5" borderId="0" xfId="0" applyFont="1" applyFill="1" applyAlignment="1">
      <alignment horizontal="left" wrapText="1"/>
    </xf>
    <xf numFmtId="0" fontId="13" fillId="5" borderId="0" xfId="0" applyFont="1" applyFill="1" applyAlignment="1">
      <alignment horizontal="justify" vertical="top" wrapText="1"/>
    </xf>
    <xf numFmtId="0" fontId="2" fillId="5" borderId="0" xfId="0" applyFont="1" applyFill="1" applyAlignment="1">
      <alignment horizontal="justify" vertical="top" wrapText="1"/>
    </xf>
    <xf numFmtId="49" fontId="5" fillId="5" borderId="29" xfId="0" applyNumberFormat="1" applyFont="1" applyFill="1" applyBorder="1" applyAlignment="1">
      <alignment horizontal="left" vertical="top" wrapText="1"/>
    </xf>
    <xf numFmtId="49" fontId="5" fillId="5" borderId="30" xfId="0" applyNumberFormat="1" applyFont="1" applyFill="1" applyBorder="1" applyAlignment="1">
      <alignment horizontal="left" vertical="top" wrapText="1"/>
    </xf>
    <xf numFmtId="49" fontId="13" fillId="5" borderId="29" xfId="0" applyNumberFormat="1" applyFont="1" applyFill="1" applyBorder="1" applyAlignment="1">
      <alignment horizontal="center" vertical="top" wrapText="1"/>
    </xf>
    <xf numFmtId="49" fontId="13" fillId="5" borderId="30" xfId="0" applyNumberFormat="1" applyFont="1" applyFill="1" applyBorder="1" applyAlignment="1">
      <alignment horizontal="center" vertical="top" wrapText="1"/>
    </xf>
    <xf numFmtId="49" fontId="5" fillId="5" borderId="1" xfId="0" applyNumberFormat="1" applyFont="1" applyFill="1" applyBorder="1" applyAlignment="1">
      <alignment horizontal="left" vertical="top" wrapText="1"/>
    </xf>
    <xf numFmtId="49" fontId="13" fillId="5" borderId="1" xfId="0" applyNumberFormat="1" applyFont="1" applyFill="1" applyBorder="1" applyAlignment="1">
      <alignment horizontal="center" vertical="top" wrapText="1"/>
    </xf>
    <xf numFmtId="49" fontId="4" fillId="2" borderId="0" xfId="0" applyNumberFormat="1" applyFont="1" applyFill="1" applyAlignment="1">
      <alignment horizontal="justify" vertical="top" wrapText="1"/>
    </xf>
    <xf numFmtId="0" fontId="0" fillId="0" borderId="0" xfId="0" applyAlignment="1">
      <alignment horizontal="justify"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2695575</xdr:colOff>
      <xdr:row>31</xdr:row>
      <xdr:rowOff>57150</xdr:rowOff>
    </xdr:from>
    <xdr:to>
      <xdr:col>2</xdr:col>
      <xdr:colOff>923925</xdr:colOff>
      <xdr:row>33</xdr:row>
      <xdr:rowOff>28575</xdr:rowOff>
    </xdr:to>
    <xdr:pic>
      <xdr:nvPicPr>
        <xdr:cNvPr id="2" name="Picture 1">
          <a:extLst>
            <a:ext uri="{FF2B5EF4-FFF2-40B4-BE49-F238E27FC236}">
              <a16:creationId xmlns:a16="http://schemas.microsoft.com/office/drawing/2014/main" id="{FD91F3F6-299A-5D48-8F0E-9B33D1549FF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71818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31</xdr:row>
      <xdr:rowOff>57150</xdr:rowOff>
    </xdr:from>
    <xdr:to>
      <xdr:col>2</xdr:col>
      <xdr:colOff>923925</xdr:colOff>
      <xdr:row>33</xdr:row>
      <xdr:rowOff>28575</xdr:rowOff>
    </xdr:to>
    <xdr:pic>
      <xdr:nvPicPr>
        <xdr:cNvPr id="3" name="Picture 2">
          <a:extLst>
            <a:ext uri="{FF2B5EF4-FFF2-40B4-BE49-F238E27FC236}">
              <a16:creationId xmlns:a16="http://schemas.microsoft.com/office/drawing/2014/main" id="{A989A975-2E3A-2E46-8025-25578884E8D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71818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132461</xdr:colOff>
      <xdr:row>40</xdr:row>
      <xdr:rowOff>194976</xdr:rowOff>
    </xdr:from>
    <xdr:ext cx="1486241" cy="69076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2BEA6692-E8BF-1B48-BFAF-D3C07734E88C}"/>
                </a:ext>
                <a:ext uri="{147F2762-F138-4A5C-976F-8EAC2B608ADB}">
                  <a16:predDERef xmlns:a16="http://schemas.microsoft.com/office/drawing/2014/main" pred="{4EE0CBCB-1F44-4D84-8C3A-1F862782BA36}"/>
                </a:ext>
              </a:extLst>
            </xdr:cNvPr>
            <xdr:cNvSpPr txBox="1"/>
          </xdr:nvSpPr>
          <xdr:spPr>
            <a:xfrm>
              <a:off x="3294761" y="91484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5</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2BEA6692-E8BF-1B48-BFAF-D3C07734E88C}"/>
                </a:ext>
                <a:ext uri="{147F2762-F138-4A5C-976F-8EAC2B608ADB}">
                  <a16:predDERef xmlns:a16="http://schemas.microsoft.com/office/drawing/2014/main" pred="{4EE0CBCB-1F44-4D84-8C3A-1F862782BA36}"/>
                </a:ext>
              </a:extLst>
            </xdr:cNvPr>
            <xdr:cNvSpPr txBox="1"/>
          </xdr:nvSpPr>
          <xdr:spPr>
            <a:xfrm>
              <a:off x="3294761" y="91484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^5</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31</xdr:row>
      <xdr:rowOff>57150</xdr:rowOff>
    </xdr:from>
    <xdr:to>
      <xdr:col>2</xdr:col>
      <xdr:colOff>923925</xdr:colOff>
      <xdr:row>33</xdr:row>
      <xdr:rowOff>28575</xdr:rowOff>
    </xdr:to>
    <xdr:pic>
      <xdr:nvPicPr>
        <xdr:cNvPr id="5" name="Picture 4">
          <a:extLst>
            <a:ext uri="{FF2B5EF4-FFF2-40B4-BE49-F238E27FC236}">
              <a16:creationId xmlns:a16="http://schemas.microsoft.com/office/drawing/2014/main" id="{C5B7BA15-240D-4C46-A362-85AF81E1A4E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71818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31</xdr:row>
      <xdr:rowOff>57150</xdr:rowOff>
    </xdr:from>
    <xdr:to>
      <xdr:col>2</xdr:col>
      <xdr:colOff>923925</xdr:colOff>
      <xdr:row>33</xdr:row>
      <xdr:rowOff>28575</xdr:rowOff>
    </xdr:to>
    <xdr:pic>
      <xdr:nvPicPr>
        <xdr:cNvPr id="6" name="Picture 5">
          <a:extLst>
            <a:ext uri="{FF2B5EF4-FFF2-40B4-BE49-F238E27FC236}">
              <a16:creationId xmlns:a16="http://schemas.microsoft.com/office/drawing/2014/main" id="{310E2600-7FE4-CE4C-9503-69311A8AA9B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71818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31</xdr:row>
      <xdr:rowOff>57150</xdr:rowOff>
    </xdr:from>
    <xdr:to>
      <xdr:col>2</xdr:col>
      <xdr:colOff>923925</xdr:colOff>
      <xdr:row>33</xdr:row>
      <xdr:rowOff>28575</xdr:rowOff>
    </xdr:to>
    <xdr:pic>
      <xdr:nvPicPr>
        <xdr:cNvPr id="7" name="Picture 6">
          <a:extLst>
            <a:ext uri="{FF2B5EF4-FFF2-40B4-BE49-F238E27FC236}">
              <a16:creationId xmlns:a16="http://schemas.microsoft.com/office/drawing/2014/main" id="{6B733590-E33A-A648-B834-EB65CE44561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71818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31</xdr:row>
      <xdr:rowOff>57150</xdr:rowOff>
    </xdr:from>
    <xdr:to>
      <xdr:col>2</xdr:col>
      <xdr:colOff>923925</xdr:colOff>
      <xdr:row>33</xdr:row>
      <xdr:rowOff>28575</xdr:rowOff>
    </xdr:to>
    <xdr:pic>
      <xdr:nvPicPr>
        <xdr:cNvPr id="8" name="Picture 7">
          <a:extLst>
            <a:ext uri="{FF2B5EF4-FFF2-40B4-BE49-F238E27FC236}">
              <a16:creationId xmlns:a16="http://schemas.microsoft.com/office/drawing/2014/main" id="{E8538494-AF58-594D-ACD1-CD2E649693F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71818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2116667</xdr:colOff>
      <xdr:row>1</xdr:row>
      <xdr:rowOff>30788</xdr:rowOff>
    </xdr:from>
    <xdr:to>
      <xdr:col>3</xdr:col>
      <xdr:colOff>4125249</xdr:colOff>
      <xdr:row>2</xdr:row>
      <xdr:rowOff>171626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21277E13-A61D-DC43-9E50-1FBCD97AAB23}"/>
            </a:ext>
          </a:extLst>
        </xdr:cNvPr>
        <xdr:cNvSpPr txBox="1"/>
      </xdr:nvSpPr>
      <xdr:spPr>
        <a:xfrm>
          <a:off x="10760364" y="230909"/>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2695575</xdr:colOff>
      <xdr:row>33</xdr:row>
      <xdr:rowOff>57150</xdr:rowOff>
    </xdr:from>
    <xdr:to>
      <xdr:col>2</xdr:col>
      <xdr:colOff>923925</xdr:colOff>
      <xdr:row>35</xdr:row>
      <xdr:rowOff>28575</xdr:rowOff>
    </xdr:to>
    <xdr:pic>
      <xdr:nvPicPr>
        <xdr:cNvPr id="2" name="Picture 1">
          <a:extLst>
            <a:ext uri="{FF2B5EF4-FFF2-40B4-BE49-F238E27FC236}">
              <a16:creationId xmlns:a16="http://schemas.microsoft.com/office/drawing/2014/main" id="{66B85D54-1511-0B45-9705-D54EDC466D2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33</xdr:row>
      <xdr:rowOff>57150</xdr:rowOff>
    </xdr:from>
    <xdr:to>
      <xdr:col>2</xdr:col>
      <xdr:colOff>923925</xdr:colOff>
      <xdr:row>35</xdr:row>
      <xdr:rowOff>28575</xdr:rowOff>
    </xdr:to>
    <xdr:pic>
      <xdr:nvPicPr>
        <xdr:cNvPr id="3" name="Picture 2">
          <a:extLst>
            <a:ext uri="{FF2B5EF4-FFF2-40B4-BE49-F238E27FC236}">
              <a16:creationId xmlns:a16="http://schemas.microsoft.com/office/drawing/2014/main" id="{9AD5C041-FD7B-0144-9FA8-9523B00AC24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132461</xdr:colOff>
      <xdr:row>42</xdr:row>
      <xdr:rowOff>194976</xdr:rowOff>
    </xdr:from>
    <xdr:ext cx="1486241" cy="69076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2E5CB89E-27A9-634F-B2FA-5BA3BE4FCAA8}"/>
                </a:ext>
                <a:ext uri="{147F2762-F138-4A5C-976F-8EAC2B608ADB}">
                  <a16:predDERef xmlns:a16="http://schemas.microsoft.com/office/drawing/2014/main" pred="{4EE0CBCB-1F44-4D84-8C3A-1F862782BA36}"/>
                </a:ext>
              </a:extLst>
            </xdr:cNvPr>
            <xdr:cNvSpPr txBox="1"/>
          </xdr:nvSpPr>
          <xdr:spPr>
            <a:xfrm>
              <a:off x="3294761" y="102406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7</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2E5CB89E-27A9-634F-B2FA-5BA3BE4FCAA8}"/>
                </a:ext>
                <a:ext uri="{147F2762-F138-4A5C-976F-8EAC2B608ADB}">
                  <a16:predDERef xmlns:a16="http://schemas.microsoft.com/office/drawing/2014/main" pred="{4EE0CBCB-1F44-4D84-8C3A-1F862782BA36}"/>
                </a:ext>
              </a:extLst>
            </xdr:cNvPr>
            <xdr:cNvSpPr txBox="1"/>
          </xdr:nvSpPr>
          <xdr:spPr>
            <a:xfrm>
              <a:off x="3294761" y="102406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^7</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33</xdr:row>
      <xdr:rowOff>57150</xdr:rowOff>
    </xdr:from>
    <xdr:to>
      <xdr:col>2</xdr:col>
      <xdr:colOff>923925</xdr:colOff>
      <xdr:row>35</xdr:row>
      <xdr:rowOff>28575</xdr:rowOff>
    </xdr:to>
    <xdr:pic>
      <xdr:nvPicPr>
        <xdr:cNvPr id="5" name="Picture 4">
          <a:extLst>
            <a:ext uri="{FF2B5EF4-FFF2-40B4-BE49-F238E27FC236}">
              <a16:creationId xmlns:a16="http://schemas.microsoft.com/office/drawing/2014/main" id="{6A881D99-8DD9-DB41-8C85-C174DBED3EA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33</xdr:row>
      <xdr:rowOff>57150</xdr:rowOff>
    </xdr:from>
    <xdr:to>
      <xdr:col>2</xdr:col>
      <xdr:colOff>923925</xdr:colOff>
      <xdr:row>35</xdr:row>
      <xdr:rowOff>28575</xdr:rowOff>
    </xdr:to>
    <xdr:pic>
      <xdr:nvPicPr>
        <xdr:cNvPr id="6" name="Picture 5">
          <a:extLst>
            <a:ext uri="{FF2B5EF4-FFF2-40B4-BE49-F238E27FC236}">
              <a16:creationId xmlns:a16="http://schemas.microsoft.com/office/drawing/2014/main" id="{2CB72265-1F89-AC47-9718-444874A0325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33</xdr:row>
      <xdr:rowOff>57150</xdr:rowOff>
    </xdr:from>
    <xdr:to>
      <xdr:col>2</xdr:col>
      <xdr:colOff>923925</xdr:colOff>
      <xdr:row>35</xdr:row>
      <xdr:rowOff>28575</xdr:rowOff>
    </xdr:to>
    <xdr:pic>
      <xdr:nvPicPr>
        <xdr:cNvPr id="7" name="Picture 6">
          <a:extLst>
            <a:ext uri="{FF2B5EF4-FFF2-40B4-BE49-F238E27FC236}">
              <a16:creationId xmlns:a16="http://schemas.microsoft.com/office/drawing/2014/main" id="{519101A9-5D68-B541-B359-DDDAF77C4C1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33</xdr:row>
      <xdr:rowOff>57150</xdr:rowOff>
    </xdr:from>
    <xdr:to>
      <xdr:col>2</xdr:col>
      <xdr:colOff>923925</xdr:colOff>
      <xdr:row>35</xdr:row>
      <xdr:rowOff>28575</xdr:rowOff>
    </xdr:to>
    <xdr:pic>
      <xdr:nvPicPr>
        <xdr:cNvPr id="8" name="Picture 7">
          <a:extLst>
            <a:ext uri="{FF2B5EF4-FFF2-40B4-BE49-F238E27FC236}">
              <a16:creationId xmlns:a16="http://schemas.microsoft.com/office/drawing/2014/main" id="{9CAAB7FB-A363-6441-8C14-6CB883133A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349A0B2-DF53-584E-99B6-BB3EBC715F94}"/>
            </a:ext>
          </a:extLst>
        </xdr:cNvPr>
        <xdr:cNvSpPr txBox="1"/>
      </xdr:nvSpPr>
      <xdr:spPr>
        <a:xfrm>
          <a:off x="10729576" y="254000"/>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2695575</xdr:colOff>
      <xdr:row>28</xdr:row>
      <xdr:rowOff>57150</xdr:rowOff>
    </xdr:from>
    <xdr:to>
      <xdr:col>2</xdr:col>
      <xdr:colOff>923925</xdr:colOff>
      <xdr:row>30</xdr:row>
      <xdr:rowOff>28575</xdr:rowOff>
    </xdr:to>
    <xdr:pic>
      <xdr:nvPicPr>
        <xdr:cNvPr id="2" name="Picture 1">
          <a:extLst>
            <a:ext uri="{FF2B5EF4-FFF2-40B4-BE49-F238E27FC236}">
              <a16:creationId xmlns:a16="http://schemas.microsoft.com/office/drawing/2014/main" id="{780200A9-45DE-2042-A9BF-A6E6EF93B38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28</xdr:row>
      <xdr:rowOff>57150</xdr:rowOff>
    </xdr:from>
    <xdr:to>
      <xdr:col>2</xdr:col>
      <xdr:colOff>923925</xdr:colOff>
      <xdr:row>30</xdr:row>
      <xdr:rowOff>28575</xdr:rowOff>
    </xdr:to>
    <xdr:pic>
      <xdr:nvPicPr>
        <xdr:cNvPr id="3" name="Picture 2">
          <a:extLst>
            <a:ext uri="{FF2B5EF4-FFF2-40B4-BE49-F238E27FC236}">
              <a16:creationId xmlns:a16="http://schemas.microsoft.com/office/drawing/2014/main" id="{E1F458A2-B7A4-1C45-8E90-513B759D021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132461</xdr:colOff>
      <xdr:row>37</xdr:row>
      <xdr:rowOff>194976</xdr:rowOff>
    </xdr:from>
    <xdr:ext cx="1486241" cy="69076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28A8A2D5-EEE8-E94C-8BF0-7599BB7643D1}"/>
                </a:ext>
                <a:ext uri="{147F2762-F138-4A5C-976F-8EAC2B608ADB}">
                  <a16:predDERef xmlns:a16="http://schemas.microsoft.com/office/drawing/2014/main" pred="{4EE0CBCB-1F44-4D84-8C3A-1F862782BA36}"/>
                </a:ext>
              </a:extLst>
            </xdr:cNvPr>
            <xdr:cNvSpPr txBox="1"/>
          </xdr:nvSpPr>
          <xdr:spPr>
            <a:xfrm>
              <a:off x="3294761" y="102406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2</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28A8A2D5-EEE8-E94C-8BF0-7599BB7643D1}"/>
                </a:ext>
                <a:ext uri="{147F2762-F138-4A5C-976F-8EAC2B608ADB}">
                  <a16:predDERef xmlns:a16="http://schemas.microsoft.com/office/drawing/2014/main" pred="{4EE0CBCB-1F44-4D84-8C3A-1F862782BA36}"/>
                </a:ext>
              </a:extLst>
            </xdr:cNvPr>
            <xdr:cNvSpPr txBox="1"/>
          </xdr:nvSpPr>
          <xdr:spPr>
            <a:xfrm>
              <a:off x="3294761" y="102406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^2</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28</xdr:row>
      <xdr:rowOff>57150</xdr:rowOff>
    </xdr:from>
    <xdr:to>
      <xdr:col>2</xdr:col>
      <xdr:colOff>923925</xdr:colOff>
      <xdr:row>30</xdr:row>
      <xdr:rowOff>28575</xdr:rowOff>
    </xdr:to>
    <xdr:pic>
      <xdr:nvPicPr>
        <xdr:cNvPr id="5" name="Picture 4">
          <a:extLst>
            <a:ext uri="{FF2B5EF4-FFF2-40B4-BE49-F238E27FC236}">
              <a16:creationId xmlns:a16="http://schemas.microsoft.com/office/drawing/2014/main" id="{E72C14B6-EB9B-274F-A047-E6694A7AF72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28</xdr:row>
      <xdr:rowOff>57150</xdr:rowOff>
    </xdr:from>
    <xdr:to>
      <xdr:col>2</xdr:col>
      <xdr:colOff>923925</xdr:colOff>
      <xdr:row>30</xdr:row>
      <xdr:rowOff>28575</xdr:rowOff>
    </xdr:to>
    <xdr:pic>
      <xdr:nvPicPr>
        <xdr:cNvPr id="6" name="Picture 5">
          <a:extLst>
            <a:ext uri="{FF2B5EF4-FFF2-40B4-BE49-F238E27FC236}">
              <a16:creationId xmlns:a16="http://schemas.microsoft.com/office/drawing/2014/main" id="{E9284589-ADC4-B74B-97A5-67DA0E5C47C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28</xdr:row>
      <xdr:rowOff>57150</xdr:rowOff>
    </xdr:from>
    <xdr:to>
      <xdr:col>2</xdr:col>
      <xdr:colOff>923925</xdr:colOff>
      <xdr:row>30</xdr:row>
      <xdr:rowOff>28575</xdr:rowOff>
    </xdr:to>
    <xdr:pic>
      <xdr:nvPicPr>
        <xdr:cNvPr id="7" name="Picture 6">
          <a:extLst>
            <a:ext uri="{FF2B5EF4-FFF2-40B4-BE49-F238E27FC236}">
              <a16:creationId xmlns:a16="http://schemas.microsoft.com/office/drawing/2014/main" id="{A2E00A82-3D8C-E640-882F-E1905D77A52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28</xdr:row>
      <xdr:rowOff>57150</xdr:rowOff>
    </xdr:from>
    <xdr:to>
      <xdr:col>2</xdr:col>
      <xdr:colOff>923925</xdr:colOff>
      <xdr:row>30</xdr:row>
      <xdr:rowOff>28575</xdr:rowOff>
    </xdr:to>
    <xdr:pic>
      <xdr:nvPicPr>
        <xdr:cNvPr id="8" name="Picture 7">
          <a:extLst>
            <a:ext uri="{FF2B5EF4-FFF2-40B4-BE49-F238E27FC236}">
              <a16:creationId xmlns:a16="http://schemas.microsoft.com/office/drawing/2014/main" id="{C147F053-C171-6B44-80B3-F9A7D639790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2695575</xdr:colOff>
      <xdr:row>34</xdr:row>
      <xdr:rowOff>57150</xdr:rowOff>
    </xdr:from>
    <xdr:to>
      <xdr:col>2</xdr:col>
      <xdr:colOff>923925</xdr:colOff>
      <xdr:row>36</xdr:row>
      <xdr:rowOff>28575</xdr:rowOff>
    </xdr:to>
    <xdr:pic>
      <xdr:nvPicPr>
        <xdr:cNvPr id="2" name="Picture 1">
          <a:extLst>
            <a:ext uri="{FF2B5EF4-FFF2-40B4-BE49-F238E27FC236}">
              <a16:creationId xmlns:a16="http://schemas.microsoft.com/office/drawing/2014/main" id="{FEA3CA5E-4E1C-3A49-88BB-4D8B871A99E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34</xdr:row>
      <xdr:rowOff>57150</xdr:rowOff>
    </xdr:from>
    <xdr:to>
      <xdr:col>2</xdr:col>
      <xdr:colOff>923925</xdr:colOff>
      <xdr:row>36</xdr:row>
      <xdr:rowOff>28575</xdr:rowOff>
    </xdr:to>
    <xdr:pic>
      <xdr:nvPicPr>
        <xdr:cNvPr id="3" name="Picture 2">
          <a:extLst>
            <a:ext uri="{FF2B5EF4-FFF2-40B4-BE49-F238E27FC236}">
              <a16:creationId xmlns:a16="http://schemas.microsoft.com/office/drawing/2014/main" id="{003A37CA-A71B-804E-9FA9-87EB6AD327C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132461</xdr:colOff>
      <xdr:row>44</xdr:row>
      <xdr:rowOff>194976</xdr:rowOff>
    </xdr:from>
    <xdr:ext cx="1486241" cy="69076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41CDBF02-7A0F-6442-AF8A-9079ED85309B}"/>
                </a:ext>
                <a:ext uri="{147F2762-F138-4A5C-976F-8EAC2B608ADB}">
                  <a16:predDERef xmlns:a16="http://schemas.microsoft.com/office/drawing/2014/main" pred="{4EE0CBCB-1F44-4D84-8C3A-1F862782BA36}"/>
                </a:ext>
              </a:extLst>
            </xdr:cNvPr>
            <xdr:cNvSpPr txBox="1"/>
          </xdr:nvSpPr>
          <xdr:spPr>
            <a:xfrm>
              <a:off x="4691761" y="137458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7</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41CDBF02-7A0F-6442-AF8A-9079ED85309B}"/>
                </a:ext>
                <a:ext uri="{147F2762-F138-4A5C-976F-8EAC2B608ADB}">
                  <a16:predDERef xmlns:a16="http://schemas.microsoft.com/office/drawing/2014/main" pred="{4EE0CBCB-1F44-4D84-8C3A-1F862782BA36}"/>
                </a:ext>
              </a:extLst>
            </xdr:cNvPr>
            <xdr:cNvSpPr txBox="1"/>
          </xdr:nvSpPr>
          <xdr:spPr>
            <a:xfrm>
              <a:off x="4691761" y="137458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^7</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34</xdr:row>
      <xdr:rowOff>57150</xdr:rowOff>
    </xdr:from>
    <xdr:to>
      <xdr:col>2</xdr:col>
      <xdr:colOff>923925</xdr:colOff>
      <xdr:row>36</xdr:row>
      <xdr:rowOff>28575</xdr:rowOff>
    </xdr:to>
    <xdr:pic>
      <xdr:nvPicPr>
        <xdr:cNvPr id="5" name="Picture 4">
          <a:extLst>
            <a:ext uri="{FF2B5EF4-FFF2-40B4-BE49-F238E27FC236}">
              <a16:creationId xmlns:a16="http://schemas.microsoft.com/office/drawing/2014/main" id="{5670B81C-63BA-1141-A2DF-0DDF5A12823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34</xdr:row>
      <xdr:rowOff>57150</xdr:rowOff>
    </xdr:from>
    <xdr:to>
      <xdr:col>2</xdr:col>
      <xdr:colOff>923925</xdr:colOff>
      <xdr:row>36</xdr:row>
      <xdr:rowOff>28575</xdr:rowOff>
    </xdr:to>
    <xdr:pic>
      <xdr:nvPicPr>
        <xdr:cNvPr id="6" name="Picture 5">
          <a:extLst>
            <a:ext uri="{FF2B5EF4-FFF2-40B4-BE49-F238E27FC236}">
              <a16:creationId xmlns:a16="http://schemas.microsoft.com/office/drawing/2014/main" id="{DFD40143-ADF6-6A44-8545-30E8073F0A8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34</xdr:row>
      <xdr:rowOff>57150</xdr:rowOff>
    </xdr:from>
    <xdr:to>
      <xdr:col>2</xdr:col>
      <xdr:colOff>923925</xdr:colOff>
      <xdr:row>36</xdr:row>
      <xdr:rowOff>28575</xdr:rowOff>
    </xdr:to>
    <xdr:pic>
      <xdr:nvPicPr>
        <xdr:cNvPr id="7" name="Picture 6">
          <a:extLst>
            <a:ext uri="{FF2B5EF4-FFF2-40B4-BE49-F238E27FC236}">
              <a16:creationId xmlns:a16="http://schemas.microsoft.com/office/drawing/2014/main" id="{43187015-ACD5-BA43-8079-4D8AB747FCB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34</xdr:row>
      <xdr:rowOff>57150</xdr:rowOff>
    </xdr:from>
    <xdr:to>
      <xdr:col>2</xdr:col>
      <xdr:colOff>923925</xdr:colOff>
      <xdr:row>36</xdr:row>
      <xdr:rowOff>28575</xdr:rowOff>
    </xdr:to>
    <xdr:pic>
      <xdr:nvPicPr>
        <xdr:cNvPr id="8" name="Picture 7">
          <a:extLst>
            <a:ext uri="{FF2B5EF4-FFF2-40B4-BE49-F238E27FC236}">
              <a16:creationId xmlns:a16="http://schemas.microsoft.com/office/drawing/2014/main" id="{8944BA76-5A0B-EE4E-AF84-EEA3742C000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2116666</xdr:colOff>
      <xdr:row>1</xdr:row>
      <xdr:rowOff>25399</xdr:rowOff>
    </xdr:from>
    <xdr:to>
      <xdr:col>3</xdr:col>
      <xdr:colOff>4125248</xdr:colOff>
      <xdr:row>2</xdr:row>
      <xdr:rowOff>163928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306BCEF-C742-EA43-946F-1FA9799378A5}"/>
            </a:ext>
          </a:extLst>
        </xdr:cNvPr>
        <xdr:cNvSpPr txBox="1"/>
      </xdr:nvSpPr>
      <xdr:spPr>
        <a:xfrm>
          <a:off x="10769599" y="228599"/>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2695575</xdr:colOff>
      <xdr:row>27</xdr:row>
      <xdr:rowOff>57150</xdr:rowOff>
    </xdr:from>
    <xdr:to>
      <xdr:col>2</xdr:col>
      <xdr:colOff>923925</xdr:colOff>
      <xdr:row>29</xdr:row>
      <xdr:rowOff>28575</xdr:rowOff>
    </xdr:to>
    <xdr:pic>
      <xdr:nvPicPr>
        <xdr:cNvPr id="2" name="Picture 1">
          <a:extLst>
            <a:ext uri="{FF2B5EF4-FFF2-40B4-BE49-F238E27FC236}">
              <a16:creationId xmlns:a16="http://schemas.microsoft.com/office/drawing/2014/main" id="{242B9622-EF60-E945-830B-4DB96C61CB1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62801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27</xdr:row>
      <xdr:rowOff>57150</xdr:rowOff>
    </xdr:from>
    <xdr:to>
      <xdr:col>2</xdr:col>
      <xdr:colOff>923925</xdr:colOff>
      <xdr:row>29</xdr:row>
      <xdr:rowOff>28575</xdr:rowOff>
    </xdr:to>
    <xdr:pic>
      <xdr:nvPicPr>
        <xdr:cNvPr id="3" name="Picture 2">
          <a:extLst>
            <a:ext uri="{FF2B5EF4-FFF2-40B4-BE49-F238E27FC236}">
              <a16:creationId xmlns:a16="http://schemas.microsoft.com/office/drawing/2014/main" id="{E4F59EB8-D8F1-1A42-B139-18AE4097783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62801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132461</xdr:colOff>
      <xdr:row>35</xdr:row>
      <xdr:rowOff>194976</xdr:rowOff>
    </xdr:from>
    <xdr:ext cx="1486241" cy="69076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1B0FC6BE-D861-2A46-AEB7-4BB3DCE08C7B}"/>
                </a:ext>
                <a:ext uri="{147F2762-F138-4A5C-976F-8EAC2B608ADB}">
                  <a16:predDERef xmlns:a16="http://schemas.microsoft.com/office/drawing/2014/main" pred="{4EE0CBCB-1F44-4D84-8C3A-1F862782BA36}"/>
                </a:ext>
              </a:extLst>
            </xdr:cNvPr>
            <xdr:cNvSpPr txBox="1"/>
          </xdr:nvSpPr>
          <xdr:spPr>
            <a:xfrm>
              <a:off x="3294761" y="80435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1</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1B0FC6BE-D861-2A46-AEB7-4BB3DCE08C7B}"/>
                </a:ext>
                <a:ext uri="{147F2762-F138-4A5C-976F-8EAC2B608ADB}">
                  <a16:predDERef xmlns:a16="http://schemas.microsoft.com/office/drawing/2014/main" pred="{4EE0CBCB-1F44-4D84-8C3A-1F862782BA36}"/>
                </a:ext>
              </a:extLst>
            </xdr:cNvPr>
            <xdr:cNvSpPr txBox="1"/>
          </xdr:nvSpPr>
          <xdr:spPr>
            <a:xfrm>
              <a:off x="3294761" y="80435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27</xdr:row>
      <xdr:rowOff>57150</xdr:rowOff>
    </xdr:from>
    <xdr:to>
      <xdr:col>2</xdr:col>
      <xdr:colOff>923925</xdr:colOff>
      <xdr:row>29</xdr:row>
      <xdr:rowOff>28575</xdr:rowOff>
    </xdr:to>
    <xdr:pic>
      <xdr:nvPicPr>
        <xdr:cNvPr id="5" name="Picture 4">
          <a:extLst>
            <a:ext uri="{FF2B5EF4-FFF2-40B4-BE49-F238E27FC236}">
              <a16:creationId xmlns:a16="http://schemas.microsoft.com/office/drawing/2014/main" id="{C5D8715F-EEB5-3D4C-943D-6484B9383E7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62801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27</xdr:row>
      <xdr:rowOff>57150</xdr:rowOff>
    </xdr:from>
    <xdr:to>
      <xdr:col>2</xdr:col>
      <xdr:colOff>923925</xdr:colOff>
      <xdr:row>29</xdr:row>
      <xdr:rowOff>28575</xdr:rowOff>
    </xdr:to>
    <xdr:pic>
      <xdr:nvPicPr>
        <xdr:cNvPr id="6" name="Picture 5">
          <a:extLst>
            <a:ext uri="{FF2B5EF4-FFF2-40B4-BE49-F238E27FC236}">
              <a16:creationId xmlns:a16="http://schemas.microsoft.com/office/drawing/2014/main" id="{B0B0BFAA-CC22-984D-BF8A-A87BDA32CFA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62801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27</xdr:row>
      <xdr:rowOff>57150</xdr:rowOff>
    </xdr:from>
    <xdr:to>
      <xdr:col>2</xdr:col>
      <xdr:colOff>923925</xdr:colOff>
      <xdr:row>29</xdr:row>
      <xdr:rowOff>28575</xdr:rowOff>
    </xdr:to>
    <xdr:pic>
      <xdr:nvPicPr>
        <xdr:cNvPr id="7" name="Picture 6">
          <a:extLst>
            <a:ext uri="{FF2B5EF4-FFF2-40B4-BE49-F238E27FC236}">
              <a16:creationId xmlns:a16="http://schemas.microsoft.com/office/drawing/2014/main" id="{534E5523-E4C3-944D-8A84-864AB74EE97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62801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27</xdr:row>
      <xdr:rowOff>57150</xdr:rowOff>
    </xdr:from>
    <xdr:to>
      <xdr:col>2</xdr:col>
      <xdr:colOff>923925</xdr:colOff>
      <xdr:row>29</xdr:row>
      <xdr:rowOff>28575</xdr:rowOff>
    </xdr:to>
    <xdr:pic>
      <xdr:nvPicPr>
        <xdr:cNvPr id="8" name="Picture 7">
          <a:extLst>
            <a:ext uri="{FF2B5EF4-FFF2-40B4-BE49-F238E27FC236}">
              <a16:creationId xmlns:a16="http://schemas.microsoft.com/office/drawing/2014/main" id="{53A63BE2-E4B2-1843-8B60-BCA25BB18A5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62801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A037DE8C-A76A-F04B-A08D-A8FA50BB4C22}"/>
            </a:ext>
          </a:extLst>
        </xdr:cNvPr>
        <xdr:cNvSpPr txBox="1"/>
      </xdr:nvSpPr>
      <xdr:spPr>
        <a:xfrm>
          <a:off x="10752667" y="270933"/>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2695575</xdr:colOff>
      <xdr:row>29</xdr:row>
      <xdr:rowOff>57150</xdr:rowOff>
    </xdr:from>
    <xdr:to>
      <xdr:col>2</xdr:col>
      <xdr:colOff>923925</xdr:colOff>
      <xdr:row>31</xdr:row>
      <xdr:rowOff>28575</xdr:rowOff>
    </xdr:to>
    <xdr:pic>
      <xdr:nvPicPr>
        <xdr:cNvPr id="2" name="Picture 1">
          <a:extLst>
            <a:ext uri="{FF2B5EF4-FFF2-40B4-BE49-F238E27FC236}">
              <a16:creationId xmlns:a16="http://schemas.microsoft.com/office/drawing/2014/main" id="{5886FEEE-FAE2-7E44-9F73-E3D85192370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11696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29</xdr:row>
      <xdr:rowOff>57150</xdr:rowOff>
    </xdr:from>
    <xdr:to>
      <xdr:col>2</xdr:col>
      <xdr:colOff>923925</xdr:colOff>
      <xdr:row>31</xdr:row>
      <xdr:rowOff>28575</xdr:rowOff>
    </xdr:to>
    <xdr:pic>
      <xdr:nvPicPr>
        <xdr:cNvPr id="3" name="Picture 2">
          <a:extLst>
            <a:ext uri="{FF2B5EF4-FFF2-40B4-BE49-F238E27FC236}">
              <a16:creationId xmlns:a16="http://schemas.microsoft.com/office/drawing/2014/main" id="{F71E7BCF-611A-624F-A3F6-BEC04D0B3FD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11696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132461</xdr:colOff>
      <xdr:row>38</xdr:row>
      <xdr:rowOff>194976</xdr:rowOff>
    </xdr:from>
    <xdr:ext cx="1486241" cy="69076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2444C1E2-556E-6549-816C-8308440BE779}"/>
                </a:ext>
                <a:ext uri="{147F2762-F138-4A5C-976F-8EAC2B608ADB}">
                  <a16:predDERef xmlns:a16="http://schemas.microsoft.com/office/drawing/2014/main" pred="{4EE0CBCB-1F44-4D84-8C3A-1F862782BA36}"/>
                </a:ext>
              </a:extLst>
            </xdr:cNvPr>
            <xdr:cNvSpPr txBox="1"/>
          </xdr:nvSpPr>
          <xdr:spPr>
            <a:xfrm>
              <a:off x="3294761" y="131362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3</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2444C1E2-556E-6549-816C-8308440BE779}"/>
                </a:ext>
                <a:ext uri="{147F2762-F138-4A5C-976F-8EAC2B608ADB}">
                  <a16:predDERef xmlns:a16="http://schemas.microsoft.com/office/drawing/2014/main" pred="{4EE0CBCB-1F44-4D84-8C3A-1F862782BA36}"/>
                </a:ext>
              </a:extLst>
            </xdr:cNvPr>
            <xdr:cNvSpPr txBox="1"/>
          </xdr:nvSpPr>
          <xdr:spPr>
            <a:xfrm>
              <a:off x="3294761" y="131362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^3</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29</xdr:row>
      <xdr:rowOff>57150</xdr:rowOff>
    </xdr:from>
    <xdr:to>
      <xdr:col>2</xdr:col>
      <xdr:colOff>923925</xdr:colOff>
      <xdr:row>31</xdr:row>
      <xdr:rowOff>28575</xdr:rowOff>
    </xdr:to>
    <xdr:pic>
      <xdr:nvPicPr>
        <xdr:cNvPr id="5" name="Picture 4">
          <a:extLst>
            <a:ext uri="{FF2B5EF4-FFF2-40B4-BE49-F238E27FC236}">
              <a16:creationId xmlns:a16="http://schemas.microsoft.com/office/drawing/2014/main" id="{EB2D66A6-B602-064A-8EAA-EE9EDC1394D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11696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29</xdr:row>
      <xdr:rowOff>57150</xdr:rowOff>
    </xdr:from>
    <xdr:to>
      <xdr:col>2</xdr:col>
      <xdr:colOff>923925</xdr:colOff>
      <xdr:row>31</xdr:row>
      <xdr:rowOff>28575</xdr:rowOff>
    </xdr:to>
    <xdr:pic>
      <xdr:nvPicPr>
        <xdr:cNvPr id="6" name="Picture 5">
          <a:extLst>
            <a:ext uri="{FF2B5EF4-FFF2-40B4-BE49-F238E27FC236}">
              <a16:creationId xmlns:a16="http://schemas.microsoft.com/office/drawing/2014/main" id="{15F3C9D0-2C53-294B-9FCF-0E43A319C69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11696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29</xdr:row>
      <xdr:rowOff>57150</xdr:rowOff>
    </xdr:from>
    <xdr:to>
      <xdr:col>2</xdr:col>
      <xdr:colOff>923925</xdr:colOff>
      <xdr:row>31</xdr:row>
      <xdr:rowOff>28575</xdr:rowOff>
    </xdr:to>
    <xdr:pic>
      <xdr:nvPicPr>
        <xdr:cNvPr id="7" name="Picture 6">
          <a:extLst>
            <a:ext uri="{FF2B5EF4-FFF2-40B4-BE49-F238E27FC236}">
              <a16:creationId xmlns:a16="http://schemas.microsoft.com/office/drawing/2014/main" id="{7971C60A-3061-1143-9B40-F0159F96DB9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11696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29</xdr:row>
      <xdr:rowOff>57150</xdr:rowOff>
    </xdr:from>
    <xdr:to>
      <xdr:col>2</xdr:col>
      <xdr:colOff>923925</xdr:colOff>
      <xdr:row>31</xdr:row>
      <xdr:rowOff>28575</xdr:rowOff>
    </xdr:to>
    <xdr:pic>
      <xdr:nvPicPr>
        <xdr:cNvPr id="8" name="Picture 7">
          <a:extLst>
            <a:ext uri="{FF2B5EF4-FFF2-40B4-BE49-F238E27FC236}">
              <a16:creationId xmlns:a16="http://schemas.microsoft.com/office/drawing/2014/main" id="{16A4038E-F5BE-CE47-95EF-1EC25E4F88E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11696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2055091</xdr:colOff>
      <xdr:row>1</xdr:row>
      <xdr:rowOff>30788</xdr:rowOff>
    </xdr:from>
    <xdr:to>
      <xdr:col>3</xdr:col>
      <xdr:colOff>4063673</xdr:colOff>
      <xdr:row>2</xdr:row>
      <xdr:rowOff>171626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64D6148C-429A-3D4C-AFD7-458A86C4149E}"/>
            </a:ext>
          </a:extLst>
        </xdr:cNvPr>
        <xdr:cNvSpPr txBox="1"/>
      </xdr:nvSpPr>
      <xdr:spPr>
        <a:xfrm>
          <a:off x="10698788" y="230909"/>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2695575</xdr:colOff>
      <xdr:row>27</xdr:row>
      <xdr:rowOff>57150</xdr:rowOff>
    </xdr:from>
    <xdr:to>
      <xdr:col>2</xdr:col>
      <xdr:colOff>923925</xdr:colOff>
      <xdr:row>29</xdr:row>
      <xdr:rowOff>28575</xdr:rowOff>
    </xdr:to>
    <xdr:pic>
      <xdr:nvPicPr>
        <xdr:cNvPr id="2" name="Picture 1">
          <a:extLst>
            <a:ext uri="{FF2B5EF4-FFF2-40B4-BE49-F238E27FC236}">
              <a16:creationId xmlns:a16="http://schemas.microsoft.com/office/drawing/2014/main" id="{2C3B6C78-9A07-F447-A247-4DECC0A9F38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27</xdr:row>
      <xdr:rowOff>57150</xdr:rowOff>
    </xdr:from>
    <xdr:to>
      <xdr:col>2</xdr:col>
      <xdr:colOff>923925</xdr:colOff>
      <xdr:row>29</xdr:row>
      <xdr:rowOff>28575</xdr:rowOff>
    </xdr:to>
    <xdr:pic>
      <xdr:nvPicPr>
        <xdr:cNvPr id="3" name="Picture 2">
          <a:extLst>
            <a:ext uri="{FF2B5EF4-FFF2-40B4-BE49-F238E27FC236}">
              <a16:creationId xmlns:a16="http://schemas.microsoft.com/office/drawing/2014/main" id="{6956CB5E-36C3-974E-8B67-E38EEF5DA32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132461</xdr:colOff>
      <xdr:row>36</xdr:row>
      <xdr:rowOff>194976</xdr:rowOff>
    </xdr:from>
    <xdr:ext cx="1486241" cy="69076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6E62A456-2595-2C43-BCAB-54F465C12ED9}"/>
                </a:ext>
                <a:ext uri="{147F2762-F138-4A5C-976F-8EAC2B608ADB}">
                  <a16:predDERef xmlns:a16="http://schemas.microsoft.com/office/drawing/2014/main" pred="{4EE0CBCB-1F44-4D84-8C3A-1F862782BA36}"/>
                </a:ext>
              </a:extLst>
            </xdr:cNvPr>
            <xdr:cNvSpPr txBox="1"/>
          </xdr:nvSpPr>
          <xdr:spPr>
            <a:xfrm>
              <a:off x="3294761" y="102406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1</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6E62A456-2595-2C43-BCAB-54F465C12ED9}"/>
                </a:ext>
                <a:ext uri="{147F2762-F138-4A5C-976F-8EAC2B608ADB}">
                  <a16:predDERef xmlns:a16="http://schemas.microsoft.com/office/drawing/2014/main" pred="{4EE0CBCB-1F44-4D84-8C3A-1F862782BA36}"/>
                </a:ext>
              </a:extLst>
            </xdr:cNvPr>
            <xdr:cNvSpPr txBox="1"/>
          </xdr:nvSpPr>
          <xdr:spPr>
            <a:xfrm>
              <a:off x="3294761" y="102406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27</xdr:row>
      <xdr:rowOff>57150</xdr:rowOff>
    </xdr:from>
    <xdr:to>
      <xdr:col>2</xdr:col>
      <xdr:colOff>923925</xdr:colOff>
      <xdr:row>29</xdr:row>
      <xdr:rowOff>28575</xdr:rowOff>
    </xdr:to>
    <xdr:pic>
      <xdr:nvPicPr>
        <xdr:cNvPr id="5" name="Picture 4">
          <a:extLst>
            <a:ext uri="{FF2B5EF4-FFF2-40B4-BE49-F238E27FC236}">
              <a16:creationId xmlns:a16="http://schemas.microsoft.com/office/drawing/2014/main" id="{9EB30BF2-A4D7-F94C-B316-B72DC62E8B1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27</xdr:row>
      <xdr:rowOff>57150</xdr:rowOff>
    </xdr:from>
    <xdr:to>
      <xdr:col>2</xdr:col>
      <xdr:colOff>923925</xdr:colOff>
      <xdr:row>29</xdr:row>
      <xdr:rowOff>28575</xdr:rowOff>
    </xdr:to>
    <xdr:pic>
      <xdr:nvPicPr>
        <xdr:cNvPr id="6" name="Picture 5">
          <a:extLst>
            <a:ext uri="{FF2B5EF4-FFF2-40B4-BE49-F238E27FC236}">
              <a16:creationId xmlns:a16="http://schemas.microsoft.com/office/drawing/2014/main" id="{FED228A6-8B8B-3248-A7B6-F14DE2F6A91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27</xdr:row>
      <xdr:rowOff>57150</xdr:rowOff>
    </xdr:from>
    <xdr:to>
      <xdr:col>2</xdr:col>
      <xdr:colOff>923925</xdr:colOff>
      <xdr:row>29</xdr:row>
      <xdr:rowOff>28575</xdr:rowOff>
    </xdr:to>
    <xdr:pic>
      <xdr:nvPicPr>
        <xdr:cNvPr id="7" name="Picture 6">
          <a:extLst>
            <a:ext uri="{FF2B5EF4-FFF2-40B4-BE49-F238E27FC236}">
              <a16:creationId xmlns:a16="http://schemas.microsoft.com/office/drawing/2014/main" id="{B30BCD19-91D3-1E44-B732-2C28E11221A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27</xdr:row>
      <xdr:rowOff>57150</xdr:rowOff>
    </xdr:from>
    <xdr:to>
      <xdr:col>2</xdr:col>
      <xdr:colOff>923925</xdr:colOff>
      <xdr:row>29</xdr:row>
      <xdr:rowOff>28575</xdr:rowOff>
    </xdr:to>
    <xdr:pic>
      <xdr:nvPicPr>
        <xdr:cNvPr id="8" name="Picture 7">
          <a:extLst>
            <a:ext uri="{FF2B5EF4-FFF2-40B4-BE49-F238E27FC236}">
              <a16:creationId xmlns:a16="http://schemas.microsoft.com/office/drawing/2014/main" id="{43159D8C-4D59-7A4F-A406-E0F27F3F5EB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2132061</xdr:colOff>
      <xdr:row>1</xdr:row>
      <xdr:rowOff>15394</xdr:rowOff>
    </xdr:from>
    <xdr:to>
      <xdr:col>3</xdr:col>
      <xdr:colOff>4140643</xdr:colOff>
      <xdr:row>2</xdr:row>
      <xdr:rowOff>156232</xdr:rowOff>
    </xdr:to>
    <xdr:sp macro="" textlink="">
      <xdr:nvSpPr>
        <xdr:cNvPr id="2" name="TextBox 1">
          <a:hlinkClick xmlns:r="http://schemas.openxmlformats.org/officeDocument/2006/relationships" r:id="rId1"/>
          <a:extLst>
            <a:ext uri="{FF2B5EF4-FFF2-40B4-BE49-F238E27FC236}">
              <a16:creationId xmlns:a16="http://schemas.microsoft.com/office/drawing/2014/main" id="{3770EECD-304E-2B46-8684-05E69CC6F29C}"/>
            </a:ext>
          </a:extLst>
        </xdr:cNvPr>
        <xdr:cNvSpPr txBox="1"/>
      </xdr:nvSpPr>
      <xdr:spPr>
        <a:xfrm>
          <a:off x="10775758" y="215515"/>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5"/>
  <sheetViews>
    <sheetView tabSelected="1" zoomScale="90" zoomScaleNormal="90" workbookViewId="0">
      <selection activeCell="A20" sqref="A20:F20"/>
    </sheetView>
  </sheetViews>
  <sheetFormatPr defaultColWidth="10.85546875" defaultRowHeight="15.75" x14ac:dyDescent="0.25"/>
  <cols>
    <col min="1" max="1" width="15.28515625" style="14" customWidth="1"/>
    <col min="2" max="2" width="96" style="15" customWidth="1"/>
    <col min="3" max="3" width="20.140625" style="12" customWidth="1"/>
    <col min="4" max="4" width="8.42578125" style="12" customWidth="1"/>
    <col min="5" max="6" width="20.7109375" style="12" customWidth="1"/>
    <col min="7" max="7" width="33" style="12" customWidth="1"/>
    <col min="8" max="8" width="56.85546875" style="12" customWidth="1"/>
    <col min="9" max="15" width="25.140625" style="12" customWidth="1"/>
    <col min="16" max="16384" width="10.85546875" style="12"/>
  </cols>
  <sheetData>
    <row r="2" spans="1:6" x14ac:dyDescent="0.25">
      <c r="A2" s="16" t="s">
        <v>0</v>
      </c>
      <c r="B2" s="17"/>
    </row>
    <row r="3" spans="1:6" x14ac:dyDescent="0.25">
      <c r="A3" s="16"/>
      <c r="B3" s="17"/>
    </row>
    <row r="4" spans="1:6" x14ac:dyDescent="0.25">
      <c r="A4" s="14" t="s">
        <v>1</v>
      </c>
      <c r="B4" s="16" t="s">
        <v>34</v>
      </c>
    </row>
    <row r="5" spans="1:6" x14ac:dyDescent="0.25">
      <c r="B5" s="17"/>
    </row>
    <row r="6" spans="1:6" x14ac:dyDescent="0.25">
      <c r="A6" s="19" t="s">
        <v>2</v>
      </c>
      <c r="B6" s="85">
        <v>45826</v>
      </c>
    </row>
    <row r="8" spans="1:6" ht="15.95" customHeight="1" x14ac:dyDescent="0.25">
      <c r="A8" s="93" t="s">
        <v>35</v>
      </c>
      <c r="B8" s="94"/>
      <c r="C8" s="90" t="s">
        <v>367</v>
      </c>
      <c r="D8" s="91"/>
      <c r="E8" s="91"/>
      <c r="F8" s="92"/>
    </row>
    <row r="9" spans="1:6" ht="15.95" customHeight="1" x14ac:dyDescent="0.25">
      <c r="A9" s="97" t="s">
        <v>38</v>
      </c>
      <c r="B9" s="98"/>
      <c r="C9" s="90">
        <v>305063819</v>
      </c>
      <c r="D9" s="91"/>
      <c r="E9" s="91"/>
      <c r="F9" s="99"/>
    </row>
    <row r="10" spans="1:6" ht="15.95" customHeight="1" x14ac:dyDescent="0.25">
      <c r="A10" s="100" t="s">
        <v>36</v>
      </c>
      <c r="B10" s="101"/>
      <c r="C10" s="90" t="s">
        <v>368</v>
      </c>
      <c r="D10" s="91"/>
      <c r="E10" s="91"/>
      <c r="F10" s="99"/>
    </row>
    <row r="11" spans="1:6" ht="15.95" customHeight="1" x14ac:dyDescent="0.25">
      <c r="A11" s="102" t="s">
        <v>37</v>
      </c>
      <c r="B11" s="103"/>
      <c r="C11" s="90" t="s">
        <v>369</v>
      </c>
      <c r="D11" s="91"/>
      <c r="E11" s="91"/>
      <c r="F11" s="99"/>
    </row>
    <row r="12" spans="1:6" ht="30.95" customHeight="1" x14ac:dyDescent="0.25">
      <c r="A12" s="104" t="s">
        <v>3</v>
      </c>
      <c r="B12" s="105"/>
      <c r="C12" s="90" t="s">
        <v>370</v>
      </c>
      <c r="D12" s="91"/>
      <c r="E12" s="91"/>
      <c r="F12" s="99"/>
    </row>
    <row r="13" spans="1:6" ht="15.95" customHeight="1" x14ac:dyDescent="0.25">
      <c r="A13" s="102" t="s">
        <v>4</v>
      </c>
      <c r="B13" s="106"/>
      <c r="C13" s="90" t="s">
        <v>371</v>
      </c>
      <c r="D13" s="91"/>
      <c r="E13" s="91"/>
      <c r="F13" s="92"/>
    </row>
    <row r="14" spans="1:6" ht="15.95" customHeight="1" x14ac:dyDescent="0.25">
      <c r="A14" s="93" t="s">
        <v>39</v>
      </c>
      <c r="B14" s="94"/>
      <c r="C14" s="90" t="s">
        <v>390</v>
      </c>
      <c r="D14" s="91"/>
      <c r="E14" s="91"/>
      <c r="F14" s="92"/>
    </row>
    <row r="15" spans="1:6" ht="30.95" customHeight="1" x14ac:dyDescent="0.25">
      <c r="A15" s="93" t="s">
        <v>5</v>
      </c>
      <c r="B15" s="94"/>
      <c r="C15" s="90" t="s">
        <v>372</v>
      </c>
      <c r="D15" s="91"/>
      <c r="E15" s="91"/>
      <c r="F15" s="92"/>
    </row>
    <row r="16" spans="1:6" ht="30.95" customHeight="1" x14ac:dyDescent="0.25">
      <c r="A16" s="93" t="s">
        <v>6</v>
      </c>
      <c r="B16" s="94"/>
      <c r="C16" s="90" t="s">
        <v>390</v>
      </c>
      <c r="D16" s="91"/>
      <c r="E16" s="91"/>
      <c r="F16" s="92"/>
    </row>
    <row r="17" spans="1:6" ht="18" customHeight="1" x14ac:dyDescent="0.25">
      <c r="A17" s="15"/>
      <c r="C17" s="18"/>
      <c r="D17" s="18"/>
      <c r="E17" s="18"/>
      <c r="F17" s="18"/>
    </row>
    <row r="18" spans="1:6" x14ac:dyDescent="0.25">
      <c r="A18" s="88" t="s">
        <v>7</v>
      </c>
      <c r="B18" s="88"/>
      <c r="C18" s="88"/>
      <c r="D18" s="88"/>
      <c r="E18" s="88"/>
      <c r="F18" s="88"/>
    </row>
    <row r="19" spans="1:6" x14ac:dyDescent="0.25">
      <c r="A19" s="87" t="s">
        <v>8</v>
      </c>
      <c r="B19" s="89"/>
      <c r="C19" s="89"/>
      <c r="D19" s="89"/>
      <c r="E19" s="89"/>
      <c r="F19" s="89"/>
    </row>
    <row r="20" spans="1:6" x14ac:dyDescent="0.25">
      <c r="A20" s="87" t="s">
        <v>9</v>
      </c>
      <c r="B20" s="89"/>
      <c r="C20" s="89"/>
      <c r="D20" s="89"/>
      <c r="E20" s="89"/>
      <c r="F20" s="89"/>
    </row>
    <row r="21" spans="1:6" x14ac:dyDescent="0.25">
      <c r="A21" s="87" t="s">
        <v>10</v>
      </c>
      <c r="B21" s="89"/>
      <c r="C21" s="89"/>
      <c r="D21" s="89"/>
      <c r="E21" s="89"/>
      <c r="F21" s="89"/>
    </row>
    <row r="22" spans="1:6" x14ac:dyDescent="0.25">
      <c r="A22" s="87" t="s">
        <v>11</v>
      </c>
      <c r="B22" s="87"/>
      <c r="C22" s="87"/>
      <c r="D22" s="87"/>
      <c r="E22" s="87"/>
      <c r="F22" s="87"/>
    </row>
    <row r="23" spans="1:6" x14ac:dyDescent="0.25">
      <c r="A23" s="95" t="s">
        <v>12</v>
      </c>
      <c r="B23" s="95"/>
      <c r="C23" s="95"/>
      <c r="D23" s="95"/>
      <c r="E23" s="95"/>
      <c r="F23" s="95"/>
    </row>
    <row r="24" spans="1:6" x14ac:dyDescent="0.25">
      <c r="A24" s="87" t="s">
        <v>13</v>
      </c>
      <c r="B24" s="87"/>
      <c r="C24" s="87"/>
      <c r="D24" s="87"/>
      <c r="E24" s="87"/>
      <c r="F24" s="87"/>
    </row>
    <row r="26" spans="1:6" ht="20.25" x14ac:dyDescent="0.25">
      <c r="A26" s="96" t="s">
        <v>40</v>
      </c>
      <c r="B26" s="96"/>
      <c r="C26" s="96"/>
    </row>
    <row r="27" spans="1:6" ht="18.75" x14ac:dyDescent="0.25">
      <c r="A27" s="26"/>
      <c r="B27" s="28" t="s">
        <v>149</v>
      </c>
      <c r="C27" s="20" t="s">
        <v>49</v>
      </c>
    </row>
    <row r="28" spans="1:6" ht="18.75" x14ac:dyDescent="0.25">
      <c r="B28" s="28" t="s">
        <v>150</v>
      </c>
      <c r="C28" s="20" t="s">
        <v>49</v>
      </c>
    </row>
    <row r="29" spans="1:6" ht="18.75" x14ac:dyDescent="0.25">
      <c r="B29" s="28" t="s">
        <v>153</v>
      </c>
      <c r="C29" s="20" t="s">
        <v>48</v>
      </c>
    </row>
    <row r="30" spans="1:6" ht="37.5" x14ac:dyDescent="0.25">
      <c r="B30" s="28" t="s">
        <v>170</v>
      </c>
      <c r="C30" s="20" t="s">
        <v>49</v>
      </c>
    </row>
    <row r="31" spans="1:6" ht="18.75" x14ac:dyDescent="0.25">
      <c r="B31" s="28" t="s">
        <v>187</v>
      </c>
      <c r="C31" s="20" t="s">
        <v>49</v>
      </c>
    </row>
    <row r="32" spans="1:6" ht="18.75" x14ac:dyDescent="0.25">
      <c r="B32" s="28" t="s">
        <v>214</v>
      </c>
      <c r="C32" s="20" t="s">
        <v>48</v>
      </c>
    </row>
    <row r="33" spans="2:3" ht="18.75" x14ac:dyDescent="0.25">
      <c r="B33" s="28" t="s">
        <v>215</v>
      </c>
      <c r="C33" s="20" t="s">
        <v>49</v>
      </c>
    </row>
    <row r="34" spans="2:3" ht="18.75" x14ac:dyDescent="0.25">
      <c r="B34" s="28" t="s">
        <v>243</v>
      </c>
      <c r="C34" s="20" t="s">
        <v>49</v>
      </c>
    </row>
    <row r="35" spans="2:3" ht="18.75" x14ac:dyDescent="0.25">
      <c r="B35" s="28" t="s">
        <v>302</v>
      </c>
      <c r="C35" s="20" t="s">
        <v>49</v>
      </c>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20" type="noConversion"/>
  <hyperlinks>
    <hyperlink ref="B27" location="'TS1'!A1" display="1 pirkimo objekto dalis. Automatinis ląstelių skaičiuoklis" xr:uid="{404ECA0F-AF8E-4F1A-B9DD-FDB98833EA89}"/>
    <hyperlink ref="B28:B29" location="TS_1!A1" display="1 pirkimo objekto dalis. Skaitmeninis rentgeno aparatas - 1 vnt." xr:uid="{0F7C4E30-A1D6-4E75-AEF5-80202A6E069B}"/>
    <hyperlink ref="B30" location="'TS4'!A1" display="4 pirkimo objekto dalis. Įrenginys krioprezervuotų ląstelių maišeliuose atšildymui" xr:uid="{EA9DCA17-0767-4140-9CEC-52470E9F1DE7}"/>
    <hyperlink ref="B31" location="'TS5'!A1" display="5 pirkimo objekto dalis. Kvalifikuota endotoksino nustatymo įranga" xr:uid="{76BDBB1D-AA8E-F749-9F8A-638869D48E64}"/>
    <hyperlink ref="B32" location="'TS6'!A1" display="6 pirkimo objekto dalis. Maišyklė su volais" xr:uid="{3E9377A6-814C-1C48-8880-5EBC426AA6B8}"/>
    <hyperlink ref="B33" location="'TS7'!A1" display="7 pirkimo objekto dalis. Mikroplokštelių plovimo prietaisas" xr:uid="{F5C8058B-CF81-4D48-9057-0AB235C418E0}"/>
    <hyperlink ref="B34" location="'TS8'!A1" display="8 pirkimo objekto dalis. NKS analizatorius" xr:uid="{29CEA4E5-BA07-AB46-B787-07593C7C12EC}"/>
    <hyperlink ref="B35" location="'TS9'!A1" display="9 pirkimo objekto dalis. Centrifugos rotorius" xr:uid="{F2F46B53-0327-0544-B17D-6FB082447B97}"/>
    <hyperlink ref="B28" location="'TS2'!A1" display="2 pirkimo objekto dalis. Fluorescensinis ląstelių skaičiuoklis" xr:uid="{4D08CE62-BDCC-7E4A-8B9A-336C1F90A734}"/>
    <hyperlink ref="B29" location="'TS3'!A1" display="3 pirkimo objekto dalis. Inkubatorius su orbitine purtykle" xr:uid="{D516BA22-C68C-2649-86C4-3E722EDA3F15}"/>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9CBE3-C347-0944-AFE0-4BD07FD47A9C}">
  <dimension ref="A1:G64"/>
  <sheetViews>
    <sheetView zoomScale="77" zoomScaleNormal="77" workbookViewId="0">
      <selection activeCell="B81" sqref="B81"/>
    </sheetView>
  </sheetViews>
  <sheetFormatPr defaultColWidth="9.140625" defaultRowHeight="15.75" x14ac:dyDescent="0.25"/>
  <cols>
    <col min="1" max="1" width="8.140625" style="57" customWidth="1"/>
    <col min="2" max="2" width="33.28515625" style="57" customWidth="1"/>
    <col min="3" max="4" width="26.42578125" style="57" customWidth="1"/>
    <col min="5" max="5" width="55.140625" style="57" customWidth="1"/>
    <col min="6" max="16384" width="9.140625" style="57"/>
  </cols>
  <sheetData>
    <row r="1" spans="1:5" x14ac:dyDescent="0.25">
      <c r="A1" s="56" t="s">
        <v>106</v>
      </c>
    </row>
    <row r="2" spans="1:5" x14ac:dyDescent="0.25">
      <c r="A2" s="56"/>
    </row>
    <row r="3" spans="1:5" x14ac:dyDescent="0.25">
      <c r="A3" s="155" t="s">
        <v>107</v>
      </c>
      <c r="B3" s="155"/>
      <c r="C3" s="155"/>
      <c r="D3" s="155"/>
      <c r="E3" s="155"/>
    </row>
    <row r="4" spans="1:5" x14ac:dyDescent="0.25">
      <c r="A4" s="155"/>
      <c r="B4" s="155"/>
      <c r="C4" s="155"/>
      <c r="D4" s="155"/>
      <c r="E4" s="155"/>
    </row>
    <row r="5" spans="1:5" x14ac:dyDescent="0.25">
      <c r="A5" s="155" t="s">
        <v>108</v>
      </c>
      <c r="B5" s="155"/>
      <c r="C5" s="155"/>
      <c r="D5" s="155"/>
      <c r="E5" s="155"/>
    </row>
    <row r="6" spans="1:5" x14ac:dyDescent="0.25">
      <c r="A6" s="155"/>
      <c r="B6" s="155"/>
      <c r="C6" s="155"/>
      <c r="D6" s="155"/>
      <c r="E6" s="155"/>
    </row>
    <row r="7" spans="1:5" x14ac:dyDescent="0.25">
      <c r="A7" s="57" t="s">
        <v>109</v>
      </c>
    </row>
    <row r="8" spans="1:5" x14ac:dyDescent="0.25">
      <c r="B8" s="57" t="s">
        <v>110</v>
      </c>
    </row>
    <row r="9" spans="1:5" x14ac:dyDescent="0.25">
      <c r="B9" s="57" t="s">
        <v>111</v>
      </c>
    </row>
    <row r="12" spans="1:5" x14ac:dyDescent="0.25">
      <c r="A12" s="57" t="s">
        <v>112</v>
      </c>
    </row>
    <row r="13" spans="1:5" x14ac:dyDescent="0.25">
      <c r="A13" s="156"/>
      <c r="B13" s="156"/>
      <c r="C13" s="156"/>
      <c r="D13" s="156"/>
      <c r="E13" s="156"/>
    </row>
    <row r="14" spans="1:5" ht="16.5" thickBot="1" x14ac:dyDescent="0.3">
      <c r="A14" s="58"/>
      <c r="B14" s="58"/>
      <c r="C14" s="58"/>
      <c r="D14" s="58"/>
      <c r="E14" s="58"/>
    </row>
    <row r="15" spans="1:5" ht="32.1" customHeight="1" thickBot="1" x14ac:dyDescent="0.3">
      <c r="A15" s="157" t="s">
        <v>113</v>
      </c>
      <c r="B15" s="157"/>
      <c r="C15" s="157"/>
      <c r="D15" s="59" t="s">
        <v>114</v>
      </c>
      <c r="E15" s="59" t="s">
        <v>115</v>
      </c>
    </row>
    <row r="16" spans="1:5" ht="16.5" thickBot="1" x14ac:dyDescent="0.3">
      <c r="A16" s="158" t="s">
        <v>116</v>
      </c>
      <c r="B16" s="158"/>
      <c r="C16" s="158"/>
      <c r="D16" s="158"/>
      <c r="E16" s="59" t="s">
        <v>117</v>
      </c>
    </row>
    <row r="17" spans="1:7" ht="16.5" thickBot="1" x14ac:dyDescent="0.3">
      <c r="A17" s="160" t="s">
        <v>118</v>
      </c>
      <c r="B17" s="160"/>
      <c r="C17" s="160"/>
      <c r="D17" s="160"/>
      <c r="E17" s="59" t="s">
        <v>119</v>
      </c>
    </row>
    <row r="18" spans="1:7" ht="16.5" thickBot="1" x14ac:dyDescent="0.3">
      <c r="A18" s="60" t="s">
        <v>15</v>
      </c>
      <c r="B18" s="60" t="s">
        <v>42</v>
      </c>
      <c r="C18" s="60" t="s">
        <v>120</v>
      </c>
      <c r="D18" s="60"/>
      <c r="E18" s="61"/>
    </row>
    <row r="19" spans="1:7" ht="48" thickBot="1" x14ac:dyDescent="0.3">
      <c r="A19" s="65" t="s">
        <v>121</v>
      </c>
      <c r="B19" s="68" t="s">
        <v>178</v>
      </c>
      <c r="C19" s="65" t="s">
        <v>123</v>
      </c>
      <c r="D19" s="65" t="s">
        <v>179</v>
      </c>
      <c r="E19" s="63" t="s">
        <v>296</v>
      </c>
    </row>
    <row r="20" spans="1:7" ht="48" thickBot="1" x14ac:dyDescent="0.3">
      <c r="A20" s="65" t="s">
        <v>125</v>
      </c>
      <c r="B20" s="68" t="s">
        <v>180</v>
      </c>
      <c r="C20" s="65" t="s">
        <v>123</v>
      </c>
      <c r="D20" s="65" t="s">
        <v>181</v>
      </c>
      <c r="E20" s="63" t="s">
        <v>296</v>
      </c>
      <c r="G20" s="48"/>
    </row>
    <row r="21" spans="1:7" ht="48" thickBot="1" x14ac:dyDescent="0.3">
      <c r="A21" s="65" t="s">
        <v>127</v>
      </c>
      <c r="B21" s="68" t="s">
        <v>182</v>
      </c>
      <c r="C21" s="65" t="s">
        <v>123</v>
      </c>
      <c r="D21" s="65" t="s">
        <v>183</v>
      </c>
      <c r="E21" s="63" t="s">
        <v>296</v>
      </c>
    </row>
    <row r="23" spans="1:7" x14ac:dyDescent="0.25">
      <c r="A23" s="161" t="s">
        <v>139</v>
      </c>
      <c r="B23" s="161"/>
      <c r="C23" s="161"/>
      <c r="D23" s="161"/>
      <c r="E23" s="161"/>
    </row>
    <row r="24" spans="1:7" x14ac:dyDescent="0.25">
      <c r="A24" s="31"/>
      <c r="B24" s="31"/>
      <c r="C24" s="31"/>
      <c r="D24" s="31"/>
      <c r="E24" s="31"/>
    </row>
    <row r="25" spans="1:7" x14ac:dyDescent="0.25">
      <c r="A25" s="159" t="s">
        <v>140</v>
      </c>
      <c r="B25" s="159"/>
      <c r="C25" s="159"/>
      <c r="D25" s="159"/>
      <c r="E25" s="159"/>
    </row>
    <row r="26" spans="1:7" x14ac:dyDescent="0.25">
      <c r="A26" s="159"/>
      <c r="B26" s="159"/>
      <c r="C26" s="159"/>
      <c r="D26" s="159"/>
      <c r="E26" s="159"/>
    </row>
    <row r="27" spans="1:7" x14ac:dyDescent="0.25">
      <c r="A27" s="31"/>
      <c r="B27" s="31"/>
      <c r="C27" s="31" t="s">
        <v>141</v>
      </c>
      <c r="D27" s="31"/>
      <c r="E27" s="31"/>
    </row>
    <row r="28" spans="1:7" x14ac:dyDescent="0.25">
      <c r="A28" s="31"/>
      <c r="B28" s="31"/>
      <c r="C28" s="31"/>
      <c r="D28" s="31"/>
      <c r="E28" s="31"/>
    </row>
    <row r="29" spans="1:7" x14ac:dyDescent="0.25">
      <c r="A29" s="162" t="s">
        <v>344</v>
      </c>
      <c r="B29" s="162"/>
      <c r="C29" s="162"/>
      <c r="D29" s="162"/>
      <c r="E29" s="162"/>
    </row>
    <row r="30" spans="1:7" x14ac:dyDescent="0.25">
      <c r="A30" s="31"/>
      <c r="B30" s="31"/>
      <c r="C30" s="31"/>
      <c r="D30" s="31"/>
      <c r="E30" s="31"/>
    </row>
    <row r="31" spans="1:7" x14ac:dyDescent="0.25">
      <c r="A31" s="31"/>
      <c r="B31" s="31"/>
      <c r="C31" s="31"/>
      <c r="D31" s="31"/>
      <c r="E31" s="31"/>
    </row>
    <row r="32" spans="1:7" x14ac:dyDescent="0.25">
      <c r="A32" s="31"/>
      <c r="B32" s="31"/>
      <c r="C32" s="31"/>
      <c r="D32" s="31"/>
      <c r="E32" s="31"/>
    </row>
    <row r="33" spans="1:5" x14ac:dyDescent="0.25">
      <c r="A33" s="159" t="s">
        <v>298</v>
      </c>
      <c r="B33" s="159"/>
      <c r="C33" s="159"/>
      <c r="D33" s="159"/>
      <c r="E33" s="159"/>
    </row>
    <row r="34" spans="1:5" x14ac:dyDescent="0.25">
      <c r="A34" s="159"/>
      <c r="B34" s="159"/>
      <c r="C34" s="159"/>
      <c r="D34" s="159"/>
      <c r="E34" s="159"/>
    </row>
    <row r="35" spans="1:5" x14ac:dyDescent="0.25">
      <c r="A35" s="163" t="s">
        <v>184</v>
      </c>
      <c r="B35" s="163"/>
      <c r="C35" s="163"/>
      <c r="D35" s="163"/>
      <c r="E35" s="163"/>
    </row>
    <row r="36" spans="1:5" x14ac:dyDescent="0.25">
      <c r="A36" s="163"/>
      <c r="B36" s="163"/>
      <c r="C36" s="163"/>
      <c r="D36" s="163"/>
      <c r="E36" s="163"/>
    </row>
    <row r="37" spans="1:5" x14ac:dyDescent="0.25">
      <c r="A37" s="31"/>
      <c r="B37" s="31"/>
      <c r="C37" s="31"/>
      <c r="D37" s="31"/>
      <c r="E37" s="31"/>
    </row>
    <row r="38" spans="1:5" x14ac:dyDescent="0.25">
      <c r="A38" s="159" t="s">
        <v>143</v>
      </c>
      <c r="B38" s="159"/>
      <c r="C38" s="159"/>
      <c r="D38" s="159"/>
      <c r="E38" s="159"/>
    </row>
    <row r="39" spans="1:5" x14ac:dyDescent="0.25">
      <c r="A39" s="31"/>
      <c r="B39" s="31"/>
      <c r="C39" s="31"/>
      <c r="D39" s="31"/>
      <c r="E39" s="31"/>
    </row>
    <row r="40" spans="1:5" x14ac:dyDescent="0.25">
      <c r="A40" s="31"/>
      <c r="B40" s="31"/>
      <c r="C40" s="31"/>
      <c r="D40" s="31"/>
      <c r="E40" s="31"/>
    </row>
    <row r="41" spans="1:5" x14ac:dyDescent="0.25">
      <c r="A41" s="31"/>
      <c r="B41" s="31"/>
      <c r="C41" s="31"/>
      <c r="D41" s="31"/>
      <c r="E41" s="31"/>
    </row>
    <row r="42" spans="1:5" x14ac:dyDescent="0.25">
      <c r="A42" s="31"/>
      <c r="B42" s="31"/>
      <c r="C42" s="31"/>
      <c r="D42" s="31"/>
      <c r="E42" s="31"/>
    </row>
    <row r="43" spans="1:5" x14ac:dyDescent="0.25">
      <c r="A43" s="31"/>
      <c r="B43" s="31"/>
      <c r="C43" s="31"/>
      <c r="D43" s="31"/>
      <c r="E43" s="31"/>
    </row>
    <row r="44" spans="1:5" x14ac:dyDescent="0.25">
      <c r="A44" s="31"/>
      <c r="B44" s="31"/>
      <c r="C44" s="31"/>
      <c r="D44" s="31"/>
      <c r="E44" s="31"/>
    </row>
    <row r="47" spans="1:5" x14ac:dyDescent="0.25">
      <c r="A47" s="12" t="s">
        <v>341</v>
      </c>
      <c r="B47" s="142" t="s">
        <v>343</v>
      </c>
      <c r="C47" s="142"/>
      <c r="D47" s="142"/>
      <c r="E47" s="142"/>
    </row>
    <row r="48" spans="1:5" x14ac:dyDescent="0.25">
      <c r="A48" s="12"/>
      <c r="B48" s="142"/>
      <c r="C48" s="142"/>
      <c r="D48" s="142"/>
      <c r="E48" s="142"/>
    </row>
    <row r="49" spans="1:5" x14ac:dyDescent="0.25">
      <c r="A49" s="12"/>
      <c r="B49" s="142"/>
      <c r="C49" s="142"/>
      <c r="D49" s="142"/>
      <c r="E49" s="142"/>
    </row>
    <row r="50" spans="1:5" x14ac:dyDescent="0.25">
      <c r="A50" s="12"/>
      <c r="B50" s="142"/>
      <c r="C50" s="142"/>
      <c r="D50" s="142"/>
      <c r="E50" s="142"/>
    </row>
    <row r="51" spans="1:5" x14ac:dyDescent="0.25">
      <c r="A51" s="12"/>
      <c r="B51" s="142"/>
      <c r="C51" s="142"/>
      <c r="D51" s="142"/>
      <c r="E51" s="142"/>
    </row>
    <row r="52" spans="1:5" x14ac:dyDescent="0.25">
      <c r="A52" s="12"/>
      <c r="B52" s="142"/>
      <c r="C52" s="142"/>
      <c r="D52" s="142"/>
      <c r="E52" s="142"/>
    </row>
    <row r="53" spans="1:5" x14ac:dyDescent="0.25">
      <c r="A53" s="12"/>
      <c r="B53" s="142"/>
      <c r="C53" s="142"/>
      <c r="D53" s="142"/>
      <c r="E53" s="142"/>
    </row>
    <row r="54" spans="1:5" x14ac:dyDescent="0.25">
      <c r="A54" s="12"/>
      <c r="B54" s="142"/>
      <c r="C54" s="142"/>
      <c r="D54" s="142"/>
      <c r="E54" s="142"/>
    </row>
    <row r="55" spans="1:5" x14ac:dyDescent="0.25">
      <c r="A55" s="12"/>
      <c r="B55" s="142"/>
      <c r="C55" s="142"/>
      <c r="D55" s="142"/>
      <c r="E55" s="142"/>
    </row>
    <row r="56" spans="1:5" x14ac:dyDescent="0.25">
      <c r="A56" s="12"/>
      <c r="B56" s="142"/>
      <c r="C56" s="142"/>
      <c r="D56" s="142"/>
      <c r="E56" s="142"/>
    </row>
    <row r="57" spans="1:5" x14ac:dyDescent="0.25">
      <c r="A57" s="12"/>
      <c r="B57" s="142"/>
      <c r="C57" s="142"/>
      <c r="D57" s="142"/>
      <c r="E57" s="142"/>
    </row>
    <row r="58" spans="1:5" x14ac:dyDescent="0.25">
      <c r="A58" s="12"/>
      <c r="B58" s="142"/>
      <c r="C58" s="142"/>
      <c r="D58" s="142"/>
      <c r="E58" s="142"/>
    </row>
    <row r="59" spans="1:5" x14ac:dyDescent="0.25">
      <c r="A59" s="12"/>
      <c r="B59" s="142"/>
      <c r="C59" s="142"/>
      <c r="D59" s="142"/>
      <c r="E59" s="142"/>
    </row>
    <row r="60" spans="1:5" x14ac:dyDescent="0.25">
      <c r="A60" s="12"/>
      <c r="B60" s="142"/>
      <c r="C60" s="142"/>
      <c r="D60" s="142"/>
      <c r="E60" s="142"/>
    </row>
    <row r="61" spans="1:5" x14ac:dyDescent="0.25">
      <c r="B61" s="142"/>
      <c r="C61" s="142"/>
      <c r="D61" s="142"/>
      <c r="E61" s="142"/>
    </row>
    <row r="62" spans="1:5" x14ac:dyDescent="0.25">
      <c r="B62" s="142"/>
      <c r="C62" s="142"/>
      <c r="D62" s="142"/>
      <c r="E62" s="142"/>
    </row>
    <row r="63" spans="1:5" x14ac:dyDescent="0.25">
      <c r="B63" s="142"/>
      <c r="C63" s="142"/>
      <c r="D63" s="142"/>
      <c r="E63" s="142"/>
    </row>
    <row r="64" spans="1:5" x14ac:dyDescent="0.25">
      <c r="B64" s="142"/>
      <c r="C64" s="142"/>
      <c r="D64" s="142"/>
      <c r="E64" s="142"/>
    </row>
  </sheetData>
  <mergeCells count="13">
    <mergeCell ref="B47:E64"/>
    <mergeCell ref="A38:E38"/>
    <mergeCell ref="A3:E4"/>
    <mergeCell ref="A5:E6"/>
    <mergeCell ref="A13:E13"/>
    <mergeCell ref="A15:C15"/>
    <mergeCell ref="A16:D16"/>
    <mergeCell ref="A17:D17"/>
    <mergeCell ref="A23:E23"/>
    <mergeCell ref="A25:E26"/>
    <mergeCell ref="A29:E29"/>
    <mergeCell ref="A33:E34"/>
    <mergeCell ref="A35:E3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67E5A-0518-3546-B6A5-7D1BCC7EA8D4}">
  <dimension ref="A1:D24"/>
  <sheetViews>
    <sheetView zoomScale="91" zoomScaleNormal="91" workbookViewId="0">
      <selection activeCell="A16" sqref="A16"/>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64" t="str">
        <f>Pasiūlymas!B31</f>
        <v>5 pirkimo objekto dalis. Kvalifikuota endotoksino nustatymo įranga</v>
      </c>
      <c r="B2" s="164"/>
      <c r="C2" s="164"/>
      <c r="D2" s="164"/>
    </row>
    <row r="3" spans="1:4" x14ac:dyDescent="0.25">
      <c r="A3" s="14"/>
      <c r="B3" s="15"/>
      <c r="C3" s="15"/>
    </row>
    <row r="4" spans="1:4" x14ac:dyDescent="0.25">
      <c r="A4" s="29" t="s">
        <v>14</v>
      </c>
      <c r="B4" s="30"/>
      <c r="C4" s="30"/>
      <c r="D4" s="31"/>
    </row>
    <row r="5" spans="1:4" s="13" customFormat="1" ht="78.75" x14ac:dyDescent="0.25">
      <c r="A5" s="32" t="s">
        <v>41</v>
      </c>
      <c r="B5" s="32" t="s">
        <v>42</v>
      </c>
      <c r="C5" s="32" t="s">
        <v>43</v>
      </c>
      <c r="D5" s="33" t="s">
        <v>45</v>
      </c>
    </row>
    <row r="6" spans="1:4" s="13" customFormat="1" ht="63" x14ac:dyDescent="0.25">
      <c r="A6" s="45" t="s">
        <v>71</v>
      </c>
      <c r="B6" s="34" t="s">
        <v>210</v>
      </c>
      <c r="C6" s="35" t="s">
        <v>211</v>
      </c>
      <c r="D6" s="36"/>
    </row>
    <row r="7" spans="1:4" s="13" customFormat="1" ht="31.5" x14ac:dyDescent="0.25">
      <c r="A7" s="45" t="s">
        <v>72</v>
      </c>
      <c r="B7" s="46" t="s">
        <v>188</v>
      </c>
      <c r="C7" s="35" t="s">
        <v>189</v>
      </c>
      <c r="D7" s="36"/>
    </row>
    <row r="8" spans="1:4" s="13" customFormat="1" ht="94.5" x14ac:dyDescent="0.25">
      <c r="A8" s="45" t="s">
        <v>73</v>
      </c>
      <c r="B8" s="46" t="s">
        <v>190</v>
      </c>
      <c r="C8" s="35" t="s">
        <v>191</v>
      </c>
      <c r="D8" s="36"/>
    </row>
    <row r="9" spans="1:4" s="13" customFormat="1" ht="47.25" x14ac:dyDescent="0.25">
      <c r="A9" s="45" t="s">
        <v>74</v>
      </c>
      <c r="B9" s="46" t="s">
        <v>192</v>
      </c>
      <c r="C9" s="35" t="s">
        <v>193</v>
      </c>
      <c r="D9" s="36"/>
    </row>
    <row r="10" spans="1:4" s="13" customFormat="1" ht="31.5" x14ac:dyDescent="0.25">
      <c r="A10" s="45" t="s">
        <v>75</v>
      </c>
      <c r="B10" s="46" t="s">
        <v>194</v>
      </c>
      <c r="C10" s="35" t="s">
        <v>212</v>
      </c>
      <c r="D10" s="36"/>
    </row>
    <row r="11" spans="1:4" s="13" customFormat="1" ht="47.25" x14ac:dyDescent="0.25">
      <c r="A11" s="45" t="s">
        <v>76</v>
      </c>
      <c r="B11" s="46" t="s">
        <v>195</v>
      </c>
      <c r="C11" s="35" t="s">
        <v>196</v>
      </c>
      <c r="D11" s="36"/>
    </row>
    <row r="12" spans="1:4" s="13" customFormat="1" ht="63" x14ac:dyDescent="0.25">
      <c r="A12" s="45" t="s">
        <v>77</v>
      </c>
      <c r="B12" s="46" t="s">
        <v>197</v>
      </c>
      <c r="C12" s="35" t="s">
        <v>198</v>
      </c>
      <c r="D12" s="36"/>
    </row>
    <row r="13" spans="1:4" s="13" customFormat="1" ht="94.5" x14ac:dyDescent="0.25">
      <c r="A13" s="45" t="s">
        <v>78</v>
      </c>
      <c r="B13" s="46" t="s">
        <v>199</v>
      </c>
      <c r="C13" s="35" t="s">
        <v>200</v>
      </c>
      <c r="D13" s="36"/>
    </row>
    <row r="14" spans="1:4" s="13" customFormat="1" ht="63" x14ac:dyDescent="0.25">
      <c r="A14" s="45" t="s">
        <v>79</v>
      </c>
      <c r="B14" s="46" t="s">
        <v>201</v>
      </c>
      <c r="C14" s="35" t="s">
        <v>213</v>
      </c>
      <c r="D14" s="36"/>
    </row>
    <row r="15" spans="1:4" s="13" customFormat="1" ht="31.5" x14ac:dyDescent="0.25">
      <c r="A15" s="45" t="s">
        <v>80</v>
      </c>
      <c r="B15" s="46" t="s">
        <v>202</v>
      </c>
      <c r="C15" s="35" t="s">
        <v>203</v>
      </c>
      <c r="D15" s="36"/>
    </row>
    <row r="16" spans="1:4" s="13" customFormat="1" ht="47.25" x14ac:dyDescent="0.25">
      <c r="A16" s="45" t="s">
        <v>81</v>
      </c>
      <c r="B16" s="46" t="s">
        <v>204</v>
      </c>
      <c r="C16" s="35" t="s">
        <v>205</v>
      </c>
      <c r="D16" s="36"/>
    </row>
    <row r="17" spans="1:4" s="13" customFormat="1" ht="126.95" customHeight="1" x14ac:dyDescent="0.25">
      <c r="A17" s="45" t="s">
        <v>82</v>
      </c>
      <c r="B17" s="46" t="s">
        <v>206</v>
      </c>
      <c r="C17" s="35" t="s">
        <v>207</v>
      </c>
      <c r="D17" s="36"/>
    </row>
    <row r="18" spans="1:4" s="13" customFormat="1" ht="47.25" x14ac:dyDescent="0.25">
      <c r="A18" s="45" t="s">
        <v>83</v>
      </c>
      <c r="B18" s="46" t="s">
        <v>208</v>
      </c>
      <c r="C18" s="35" t="s">
        <v>209</v>
      </c>
      <c r="D18" s="36"/>
    </row>
    <row r="19" spans="1:4" x14ac:dyDescent="0.25">
      <c r="A19" s="69"/>
      <c r="B19" s="31"/>
      <c r="C19" s="38" t="s">
        <v>17</v>
      </c>
      <c r="D19" s="39">
        <v>1</v>
      </c>
    </row>
    <row r="20" spans="1:4" x14ac:dyDescent="0.25">
      <c r="A20" s="69"/>
      <c r="B20" s="31"/>
      <c r="C20" s="40" t="s">
        <v>18</v>
      </c>
      <c r="D20" s="41" t="s">
        <v>21</v>
      </c>
    </row>
    <row r="21" spans="1:4" x14ac:dyDescent="0.25">
      <c r="A21" s="69"/>
      <c r="B21" s="31"/>
      <c r="C21" s="40" t="s">
        <v>19</v>
      </c>
      <c r="D21" s="42"/>
    </row>
    <row r="22" spans="1:4" x14ac:dyDescent="0.25">
      <c r="A22" s="69"/>
      <c r="B22" s="31"/>
      <c r="C22" s="40" t="s">
        <v>20</v>
      </c>
      <c r="D22" s="43">
        <f>D21*D19</f>
        <v>0</v>
      </c>
    </row>
    <row r="23" spans="1:4" x14ac:dyDescent="0.25">
      <c r="A23" s="69"/>
      <c r="B23" s="31"/>
      <c r="C23" s="40" t="s">
        <v>46</v>
      </c>
      <c r="D23" s="44">
        <f>D22*0.21</f>
        <v>0</v>
      </c>
    </row>
    <row r="24" spans="1:4" x14ac:dyDescent="0.25">
      <c r="A24" s="69"/>
      <c r="B24" s="31"/>
      <c r="C24" s="40" t="s">
        <v>47</v>
      </c>
      <c r="D24" s="43">
        <f>D22+D23</f>
        <v>0</v>
      </c>
    </row>
  </sheetData>
  <mergeCells count="1">
    <mergeCell ref="A2:D2"/>
  </mergeCells>
  <phoneticPr fontId="20" type="noConversion"/>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F15F2-6DC4-8E4B-9E94-D5DD5FAE49D7}">
  <dimension ref="A1:E61"/>
  <sheetViews>
    <sheetView topLeftCell="A16" zoomScale="91" zoomScaleNormal="91" workbookViewId="0">
      <selection activeCell="C66" sqref="C66"/>
    </sheetView>
  </sheetViews>
  <sheetFormatPr defaultColWidth="9.140625" defaultRowHeight="15.75" x14ac:dyDescent="0.25"/>
  <cols>
    <col min="1" max="1" width="8.140625" style="57" customWidth="1"/>
    <col min="2" max="2" width="33.28515625" style="57" customWidth="1"/>
    <col min="3" max="4" width="26.42578125" style="57" customWidth="1"/>
    <col min="5" max="5" width="55.140625" style="57" customWidth="1"/>
    <col min="6" max="16384" width="9.140625" style="57"/>
  </cols>
  <sheetData>
    <row r="1" spans="1:5" x14ac:dyDescent="0.25">
      <c r="A1" s="56" t="s">
        <v>106</v>
      </c>
    </row>
    <row r="2" spans="1:5" x14ac:dyDescent="0.25">
      <c r="A2" s="56"/>
    </row>
    <row r="3" spans="1:5" x14ac:dyDescent="0.25">
      <c r="A3" s="155" t="s">
        <v>107</v>
      </c>
      <c r="B3" s="155"/>
      <c r="C3" s="155"/>
      <c r="D3" s="155"/>
      <c r="E3" s="155"/>
    </row>
    <row r="4" spans="1:5" x14ac:dyDescent="0.25">
      <c r="A4" s="155"/>
      <c r="B4" s="155"/>
      <c r="C4" s="155"/>
      <c r="D4" s="155"/>
      <c r="E4" s="155"/>
    </row>
    <row r="5" spans="1:5" x14ac:dyDescent="0.25">
      <c r="A5" s="155" t="s">
        <v>108</v>
      </c>
      <c r="B5" s="155"/>
      <c r="C5" s="155"/>
      <c r="D5" s="155"/>
      <c r="E5" s="155"/>
    </row>
    <row r="6" spans="1:5" x14ac:dyDescent="0.25">
      <c r="A6" s="155"/>
      <c r="B6" s="155"/>
      <c r="C6" s="155"/>
      <c r="D6" s="155"/>
      <c r="E6" s="155"/>
    </row>
    <row r="7" spans="1:5" x14ac:dyDescent="0.25">
      <c r="A7" s="57" t="s">
        <v>109</v>
      </c>
    </row>
    <row r="8" spans="1:5" x14ac:dyDescent="0.25">
      <c r="B8" s="57" t="s">
        <v>319</v>
      </c>
    </row>
    <row r="9" spans="1:5" x14ac:dyDescent="0.25">
      <c r="B9" s="57" t="s">
        <v>320</v>
      </c>
    </row>
    <row r="12" spans="1:5" x14ac:dyDescent="0.25">
      <c r="A12" s="57" t="s">
        <v>112</v>
      </c>
    </row>
    <row r="13" spans="1:5" x14ac:dyDescent="0.25">
      <c r="A13" s="156"/>
      <c r="B13" s="156"/>
      <c r="C13" s="156"/>
      <c r="D13" s="156"/>
      <c r="E13" s="156"/>
    </row>
    <row r="14" spans="1:5" ht="16.5" thickBot="1" x14ac:dyDescent="0.3">
      <c r="A14" s="58"/>
      <c r="B14" s="58"/>
      <c r="C14" s="58"/>
      <c r="D14" s="58"/>
      <c r="E14" s="58"/>
    </row>
    <row r="15" spans="1:5" ht="32.1" customHeight="1" thickBot="1" x14ac:dyDescent="0.3">
      <c r="A15" s="157" t="s">
        <v>113</v>
      </c>
      <c r="B15" s="157"/>
      <c r="C15" s="157"/>
      <c r="D15" s="59" t="s">
        <v>114</v>
      </c>
      <c r="E15" s="59" t="s">
        <v>115</v>
      </c>
    </row>
    <row r="16" spans="1:5" ht="16.5" thickBot="1" x14ac:dyDescent="0.3">
      <c r="A16" s="158" t="s">
        <v>116</v>
      </c>
      <c r="B16" s="158"/>
      <c r="C16" s="158"/>
      <c r="D16" s="158"/>
      <c r="E16" s="59" t="s">
        <v>321</v>
      </c>
    </row>
    <row r="17" spans="1:5" ht="16.5" thickBot="1" x14ac:dyDescent="0.3">
      <c r="A17" s="160" t="s">
        <v>118</v>
      </c>
      <c r="B17" s="160"/>
      <c r="C17" s="160"/>
      <c r="D17" s="160"/>
      <c r="E17" s="59" t="s">
        <v>322</v>
      </c>
    </row>
    <row r="18" spans="1:5" ht="16.5" thickBot="1" x14ac:dyDescent="0.3">
      <c r="A18" s="60" t="s">
        <v>15</v>
      </c>
      <c r="B18" s="60" t="s">
        <v>42</v>
      </c>
      <c r="C18" s="60" t="s">
        <v>120</v>
      </c>
      <c r="D18" s="60"/>
      <c r="E18" s="61"/>
    </row>
    <row r="19" spans="1:5" ht="32.25" thickBot="1" x14ac:dyDescent="0.3">
      <c r="A19" s="65" t="s">
        <v>121</v>
      </c>
      <c r="B19" s="68" t="s">
        <v>324</v>
      </c>
      <c r="C19" s="65" t="s">
        <v>123</v>
      </c>
      <c r="D19" s="78" t="s">
        <v>323</v>
      </c>
      <c r="E19" s="63" t="s">
        <v>296</v>
      </c>
    </row>
    <row r="21" spans="1:5" x14ac:dyDescent="0.25">
      <c r="A21" s="161" t="s">
        <v>139</v>
      </c>
      <c r="B21" s="161"/>
      <c r="C21" s="161"/>
      <c r="D21" s="161"/>
      <c r="E21" s="161"/>
    </row>
    <row r="22" spans="1:5" x14ac:dyDescent="0.25">
      <c r="A22" s="31"/>
      <c r="B22" s="31"/>
      <c r="C22" s="31"/>
      <c r="D22" s="31"/>
      <c r="E22" s="31"/>
    </row>
    <row r="23" spans="1:5" x14ac:dyDescent="0.25">
      <c r="A23" s="159" t="s">
        <v>140</v>
      </c>
      <c r="B23" s="159"/>
      <c r="C23" s="159"/>
      <c r="D23" s="159"/>
      <c r="E23" s="159"/>
    </row>
    <row r="24" spans="1:5" x14ac:dyDescent="0.25">
      <c r="A24" s="159"/>
      <c r="B24" s="159"/>
      <c r="C24" s="159"/>
      <c r="D24" s="159"/>
      <c r="E24" s="159"/>
    </row>
    <row r="25" spans="1:5" x14ac:dyDescent="0.25">
      <c r="A25" s="31"/>
      <c r="B25" s="31"/>
      <c r="C25" s="31" t="s">
        <v>141</v>
      </c>
      <c r="D25" s="31"/>
      <c r="E25" s="31"/>
    </row>
    <row r="26" spans="1:5" x14ac:dyDescent="0.25">
      <c r="A26" s="31"/>
      <c r="B26" s="31"/>
      <c r="C26" s="31"/>
      <c r="D26" s="31"/>
      <c r="E26" s="31"/>
    </row>
    <row r="27" spans="1:5" x14ac:dyDescent="0.25">
      <c r="A27" s="162" t="s">
        <v>344</v>
      </c>
      <c r="B27" s="162"/>
      <c r="C27" s="162"/>
      <c r="D27" s="162"/>
      <c r="E27" s="162"/>
    </row>
    <row r="28" spans="1:5" x14ac:dyDescent="0.25">
      <c r="A28" s="31"/>
      <c r="B28" s="31"/>
      <c r="C28" s="31"/>
      <c r="D28" s="31"/>
      <c r="E28" s="31"/>
    </row>
    <row r="29" spans="1:5" x14ac:dyDescent="0.25">
      <c r="A29" s="31"/>
      <c r="B29" s="31"/>
      <c r="C29" s="31"/>
      <c r="D29" s="31"/>
      <c r="E29" s="31"/>
    </row>
    <row r="30" spans="1:5" x14ac:dyDescent="0.25">
      <c r="A30" s="31"/>
      <c r="B30" s="31"/>
      <c r="C30" s="31"/>
      <c r="D30" s="31"/>
      <c r="E30" s="31"/>
    </row>
    <row r="31" spans="1:5" x14ac:dyDescent="0.25">
      <c r="A31" s="159" t="s">
        <v>318</v>
      </c>
      <c r="B31" s="159"/>
      <c r="C31" s="159"/>
      <c r="D31" s="159"/>
      <c r="E31" s="159"/>
    </row>
    <row r="32" spans="1:5" x14ac:dyDescent="0.25">
      <c r="A32" s="159"/>
      <c r="B32" s="159"/>
      <c r="C32" s="159"/>
      <c r="D32" s="159"/>
      <c r="E32" s="159"/>
    </row>
    <row r="33" spans="1:5" x14ac:dyDescent="0.25">
      <c r="A33" s="163" t="s">
        <v>325</v>
      </c>
      <c r="B33" s="163"/>
      <c r="C33" s="163"/>
      <c r="D33" s="163"/>
      <c r="E33" s="163"/>
    </row>
    <row r="34" spans="1:5" x14ac:dyDescent="0.25">
      <c r="A34" s="163"/>
      <c r="B34" s="163"/>
      <c r="C34" s="163"/>
      <c r="D34" s="163"/>
      <c r="E34" s="163"/>
    </row>
    <row r="35" spans="1:5" x14ac:dyDescent="0.25">
      <c r="A35" s="31"/>
      <c r="B35" s="31"/>
      <c r="C35" s="31"/>
      <c r="D35" s="31"/>
      <c r="E35" s="31"/>
    </row>
    <row r="36" spans="1:5" x14ac:dyDescent="0.25">
      <c r="A36" s="159" t="s">
        <v>143</v>
      </c>
      <c r="B36" s="159"/>
      <c r="C36" s="159"/>
      <c r="D36" s="159"/>
      <c r="E36" s="159"/>
    </row>
    <row r="37" spans="1:5" x14ac:dyDescent="0.25">
      <c r="A37" s="31"/>
      <c r="B37" s="31"/>
      <c r="C37" s="31"/>
      <c r="D37" s="31"/>
      <c r="E37" s="31"/>
    </row>
    <row r="38" spans="1:5" x14ac:dyDescent="0.25">
      <c r="A38" s="31"/>
      <c r="B38" s="31"/>
      <c r="C38" s="31"/>
      <c r="D38" s="31"/>
      <c r="E38" s="31"/>
    </row>
    <row r="39" spans="1:5" x14ac:dyDescent="0.25">
      <c r="A39" s="31"/>
      <c r="B39" s="31"/>
      <c r="C39" s="31"/>
      <c r="D39" s="31"/>
      <c r="E39" s="31"/>
    </row>
    <row r="40" spans="1:5" x14ac:dyDescent="0.25">
      <c r="A40" s="31"/>
      <c r="B40" s="31"/>
      <c r="C40" s="31"/>
      <c r="D40" s="31"/>
      <c r="E40" s="31"/>
    </row>
    <row r="41" spans="1:5" x14ac:dyDescent="0.25">
      <c r="A41" s="31"/>
      <c r="B41" s="31"/>
      <c r="C41" s="31"/>
      <c r="D41" s="31"/>
      <c r="E41" s="31"/>
    </row>
    <row r="42" spans="1:5" x14ac:dyDescent="0.25">
      <c r="A42" s="31"/>
      <c r="B42" s="31"/>
      <c r="C42" s="31"/>
      <c r="D42" s="31"/>
      <c r="E42" s="31"/>
    </row>
    <row r="44" spans="1:5" x14ac:dyDescent="0.25">
      <c r="A44" s="12" t="s">
        <v>341</v>
      </c>
      <c r="B44" s="142" t="s">
        <v>343</v>
      </c>
      <c r="C44" s="142"/>
      <c r="D44" s="142"/>
      <c r="E44" s="142"/>
    </row>
    <row r="45" spans="1:5" x14ac:dyDescent="0.25">
      <c r="A45" s="12"/>
      <c r="B45" s="142"/>
      <c r="C45" s="142"/>
      <c r="D45" s="142"/>
      <c r="E45" s="142"/>
    </row>
    <row r="46" spans="1:5" x14ac:dyDescent="0.25">
      <c r="A46" s="12"/>
      <c r="B46" s="142"/>
      <c r="C46" s="142"/>
      <c r="D46" s="142"/>
      <c r="E46" s="142"/>
    </row>
    <row r="47" spans="1:5" x14ac:dyDescent="0.25">
      <c r="A47" s="12"/>
      <c r="B47" s="142"/>
      <c r="C47" s="142"/>
      <c r="D47" s="142"/>
      <c r="E47" s="142"/>
    </row>
    <row r="48" spans="1:5" x14ac:dyDescent="0.25">
      <c r="A48" s="12"/>
      <c r="B48" s="142"/>
      <c r="C48" s="142"/>
      <c r="D48" s="142"/>
      <c r="E48" s="142"/>
    </row>
    <row r="49" spans="1:5" x14ac:dyDescent="0.25">
      <c r="A49" s="12"/>
      <c r="B49" s="142"/>
      <c r="C49" s="142"/>
      <c r="D49" s="142"/>
      <c r="E49" s="142"/>
    </row>
    <row r="50" spans="1:5" x14ac:dyDescent="0.25">
      <c r="A50" s="12"/>
      <c r="B50" s="142"/>
      <c r="C50" s="142"/>
      <c r="D50" s="142"/>
      <c r="E50" s="142"/>
    </row>
    <row r="51" spans="1:5" x14ac:dyDescent="0.25">
      <c r="A51" s="12"/>
      <c r="B51" s="142"/>
      <c r="C51" s="142"/>
      <c r="D51" s="142"/>
      <c r="E51" s="142"/>
    </row>
    <row r="52" spans="1:5" x14ac:dyDescent="0.25">
      <c r="A52" s="12"/>
      <c r="B52" s="142"/>
      <c r="C52" s="142"/>
      <c r="D52" s="142"/>
      <c r="E52" s="142"/>
    </row>
    <row r="53" spans="1:5" x14ac:dyDescent="0.25">
      <c r="A53" s="12"/>
      <c r="B53" s="142"/>
      <c r="C53" s="142"/>
      <c r="D53" s="142"/>
      <c r="E53" s="142"/>
    </row>
    <row r="54" spans="1:5" x14ac:dyDescent="0.25">
      <c r="A54" s="12"/>
      <c r="B54" s="142"/>
      <c r="C54" s="142"/>
      <c r="D54" s="142"/>
      <c r="E54" s="142"/>
    </row>
    <row r="55" spans="1:5" x14ac:dyDescent="0.25">
      <c r="A55" s="12"/>
      <c r="B55" s="142"/>
      <c r="C55" s="142"/>
      <c r="D55" s="142"/>
      <c r="E55" s="142"/>
    </row>
    <row r="56" spans="1:5" x14ac:dyDescent="0.25">
      <c r="A56" s="12"/>
      <c r="B56" s="142"/>
      <c r="C56" s="142"/>
      <c r="D56" s="142"/>
      <c r="E56" s="142"/>
    </row>
    <row r="57" spans="1:5" x14ac:dyDescent="0.25">
      <c r="A57" s="12"/>
      <c r="B57" s="142"/>
      <c r="C57" s="142"/>
      <c r="D57" s="142"/>
      <c r="E57" s="142"/>
    </row>
    <row r="58" spans="1:5" x14ac:dyDescent="0.25">
      <c r="B58" s="142"/>
      <c r="C58" s="142"/>
      <c r="D58" s="142"/>
      <c r="E58" s="142"/>
    </row>
    <row r="59" spans="1:5" x14ac:dyDescent="0.25">
      <c r="B59" s="142"/>
      <c r="C59" s="142"/>
      <c r="D59" s="142"/>
      <c r="E59" s="142"/>
    </row>
    <row r="60" spans="1:5" x14ac:dyDescent="0.25">
      <c r="B60" s="142"/>
      <c r="C60" s="142"/>
      <c r="D60" s="142"/>
      <c r="E60" s="142"/>
    </row>
    <row r="61" spans="1:5" x14ac:dyDescent="0.25">
      <c r="B61" s="142"/>
      <c r="C61" s="142"/>
      <c r="D61" s="142"/>
      <c r="E61" s="142"/>
    </row>
  </sheetData>
  <mergeCells count="13">
    <mergeCell ref="B44:E61"/>
    <mergeCell ref="A36:E36"/>
    <mergeCell ref="A3:E4"/>
    <mergeCell ref="A5:E6"/>
    <mergeCell ref="A13:E13"/>
    <mergeCell ref="A15:C15"/>
    <mergeCell ref="A16:D16"/>
    <mergeCell ref="A17:D17"/>
    <mergeCell ref="A21:E21"/>
    <mergeCell ref="A23:E24"/>
    <mergeCell ref="A27:E27"/>
    <mergeCell ref="A31:E32"/>
    <mergeCell ref="A33:E3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890B3-2F62-BD47-A874-A0A6EED94AB2}">
  <dimension ref="A1:D19"/>
  <sheetViews>
    <sheetView zoomScale="125" zoomScaleNormal="87" workbookViewId="0">
      <selection activeCell="D29" sqref="D29"/>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64" t="str">
        <f>Pasiūlymas!B33</f>
        <v>7 pirkimo objekto dalis. Mikroplokštelių plovimo prietaisas</v>
      </c>
      <c r="B2" s="164"/>
      <c r="C2" s="164"/>
      <c r="D2" s="164"/>
    </row>
    <row r="3" spans="1:4" x14ac:dyDescent="0.25">
      <c r="A3" s="14"/>
      <c r="B3" s="15"/>
      <c r="C3" s="15"/>
    </row>
    <row r="4" spans="1:4" x14ac:dyDescent="0.25">
      <c r="A4" s="29" t="s">
        <v>14</v>
      </c>
      <c r="B4" s="30"/>
      <c r="C4" s="30"/>
      <c r="D4" s="31"/>
    </row>
    <row r="5" spans="1:4" s="13" customFormat="1" ht="78.75" x14ac:dyDescent="0.25">
      <c r="A5" s="32" t="s">
        <v>41</v>
      </c>
      <c r="B5" s="32" t="s">
        <v>42</v>
      </c>
      <c r="C5" s="32" t="s">
        <v>43</v>
      </c>
      <c r="D5" s="33" t="s">
        <v>45</v>
      </c>
    </row>
    <row r="6" spans="1:4" s="13" customFormat="1" ht="31.5" x14ac:dyDescent="0.25">
      <c r="A6" s="45" t="s">
        <v>71</v>
      </c>
      <c r="B6" s="34" t="s">
        <v>44</v>
      </c>
      <c r="C6" s="35" t="s">
        <v>52</v>
      </c>
      <c r="D6" s="36"/>
    </row>
    <row r="7" spans="1:4" s="13" customFormat="1" x14ac:dyDescent="0.25">
      <c r="A7" s="45" t="s">
        <v>72</v>
      </c>
      <c r="B7" s="46" t="s">
        <v>216</v>
      </c>
      <c r="C7" s="35" t="s">
        <v>217</v>
      </c>
      <c r="D7" s="36"/>
    </row>
    <row r="8" spans="1:4" s="13" customFormat="1" x14ac:dyDescent="0.25">
      <c r="A8" s="45" t="s">
        <v>73</v>
      </c>
      <c r="B8" s="46" t="s">
        <v>218</v>
      </c>
      <c r="C8" s="35" t="s">
        <v>219</v>
      </c>
      <c r="D8" s="36"/>
    </row>
    <row r="9" spans="1:4" s="13" customFormat="1" x14ac:dyDescent="0.25">
      <c r="A9" s="167" t="s">
        <v>74</v>
      </c>
      <c r="B9" s="165" t="s">
        <v>220</v>
      </c>
      <c r="C9" s="35" t="s">
        <v>226</v>
      </c>
      <c r="D9" s="36"/>
    </row>
    <row r="10" spans="1:4" s="13" customFormat="1" x14ac:dyDescent="0.25">
      <c r="A10" s="168"/>
      <c r="B10" s="166"/>
      <c r="C10" s="35" t="s">
        <v>227</v>
      </c>
      <c r="D10" s="36"/>
    </row>
    <row r="11" spans="1:4" s="13" customFormat="1" x14ac:dyDescent="0.25">
      <c r="A11" s="167" t="s">
        <v>75</v>
      </c>
      <c r="B11" s="165" t="s">
        <v>221</v>
      </c>
      <c r="C11" s="35" t="s">
        <v>224</v>
      </c>
      <c r="D11" s="36"/>
    </row>
    <row r="12" spans="1:4" s="13" customFormat="1" ht="31.5" x14ac:dyDescent="0.25">
      <c r="A12" s="168"/>
      <c r="B12" s="166"/>
      <c r="C12" s="35" t="s">
        <v>225</v>
      </c>
      <c r="D12" s="36"/>
    </row>
    <row r="13" spans="1:4" s="13" customFormat="1" ht="31.5" x14ac:dyDescent="0.25">
      <c r="A13" s="45" t="s">
        <v>76</v>
      </c>
      <c r="B13" s="46" t="s">
        <v>222</v>
      </c>
      <c r="C13" s="35" t="s">
        <v>223</v>
      </c>
      <c r="D13" s="36"/>
    </row>
    <row r="14" spans="1:4" x14ac:dyDescent="0.25">
      <c r="A14" s="69"/>
      <c r="B14" s="31"/>
      <c r="C14" s="38" t="s">
        <v>17</v>
      </c>
      <c r="D14" s="39">
        <v>1</v>
      </c>
    </row>
    <row r="15" spans="1:4" x14ac:dyDescent="0.25">
      <c r="A15" s="69"/>
      <c r="B15" s="31"/>
      <c r="C15" s="40" t="s">
        <v>18</v>
      </c>
      <c r="D15" s="41" t="s">
        <v>21</v>
      </c>
    </row>
    <row r="16" spans="1:4" x14ac:dyDescent="0.25">
      <c r="A16" s="69"/>
      <c r="B16" s="31"/>
      <c r="C16" s="40" t="s">
        <v>19</v>
      </c>
      <c r="D16" s="42"/>
    </row>
    <row r="17" spans="1:4" x14ac:dyDescent="0.25">
      <c r="A17" s="69"/>
      <c r="B17" s="31"/>
      <c r="C17" s="40" t="s">
        <v>20</v>
      </c>
      <c r="D17" s="43">
        <f>D16*D14</f>
        <v>0</v>
      </c>
    </row>
    <row r="18" spans="1:4" x14ac:dyDescent="0.25">
      <c r="A18" s="69"/>
      <c r="B18" s="31"/>
      <c r="C18" s="40" t="s">
        <v>46</v>
      </c>
      <c r="D18" s="44">
        <f>D17*0.21</f>
        <v>0</v>
      </c>
    </row>
    <row r="19" spans="1:4" x14ac:dyDescent="0.25">
      <c r="A19" s="69"/>
      <c r="B19" s="31"/>
      <c r="C19" s="40" t="s">
        <v>47</v>
      </c>
      <c r="D19" s="43">
        <f>D17+D18</f>
        <v>0</v>
      </c>
    </row>
  </sheetData>
  <mergeCells count="5">
    <mergeCell ref="B9:B10"/>
    <mergeCell ref="B11:B12"/>
    <mergeCell ref="A9:A10"/>
    <mergeCell ref="A11:A12"/>
    <mergeCell ref="A2:D2"/>
  </mergeCells>
  <phoneticPr fontId="20" type="noConversion"/>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5C0C1-2732-6C4A-B242-58F6464C65AA}">
  <dimension ref="A1:G65"/>
  <sheetViews>
    <sheetView topLeftCell="A20" zoomScale="93" zoomScaleNormal="93" workbookViewId="0">
      <selection activeCell="G64" sqref="G64"/>
    </sheetView>
  </sheetViews>
  <sheetFormatPr defaultColWidth="9.140625" defaultRowHeight="15.75" x14ac:dyDescent="0.25"/>
  <cols>
    <col min="1" max="1" width="8.140625" style="57" customWidth="1"/>
    <col min="2" max="2" width="33.28515625" style="57" customWidth="1"/>
    <col min="3" max="4" width="26.42578125" style="57" customWidth="1"/>
    <col min="5" max="5" width="55.140625" style="57" customWidth="1"/>
    <col min="6" max="16384" width="9.140625" style="57"/>
  </cols>
  <sheetData>
    <row r="1" spans="1:5" x14ac:dyDescent="0.25">
      <c r="A1" s="56" t="s">
        <v>106</v>
      </c>
    </row>
    <row r="2" spans="1:5" x14ac:dyDescent="0.25">
      <c r="A2" s="56"/>
    </row>
    <row r="3" spans="1:5" x14ac:dyDescent="0.25">
      <c r="A3" s="155" t="s">
        <v>107</v>
      </c>
      <c r="B3" s="155"/>
      <c r="C3" s="155"/>
      <c r="D3" s="155"/>
      <c r="E3" s="155"/>
    </row>
    <row r="4" spans="1:5" x14ac:dyDescent="0.25">
      <c r="A4" s="155"/>
      <c r="B4" s="155"/>
      <c r="C4" s="155"/>
      <c r="D4" s="155"/>
      <c r="E4" s="155"/>
    </row>
    <row r="5" spans="1:5" x14ac:dyDescent="0.25">
      <c r="A5" s="155" t="s">
        <v>108</v>
      </c>
      <c r="B5" s="155"/>
      <c r="C5" s="155"/>
      <c r="D5" s="155"/>
      <c r="E5" s="155"/>
    </row>
    <row r="6" spans="1:5" x14ac:dyDescent="0.25">
      <c r="A6" s="155"/>
      <c r="B6" s="155"/>
      <c r="C6" s="155"/>
      <c r="D6" s="155"/>
      <c r="E6" s="155"/>
    </row>
    <row r="7" spans="1:5" x14ac:dyDescent="0.25">
      <c r="A7" s="57" t="s">
        <v>109</v>
      </c>
    </row>
    <row r="8" spans="1:5" x14ac:dyDescent="0.25">
      <c r="B8" s="57" t="s">
        <v>239</v>
      </c>
    </row>
    <row r="9" spans="1:5" x14ac:dyDescent="0.25">
      <c r="B9" s="57" t="s">
        <v>240</v>
      </c>
    </row>
    <row r="12" spans="1:5" x14ac:dyDescent="0.25">
      <c r="A12" s="57" t="s">
        <v>112</v>
      </c>
    </row>
    <row r="13" spans="1:5" x14ac:dyDescent="0.25">
      <c r="A13" s="156"/>
      <c r="B13" s="156"/>
      <c r="C13" s="156"/>
      <c r="D13" s="156"/>
      <c r="E13" s="156"/>
    </row>
    <row r="14" spans="1:5" ht="16.5" thickBot="1" x14ac:dyDescent="0.3">
      <c r="A14" s="58"/>
      <c r="B14" s="58"/>
      <c r="C14" s="58"/>
      <c r="D14" s="58"/>
      <c r="E14" s="58"/>
    </row>
    <row r="15" spans="1:5" ht="32.1" customHeight="1" thickBot="1" x14ac:dyDescent="0.3">
      <c r="A15" s="157" t="s">
        <v>113</v>
      </c>
      <c r="B15" s="157"/>
      <c r="C15" s="157"/>
      <c r="D15" s="59" t="s">
        <v>114</v>
      </c>
      <c r="E15" s="59" t="s">
        <v>115</v>
      </c>
    </row>
    <row r="16" spans="1:5" ht="16.5" thickBot="1" x14ac:dyDescent="0.3">
      <c r="A16" s="158" t="s">
        <v>116</v>
      </c>
      <c r="B16" s="158"/>
      <c r="C16" s="158"/>
      <c r="D16" s="158"/>
      <c r="E16" s="59" t="s">
        <v>241</v>
      </c>
    </row>
    <row r="17" spans="1:7" ht="16.5" thickBot="1" x14ac:dyDescent="0.3">
      <c r="A17" s="160" t="s">
        <v>118</v>
      </c>
      <c r="B17" s="160"/>
      <c r="C17" s="160"/>
      <c r="D17" s="160"/>
      <c r="E17" s="59" t="s">
        <v>242</v>
      </c>
    </row>
    <row r="18" spans="1:7" ht="16.5" thickBot="1" x14ac:dyDescent="0.3">
      <c r="A18" s="60" t="s">
        <v>15</v>
      </c>
      <c r="B18" s="60" t="s">
        <v>42</v>
      </c>
      <c r="C18" s="60" t="s">
        <v>120</v>
      </c>
      <c r="D18" s="60"/>
      <c r="E18" s="61"/>
    </row>
    <row r="19" spans="1:7" ht="32.25" thickBot="1" x14ac:dyDescent="0.3">
      <c r="A19" s="65" t="s">
        <v>121</v>
      </c>
      <c r="B19" s="68" t="s">
        <v>233</v>
      </c>
      <c r="C19" s="65" t="s">
        <v>123</v>
      </c>
      <c r="D19" s="65" t="s">
        <v>228</v>
      </c>
      <c r="E19" s="63" t="s">
        <v>296</v>
      </c>
    </row>
    <row r="20" spans="1:7" ht="32.25" thickBot="1" x14ac:dyDescent="0.3">
      <c r="A20" s="65" t="s">
        <v>125</v>
      </c>
      <c r="B20" s="68" t="s">
        <v>234</v>
      </c>
      <c r="C20" s="65" t="s">
        <v>123</v>
      </c>
      <c r="D20" s="65" t="s">
        <v>229</v>
      </c>
      <c r="E20" s="63" t="s">
        <v>296</v>
      </c>
      <c r="G20" s="48"/>
    </row>
    <row r="21" spans="1:7" ht="63.75" thickBot="1" x14ac:dyDescent="0.3">
      <c r="A21" s="65" t="s">
        <v>127</v>
      </c>
      <c r="B21" s="68" t="s">
        <v>237</v>
      </c>
      <c r="C21" s="65" t="s">
        <v>123</v>
      </c>
      <c r="D21" s="65" t="s">
        <v>230</v>
      </c>
      <c r="E21" s="63" t="s">
        <v>296</v>
      </c>
    </row>
    <row r="22" spans="1:7" ht="32.25" thickBot="1" x14ac:dyDescent="0.3">
      <c r="A22" s="65" t="s">
        <v>130</v>
      </c>
      <c r="B22" s="68" t="s">
        <v>235</v>
      </c>
      <c r="C22" s="65" t="s">
        <v>123</v>
      </c>
      <c r="D22" s="65" t="s">
        <v>231</v>
      </c>
      <c r="E22" s="63" t="s">
        <v>296</v>
      </c>
    </row>
    <row r="23" spans="1:7" ht="32.25" thickBot="1" x14ac:dyDescent="0.3">
      <c r="A23" s="65" t="s">
        <v>132</v>
      </c>
      <c r="B23" s="68" t="s">
        <v>236</v>
      </c>
      <c r="C23" s="65" t="s">
        <v>123</v>
      </c>
      <c r="D23" s="65" t="s">
        <v>232</v>
      </c>
      <c r="E23" s="63" t="s">
        <v>296</v>
      </c>
    </row>
    <row r="25" spans="1:7" x14ac:dyDescent="0.25">
      <c r="A25" s="161" t="s">
        <v>139</v>
      </c>
      <c r="B25" s="161"/>
      <c r="C25" s="161"/>
      <c r="D25" s="161"/>
      <c r="E25" s="161"/>
    </row>
    <row r="26" spans="1:7" x14ac:dyDescent="0.25">
      <c r="A26" s="31"/>
      <c r="B26" s="31"/>
      <c r="C26" s="31"/>
      <c r="D26" s="31"/>
      <c r="E26" s="31"/>
    </row>
    <row r="27" spans="1:7" x14ac:dyDescent="0.25">
      <c r="A27" s="159" t="s">
        <v>140</v>
      </c>
      <c r="B27" s="159"/>
      <c r="C27" s="159"/>
      <c r="D27" s="159"/>
      <c r="E27" s="159"/>
    </row>
    <row r="28" spans="1:7" x14ac:dyDescent="0.25">
      <c r="A28" s="159"/>
      <c r="B28" s="159"/>
      <c r="C28" s="159"/>
      <c r="D28" s="159"/>
      <c r="E28" s="159"/>
    </row>
    <row r="29" spans="1:7" x14ac:dyDescent="0.25">
      <c r="A29" s="31"/>
      <c r="B29" s="31"/>
      <c r="C29" s="31" t="s">
        <v>141</v>
      </c>
      <c r="D29" s="31"/>
      <c r="E29" s="31"/>
    </row>
    <row r="30" spans="1:7" x14ac:dyDescent="0.25">
      <c r="A30" s="31"/>
      <c r="B30" s="31"/>
      <c r="C30" s="31"/>
      <c r="D30" s="31"/>
      <c r="E30" s="31"/>
    </row>
    <row r="31" spans="1:7" x14ac:dyDescent="0.25">
      <c r="A31" s="162" t="s">
        <v>345</v>
      </c>
      <c r="B31" s="162"/>
      <c r="C31" s="162"/>
      <c r="D31" s="162"/>
      <c r="E31" s="162"/>
    </row>
    <row r="32" spans="1:7" x14ac:dyDescent="0.25">
      <c r="A32" s="31"/>
      <c r="B32" s="31"/>
      <c r="C32" s="31"/>
      <c r="D32" s="31"/>
      <c r="E32" s="31"/>
    </row>
    <row r="33" spans="1:5" x14ac:dyDescent="0.25">
      <c r="A33" s="31"/>
      <c r="B33" s="31"/>
      <c r="C33" s="31"/>
      <c r="D33" s="31"/>
      <c r="E33" s="31"/>
    </row>
    <row r="34" spans="1:5" x14ac:dyDescent="0.25">
      <c r="A34" s="31"/>
      <c r="B34" s="31"/>
      <c r="C34" s="31"/>
      <c r="D34" s="31"/>
      <c r="E34" s="31"/>
    </row>
    <row r="35" spans="1:5" x14ac:dyDescent="0.25">
      <c r="A35" s="159" t="s">
        <v>297</v>
      </c>
      <c r="B35" s="159"/>
      <c r="C35" s="159"/>
      <c r="D35" s="159"/>
      <c r="E35" s="159"/>
    </row>
    <row r="36" spans="1:5" x14ac:dyDescent="0.25">
      <c r="A36" s="159"/>
      <c r="B36" s="159"/>
      <c r="C36" s="159"/>
      <c r="D36" s="159"/>
      <c r="E36" s="159"/>
    </row>
    <row r="37" spans="1:5" x14ac:dyDescent="0.25">
      <c r="A37" s="163" t="s">
        <v>238</v>
      </c>
      <c r="B37" s="163"/>
      <c r="C37" s="163"/>
      <c r="D37" s="163"/>
      <c r="E37" s="163"/>
    </row>
    <row r="38" spans="1:5" x14ac:dyDescent="0.25">
      <c r="A38" s="163"/>
      <c r="B38" s="163"/>
      <c r="C38" s="163"/>
      <c r="D38" s="163"/>
      <c r="E38" s="163"/>
    </row>
    <row r="39" spans="1:5" x14ac:dyDescent="0.25">
      <c r="A39" s="31"/>
      <c r="B39" s="31"/>
      <c r="C39" s="31"/>
      <c r="D39" s="31"/>
      <c r="E39" s="31"/>
    </row>
    <row r="40" spans="1:5" x14ac:dyDescent="0.25">
      <c r="A40" s="159" t="s">
        <v>143</v>
      </c>
      <c r="B40" s="159"/>
      <c r="C40" s="159"/>
      <c r="D40" s="159"/>
      <c r="E40" s="159"/>
    </row>
    <row r="41" spans="1:5" x14ac:dyDescent="0.25">
      <c r="A41" s="31"/>
      <c r="B41" s="31"/>
      <c r="C41" s="31"/>
      <c r="D41" s="31"/>
      <c r="E41" s="31"/>
    </row>
    <row r="42" spans="1:5" x14ac:dyDescent="0.25">
      <c r="A42" s="31"/>
      <c r="B42" s="31"/>
      <c r="C42" s="31"/>
      <c r="D42" s="31"/>
      <c r="E42" s="31"/>
    </row>
    <row r="43" spans="1:5" x14ac:dyDescent="0.25">
      <c r="A43" s="31"/>
      <c r="B43" s="31"/>
      <c r="C43" s="31"/>
      <c r="D43" s="31"/>
      <c r="E43" s="31"/>
    </row>
    <row r="44" spans="1:5" x14ac:dyDescent="0.25">
      <c r="A44" s="31"/>
      <c r="B44" s="31"/>
      <c r="C44" s="31"/>
      <c r="D44" s="31"/>
      <c r="E44" s="31"/>
    </row>
    <row r="45" spans="1:5" x14ac:dyDescent="0.25">
      <c r="A45" s="31"/>
      <c r="B45" s="31"/>
      <c r="C45" s="31"/>
      <c r="D45" s="31"/>
      <c r="E45" s="31"/>
    </row>
    <row r="46" spans="1:5" x14ac:dyDescent="0.25">
      <c r="A46" s="31"/>
      <c r="B46" s="31"/>
      <c r="C46" s="31"/>
      <c r="D46" s="31"/>
      <c r="E46" s="31"/>
    </row>
    <row r="48" spans="1:5" x14ac:dyDescent="0.25">
      <c r="A48" s="12" t="s">
        <v>341</v>
      </c>
      <c r="B48" s="142" t="s">
        <v>343</v>
      </c>
      <c r="C48" s="142"/>
      <c r="D48" s="142"/>
      <c r="E48" s="142"/>
    </row>
    <row r="49" spans="1:5" x14ac:dyDescent="0.25">
      <c r="A49" s="12"/>
      <c r="B49" s="142"/>
      <c r="C49" s="142"/>
      <c r="D49" s="142"/>
      <c r="E49" s="142"/>
    </row>
    <row r="50" spans="1:5" x14ac:dyDescent="0.25">
      <c r="A50" s="12"/>
      <c r="B50" s="142"/>
      <c r="C50" s="142"/>
      <c r="D50" s="142"/>
      <c r="E50" s="142"/>
    </row>
    <row r="51" spans="1:5" x14ac:dyDescent="0.25">
      <c r="A51" s="12"/>
      <c r="B51" s="142"/>
      <c r="C51" s="142"/>
      <c r="D51" s="142"/>
      <c r="E51" s="142"/>
    </row>
    <row r="52" spans="1:5" x14ac:dyDescent="0.25">
      <c r="A52" s="12"/>
      <c r="B52" s="142"/>
      <c r="C52" s="142"/>
      <c r="D52" s="142"/>
      <c r="E52" s="142"/>
    </row>
    <row r="53" spans="1:5" x14ac:dyDescent="0.25">
      <c r="A53" s="12"/>
      <c r="B53" s="142"/>
      <c r="C53" s="142"/>
      <c r="D53" s="142"/>
      <c r="E53" s="142"/>
    </row>
    <row r="54" spans="1:5" x14ac:dyDescent="0.25">
      <c r="A54" s="12"/>
      <c r="B54" s="142"/>
      <c r="C54" s="142"/>
      <c r="D54" s="142"/>
      <c r="E54" s="142"/>
    </row>
    <row r="55" spans="1:5" x14ac:dyDescent="0.25">
      <c r="A55" s="12"/>
      <c r="B55" s="142"/>
      <c r="C55" s="142"/>
      <c r="D55" s="142"/>
      <c r="E55" s="142"/>
    </row>
    <row r="56" spans="1:5" x14ac:dyDescent="0.25">
      <c r="A56" s="12"/>
      <c r="B56" s="142"/>
      <c r="C56" s="142"/>
      <c r="D56" s="142"/>
      <c r="E56" s="142"/>
    </row>
    <row r="57" spans="1:5" x14ac:dyDescent="0.25">
      <c r="A57" s="12"/>
      <c r="B57" s="142"/>
      <c r="C57" s="142"/>
      <c r="D57" s="142"/>
      <c r="E57" s="142"/>
    </row>
    <row r="58" spans="1:5" x14ac:dyDescent="0.25">
      <c r="A58" s="12"/>
      <c r="B58" s="142"/>
      <c r="C58" s="142"/>
      <c r="D58" s="142"/>
      <c r="E58" s="142"/>
    </row>
    <row r="59" spans="1:5" x14ac:dyDescent="0.25">
      <c r="A59" s="12"/>
      <c r="B59" s="142"/>
      <c r="C59" s="142"/>
      <c r="D59" s="142"/>
      <c r="E59" s="142"/>
    </row>
    <row r="60" spans="1:5" x14ac:dyDescent="0.25">
      <c r="A60" s="12"/>
      <c r="B60" s="142"/>
      <c r="C60" s="142"/>
      <c r="D60" s="142"/>
      <c r="E60" s="142"/>
    </row>
    <row r="61" spans="1:5" x14ac:dyDescent="0.25">
      <c r="A61" s="12"/>
      <c r="B61" s="142"/>
      <c r="C61" s="142"/>
      <c r="D61" s="142"/>
      <c r="E61" s="142"/>
    </row>
    <row r="62" spans="1:5" x14ac:dyDescent="0.25">
      <c r="B62" s="142"/>
      <c r="C62" s="142"/>
      <c r="D62" s="142"/>
      <c r="E62" s="142"/>
    </row>
    <row r="63" spans="1:5" x14ac:dyDescent="0.25">
      <c r="B63" s="142"/>
      <c r="C63" s="142"/>
      <c r="D63" s="142"/>
      <c r="E63" s="142"/>
    </row>
    <row r="64" spans="1:5" x14ac:dyDescent="0.25">
      <c r="B64" s="142"/>
      <c r="C64" s="142"/>
      <c r="D64" s="142"/>
      <c r="E64" s="142"/>
    </row>
    <row r="65" spans="2:5" x14ac:dyDescent="0.25">
      <c r="B65" s="142"/>
      <c r="C65" s="142"/>
      <c r="D65" s="142"/>
      <c r="E65" s="142"/>
    </row>
  </sheetData>
  <mergeCells count="13">
    <mergeCell ref="B48:E65"/>
    <mergeCell ref="A40:E40"/>
    <mergeCell ref="A3:E4"/>
    <mergeCell ref="A5:E6"/>
    <mergeCell ref="A13:E13"/>
    <mergeCell ref="A15:C15"/>
    <mergeCell ref="A16:D16"/>
    <mergeCell ref="A17:D17"/>
    <mergeCell ref="A25:E25"/>
    <mergeCell ref="A27:E28"/>
    <mergeCell ref="A31:E31"/>
    <mergeCell ref="A35:E36"/>
    <mergeCell ref="A37:E38"/>
  </mergeCells>
  <phoneticPr fontId="20" type="noConversion"/>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9D30-FC33-274A-A883-950F12D7C1B2}">
  <dimension ref="A1:D24"/>
  <sheetViews>
    <sheetView zoomScale="84" zoomScaleNormal="84" workbookViewId="0">
      <selection activeCell="D19" sqref="D19"/>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64" t="str">
        <f>Pasiūlymas!B34</f>
        <v>8 pirkimo objekto dalis. NKS analizatorius</v>
      </c>
      <c r="B2" s="164"/>
      <c r="C2" s="164"/>
      <c r="D2" s="164"/>
    </row>
    <row r="3" spans="1:4" x14ac:dyDescent="0.25">
      <c r="A3" s="14"/>
      <c r="B3" s="15"/>
      <c r="C3" s="15"/>
    </row>
    <row r="4" spans="1:4" x14ac:dyDescent="0.25">
      <c r="A4" s="29" t="s">
        <v>14</v>
      </c>
      <c r="B4" s="30"/>
      <c r="C4" s="30"/>
      <c r="D4" s="31"/>
    </row>
    <row r="5" spans="1:4" s="13" customFormat="1" ht="78.75" x14ac:dyDescent="0.25">
      <c r="A5" s="32" t="s">
        <v>41</v>
      </c>
      <c r="B5" s="32" t="s">
        <v>42</v>
      </c>
      <c r="C5" s="32" t="s">
        <v>43</v>
      </c>
      <c r="D5" s="33" t="s">
        <v>45</v>
      </c>
    </row>
    <row r="6" spans="1:4" s="13" customFormat="1" ht="31.5" x14ac:dyDescent="0.25">
      <c r="A6" s="45" t="s">
        <v>71</v>
      </c>
      <c r="B6" s="34" t="s">
        <v>44</v>
      </c>
      <c r="C6" s="35" t="s">
        <v>52</v>
      </c>
      <c r="D6" s="36"/>
    </row>
    <row r="7" spans="1:4" s="13" customFormat="1" ht="31.5" x14ac:dyDescent="0.25">
      <c r="A7" s="45" t="s">
        <v>72</v>
      </c>
      <c r="B7" s="46" t="s">
        <v>259</v>
      </c>
      <c r="C7" s="35" t="s">
        <v>260</v>
      </c>
      <c r="D7" s="36"/>
    </row>
    <row r="8" spans="1:4" s="13" customFormat="1" x14ac:dyDescent="0.25">
      <c r="A8" s="45" t="s">
        <v>73</v>
      </c>
      <c r="B8" s="46" t="s">
        <v>261</v>
      </c>
      <c r="C8" s="35" t="s">
        <v>262</v>
      </c>
      <c r="D8" s="36"/>
    </row>
    <row r="9" spans="1:4" s="13" customFormat="1" ht="15.95" customHeight="1" x14ac:dyDescent="0.25">
      <c r="A9" s="45" t="s">
        <v>74</v>
      </c>
      <c r="B9" s="46" t="s">
        <v>263</v>
      </c>
      <c r="C9" s="35" t="s">
        <v>264</v>
      </c>
      <c r="D9" s="36"/>
    </row>
    <row r="10" spans="1:4" s="13" customFormat="1" x14ac:dyDescent="0.25">
      <c r="A10" s="45" t="s">
        <v>75</v>
      </c>
      <c r="B10" s="46" t="s">
        <v>265</v>
      </c>
      <c r="C10" s="35" t="s">
        <v>266</v>
      </c>
      <c r="D10" s="36"/>
    </row>
    <row r="11" spans="1:4" s="13" customFormat="1" ht="15.95" customHeight="1" x14ac:dyDescent="0.25">
      <c r="A11" s="45" t="s">
        <v>76</v>
      </c>
      <c r="B11" s="46" t="s">
        <v>267</v>
      </c>
      <c r="C11" s="35" t="s">
        <v>268</v>
      </c>
      <c r="D11" s="36"/>
    </row>
    <row r="12" spans="1:4" s="13" customFormat="1" x14ac:dyDescent="0.25">
      <c r="A12" s="45" t="s">
        <v>77</v>
      </c>
      <c r="B12" s="46" t="s">
        <v>269</v>
      </c>
      <c r="C12" s="35" t="s">
        <v>270</v>
      </c>
      <c r="D12" s="36"/>
    </row>
    <row r="13" spans="1:4" s="13" customFormat="1" ht="31.5" x14ac:dyDescent="0.25">
      <c r="A13" s="45" t="s">
        <v>78</v>
      </c>
      <c r="B13" s="46" t="s">
        <v>271</v>
      </c>
      <c r="C13" s="35" t="s">
        <v>272</v>
      </c>
      <c r="D13" s="36"/>
    </row>
    <row r="14" spans="1:4" s="13" customFormat="1" x14ac:dyDescent="0.25">
      <c r="A14" s="45" t="s">
        <v>79</v>
      </c>
      <c r="B14" s="46" t="s">
        <v>273</v>
      </c>
      <c r="C14" s="35" t="s">
        <v>274</v>
      </c>
      <c r="D14" s="36"/>
    </row>
    <row r="15" spans="1:4" s="13" customFormat="1" ht="31.5" x14ac:dyDescent="0.25">
      <c r="A15" s="45" t="s">
        <v>80</v>
      </c>
      <c r="B15" s="46" t="s">
        <v>275</v>
      </c>
      <c r="C15" s="35" t="s">
        <v>276</v>
      </c>
      <c r="D15" s="36"/>
    </row>
    <row r="16" spans="1:4" s="13" customFormat="1" ht="63" x14ac:dyDescent="0.25">
      <c r="A16" s="170" t="s">
        <v>81</v>
      </c>
      <c r="B16" s="169" t="s">
        <v>315</v>
      </c>
      <c r="C16" s="35" t="s">
        <v>312</v>
      </c>
      <c r="D16" s="36"/>
    </row>
    <row r="17" spans="1:4" s="13" customFormat="1" x14ac:dyDescent="0.25">
      <c r="A17" s="170"/>
      <c r="B17" s="169"/>
      <c r="C17" s="75" t="s">
        <v>313</v>
      </c>
      <c r="D17" s="76"/>
    </row>
    <row r="18" spans="1:4" s="13" customFormat="1" x14ac:dyDescent="0.25">
      <c r="A18" s="170"/>
      <c r="B18" s="169"/>
      <c r="C18" s="75" t="s">
        <v>314</v>
      </c>
      <c r="D18" s="76"/>
    </row>
    <row r="19" spans="1:4" x14ac:dyDescent="0.25">
      <c r="A19" s="69"/>
      <c r="B19" s="31"/>
      <c r="C19" s="38" t="s">
        <v>17</v>
      </c>
      <c r="D19" s="39">
        <v>2</v>
      </c>
    </row>
    <row r="20" spans="1:4" x14ac:dyDescent="0.25">
      <c r="A20" s="69"/>
      <c r="B20" s="31"/>
      <c r="C20" s="40" t="s">
        <v>18</v>
      </c>
      <c r="D20" s="41" t="s">
        <v>21</v>
      </c>
    </row>
    <row r="21" spans="1:4" x14ac:dyDescent="0.25">
      <c r="A21" s="69"/>
      <c r="B21" s="31"/>
      <c r="C21" s="40" t="s">
        <v>19</v>
      </c>
      <c r="D21" s="42"/>
    </row>
    <row r="22" spans="1:4" x14ac:dyDescent="0.25">
      <c r="A22" s="69"/>
      <c r="B22" s="31"/>
      <c r="C22" s="40" t="s">
        <v>20</v>
      </c>
      <c r="D22" s="43">
        <f>D21*D19</f>
        <v>0</v>
      </c>
    </row>
    <row r="23" spans="1:4" x14ac:dyDescent="0.25">
      <c r="A23" s="69"/>
      <c r="B23" s="31"/>
      <c r="C23" s="40" t="s">
        <v>46</v>
      </c>
      <c r="D23" s="44">
        <f>D22*0.21</f>
        <v>0</v>
      </c>
    </row>
    <row r="24" spans="1:4" x14ac:dyDescent="0.25">
      <c r="A24" s="69"/>
      <c r="B24" s="31"/>
      <c r="C24" s="40" t="s">
        <v>47</v>
      </c>
      <c r="D24" s="43">
        <f>D22+D23</f>
        <v>0</v>
      </c>
    </row>
  </sheetData>
  <mergeCells count="3">
    <mergeCell ref="A2:D2"/>
    <mergeCell ref="B16:B18"/>
    <mergeCell ref="A16:A18"/>
  </mergeCells>
  <phoneticPr fontId="20"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96B30-568D-3346-B253-1AA9A1FFD438}">
  <dimension ref="A1:G67"/>
  <sheetViews>
    <sheetView topLeftCell="A25" zoomScale="137" zoomScaleNormal="85" workbookViewId="0">
      <selection activeCell="H64" sqref="H64"/>
    </sheetView>
  </sheetViews>
  <sheetFormatPr defaultColWidth="9.140625" defaultRowHeight="15.75" x14ac:dyDescent="0.25"/>
  <cols>
    <col min="1" max="1" width="8.140625" style="57" customWidth="1"/>
    <col min="2" max="2" width="33.28515625" style="57" customWidth="1"/>
    <col min="3" max="4" width="26.42578125" style="57" customWidth="1"/>
    <col min="5" max="5" width="55.140625" style="57" customWidth="1"/>
    <col min="6" max="16384" width="9.140625" style="57"/>
  </cols>
  <sheetData>
    <row r="1" spans="1:5" x14ac:dyDescent="0.25">
      <c r="A1" s="56" t="s">
        <v>106</v>
      </c>
    </row>
    <row r="2" spans="1:5" x14ac:dyDescent="0.25">
      <c r="A2" s="56"/>
    </row>
    <row r="3" spans="1:5" x14ac:dyDescent="0.25">
      <c r="A3" s="155" t="s">
        <v>107</v>
      </c>
      <c r="B3" s="155"/>
      <c r="C3" s="155"/>
      <c r="D3" s="155"/>
      <c r="E3" s="155"/>
    </row>
    <row r="4" spans="1:5" x14ac:dyDescent="0.25">
      <c r="A4" s="155"/>
      <c r="B4" s="155"/>
      <c r="C4" s="155"/>
      <c r="D4" s="155"/>
      <c r="E4" s="155"/>
    </row>
    <row r="5" spans="1:5" x14ac:dyDescent="0.25">
      <c r="A5" s="155" t="s">
        <v>108</v>
      </c>
      <c r="B5" s="155"/>
      <c r="C5" s="155"/>
      <c r="D5" s="155"/>
      <c r="E5" s="155"/>
    </row>
    <row r="6" spans="1:5" x14ac:dyDescent="0.25">
      <c r="A6" s="155"/>
      <c r="B6" s="155"/>
      <c r="C6" s="155"/>
      <c r="D6" s="155"/>
      <c r="E6" s="155"/>
    </row>
    <row r="7" spans="1:5" x14ac:dyDescent="0.25">
      <c r="A7" s="57" t="s">
        <v>109</v>
      </c>
    </row>
    <row r="8" spans="1:5" x14ac:dyDescent="0.25">
      <c r="B8" s="57" t="s">
        <v>277</v>
      </c>
    </row>
    <row r="9" spans="1:5" x14ac:dyDescent="0.25">
      <c r="B9" s="57" t="s">
        <v>278</v>
      </c>
    </row>
    <row r="12" spans="1:5" x14ac:dyDescent="0.25">
      <c r="A12" s="57" t="s">
        <v>112</v>
      </c>
    </row>
    <row r="13" spans="1:5" x14ac:dyDescent="0.25">
      <c r="A13" s="156"/>
      <c r="B13" s="156"/>
      <c r="C13" s="156"/>
      <c r="D13" s="156"/>
      <c r="E13" s="156"/>
    </row>
    <row r="14" spans="1:5" ht="16.5" thickBot="1" x14ac:dyDescent="0.3">
      <c r="A14" s="58"/>
      <c r="B14" s="58"/>
      <c r="C14" s="58"/>
      <c r="D14" s="58"/>
      <c r="E14" s="58"/>
    </row>
    <row r="15" spans="1:5" ht="32.1" customHeight="1" thickBot="1" x14ac:dyDescent="0.3">
      <c r="A15" s="157" t="s">
        <v>113</v>
      </c>
      <c r="B15" s="157"/>
      <c r="C15" s="157"/>
      <c r="D15" s="59" t="s">
        <v>114</v>
      </c>
      <c r="E15" s="59" t="s">
        <v>115</v>
      </c>
    </row>
    <row r="16" spans="1:5" ht="16.5" thickBot="1" x14ac:dyDescent="0.3">
      <c r="A16" s="158" t="s">
        <v>116</v>
      </c>
      <c r="B16" s="158"/>
      <c r="C16" s="158"/>
      <c r="D16" s="158"/>
      <c r="E16" s="59" t="s">
        <v>279</v>
      </c>
    </row>
    <row r="17" spans="1:7" ht="16.5" thickBot="1" x14ac:dyDescent="0.3">
      <c r="A17" s="160" t="s">
        <v>118</v>
      </c>
      <c r="B17" s="160"/>
      <c r="C17" s="160"/>
      <c r="D17" s="160"/>
      <c r="E17" s="59" t="s">
        <v>280</v>
      </c>
    </row>
    <row r="18" spans="1:7" ht="16.5" thickBot="1" x14ac:dyDescent="0.3">
      <c r="A18" s="60" t="s">
        <v>15</v>
      </c>
      <c r="B18" s="60" t="s">
        <v>42</v>
      </c>
      <c r="C18" s="60" t="s">
        <v>120</v>
      </c>
      <c r="D18" s="60"/>
      <c r="E18" s="61"/>
    </row>
    <row r="19" spans="1:7" ht="79.5" thickBot="1" x14ac:dyDescent="0.3">
      <c r="A19" s="65" t="s">
        <v>121</v>
      </c>
      <c r="B19" s="70" t="s">
        <v>281</v>
      </c>
      <c r="C19" s="73" t="s">
        <v>123</v>
      </c>
      <c r="D19" s="74" t="s">
        <v>288</v>
      </c>
      <c r="E19" s="63" t="s">
        <v>295</v>
      </c>
    </row>
    <row r="20" spans="1:7" ht="63.75" thickBot="1" x14ac:dyDescent="0.3">
      <c r="A20" s="65" t="s">
        <v>125</v>
      </c>
      <c r="B20" s="71" t="s">
        <v>282</v>
      </c>
      <c r="C20" s="73" t="s">
        <v>123</v>
      </c>
      <c r="D20" s="74" t="s">
        <v>289</v>
      </c>
      <c r="E20" s="63" t="s">
        <v>295</v>
      </c>
      <c r="G20" s="48"/>
    </row>
    <row r="21" spans="1:7" ht="48" thickBot="1" x14ac:dyDescent="0.3">
      <c r="A21" s="65" t="s">
        <v>127</v>
      </c>
      <c r="B21" s="72" t="s">
        <v>283</v>
      </c>
      <c r="C21" s="73" t="s">
        <v>123</v>
      </c>
      <c r="D21" s="74" t="s">
        <v>290</v>
      </c>
      <c r="E21" s="63" t="s">
        <v>295</v>
      </c>
    </row>
    <row r="22" spans="1:7" ht="79.5" thickBot="1" x14ac:dyDescent="0.3">
      <c r="A22" s="65" t="s">
        <v>130</v>
      </c>
      <c r="B22" s="71" t="s">
        <v>284</v>
      </c>
      <c r="C22" s="73" t="s">
        <v>123</v>
      </c>
      <c r="D22" s="74" t="s">
        <v>291</v>
      </c>
      <c r="E22" s="63" t="s">
        <v>295</v>
      </c>
    </row>
    <row r="23" spans="1:7" ht="111" thickBot="1" x14ac:dyDescent="0.3">
      <c r="A23" s="65" t="s">
        <v>132</v>
      </c>
      <c r="B23" s="71" t="s">
        <v>285</v>
      </c>
      <c r="C23" s="73" t="s">
        <v>123</v>
      </c>
      <c r="D23" s="74" t="s">
        <v>292</v>
      </c>
      <c r="E23" s="63" t="s">
        <v>295</v>
      </c>
    </row>
    <row r="24" spans="1:7" ht="79.5" thickBot="1" x14ac:dyDescent="0.3">
      <c r="A24" s="65" t="s">
        <v>135</v>
      </c>
      <c r="B24" s="71" t="s">
        <v>286</v>
      </c>
      <c r="C24" s="73" t="s">
        <v>123</v>
      </c>
      <c r="D24" s="74" t="s">
        <v>293</v>
      </c>
      <c r="E24" s="63" t="s">
        <v>295</v>
      </c>
    </row>
    <row r="25" spans="1:7" ht="95.25" thickBot="1" x14ac:dyDescent="0.3">
      <c r="A25" s="65" t="s">
        <v>137</v>
      </c>
      <c r="B25" s="71" t="s">
        <v>287</v>
      </c>
      <c r="C25" s="73" t="s">
        <v>123</v>
      </c>
      <c r="D25" s="74" t="s">
        <v>294</v>
      </c>
      <c r="E25" s="63" t="s">
        <v>295</v>
      </c>
    </row>
    <row r="27" spans="1:7" x14ac:dyDescent="0.25">
      <c r="A27" s="161" t="s">
        <v>139</v>
      </c>
      <c r="B27" s="161"/>
      <c r="C27" s="161"/>
      <c r="D27" s="161"/>
      <c r="E27" s="161"/>
    </row>
    <row r="28" spans="1:7" x14ac:dyDescent="0.25">
      <c r="A28" s="31"/>
      <c r="B28" s="31"/>
      <c r="C28" s="31"/>
      <c r="D28" s="31"/>
      <c r="E28" s="31"/>
    </row>
    <row r="29" spans="1:7" x14ac:dyDescent="0.25">
      <c r="A29" s="159" t="s">
        <v>140</v>
      </c>
      <c r="B29" s="159"/>
      <c r="C29" s="159"/>
      <c r="D29" s="159"/>
      <c r="E29" s="159"/>
    </row>
    <row r="30" spans="1:7" x14ac:dyDescent="0.25">
      <c r="A30" s="159"/>
      <c r="B30" s="159"/>
      <c r="C30" s="159"/>
      <c r="D30" s="159"/>
      <c r="E30" s="159"/>
    </row>
    <row r="31" spans="1:7" x14ac:dyDescent="0.25">
      <c r="A31" s="31"/>
      <c r="B31" s="31"/>
      <c r="C31" s="31" t="s">
        <v>141</v>
      </c>
      <c r="D31" s="31"/>
      <c r="E31" s="31"/>
    </row>
    <row r="32" spans="1:7" x14ac:dyDescent="0.25">
      <c r="A32" s="31"/>
      <c r="B32" s="31"/>
      <c r="C32" s="31"/>
      <c r="D32" s="31"/>
      <c r="E32" s="31"/>
    </row>
    <row r="33" spans="1:5" x14ac:dyDescent="0.25">
      <c r="A33" s="162" t="s">
        <v>345</v>
      </c>
      <c r="B33" s="162"/>
      <c r="C33" s="162"/>
      <c r="D33" s="162"/>
      <c r="E33" s="162"/>
    </row>
    <row r="34" spans="1:5" x14ac:dyDescent="0.25">
      <c r="A34" s="31"/>
      <c r="B34" s="31"/>
      <c r="C34" s="31"/>
      <c r="D34" s="31"/>
      <c r="E34" s="31"/>
    </row>
    <row r="35" spans="1:5" x14ac:dyDescent="0.25">
      <c r="A35" s="31"/>
      <c r="B35" s="31"/>
      <c r="C35" s="31"/>
      <c r="D35" s="31"/>
      <c r="E35" s="31"/>
    </row>
    <row r="36" spans="1:5" x14ac:dyDescent="0.25">
      <c r="A36" s="31"/>
      <c r="B36" s="31"/>
      <c r="C36" s="31"/>
      <c r="D36" s="31"/>
      <c r="E36" s="31"/>
    </row>
    <row r="37" spans="1:5" x14ac:dyDescent="0.25">
      <c r="A37" s="159" t="s">
        <v>142</v>
      </c>
      <c r="B37" s="159"/>
      <c r="C37" s="159"/>
      <c r="D37" s="159"/>
      <c r="E37" s="159"/>
    </row>
    <row r="38" spans="1:5" x14ac:dyDescent="0.25">
      <c r="A38" s="159"/>
      <c r="B38" s="159"/>
      <c r="C38" s="159"/>
      <c r="D38" s="159"/>
      <c r="E38" s="159"/>
    </row>
    <row r="39" spans="1:5" x14ac:dyDescent="0.25">
      <c r="A39" s="163" t="s">
        <v>299</v>
      </c>
      <c r="B39" s="163"/>
      <c r="C39" s="163"/>
      <c r="D39" s="163"/>
      <c r="E39" s="163"/>
    </row>
    <row r="40" spans="1:5" x14ac:dyDescent="0.25">
      <c r="A40" s="163"/>
      <c r="B40" s="163"/>
      <c r="C40" s="163"/>
      <c r="D40" s="163"/>
      <c r="E40" s="163"/>
    </row>
    <row r="41" spans="1:5" x14ac:dyDescent="0.25">
      <c r="A41" s="31"/>
      <c r="B41" s="31"/>
      <c r="C41" s="31"/>
      <c r="D41" s="31"/>
      <c r="E41" s="31"/>
    </row>
    <row r="42" spans="1:5" x14ac:dyDescent="0.25">
      <c r="A42" s="159" t="s">
        <v>143</v>
      </c>
      <c r="B42" s="159"/>
      <c r="C42" s="159"/>
      <c r="D42" s="159"/>
      <c r="E42" s="159"/>
    </row>
    <row r="43" spans="1:5" x14ac:dyDescent="0.25">
      <c r="A43" s="31"/>
      <c r="B43" s="31"/>
      <c r="C43" s="31"/>
      <c r="D43" s="31"/>
      <c r="E43" s="31"/>
    </row>
    <row r="44" spans="1:5" x14ac:dyDescent="0.25">
      <c r="A44" s="31"/>
      <c r="B44" s="31"/>
      <c r="C44" s="31"/>
      <c r="D44" s="31"/>
      <c r="E44" s="31"/>
    </row>
    <row r="45" spans="1:5" x14ac:dyDescent="0.25">
      <c r="A45" s="31"/>
      <c r="B45" s="31"/>
      <c r="C45" s="31"/>
      <c r="D45" s="31"/>
      <c r="E45" s="31"/>
    </row>
    <row r="46" spans="1:5" x14ac:dyDescent="0.25">
      <c r="A46" s="31"/>
      <c r="B46" s="31"/>
      <c r="C46" s="31"/>
      <c r="D46" s="31"/>
      <c r="E46" s="31"/>
    </row>
    <row r="47" spans="1:5" x14ac:dyDescent="0.25">
      <c r="A47" s="31"/>
      <c r="B47" s="31"/>
      <c r="C47" s="31"/>
      <c r="D47" s="31"/>
      <c r="E47" s="31"/>
    </row>
    <row r="48" spans="1:5" x14ac:dyDescent="0.25">
      <c r="A48" s="31"/>
      <c r="B48" s="31"/>
      <c r="C48" s="31"/>
      <c r="D48" s="31"/>
      <c r="E48" s="31"/>
    </row>
    <row r="50" spans="1:5" x14ac:dyDescent="0.25">
      <c r="A50" s="12" t="s">
        <v>341</v>
      </c>
      <c r="B50" s="142" t="s">
        <v>343</v>
      </c>
      <c r="C50" s="142"/>
      <c r="D50" s="142"/>
      <c r="E50" s="142"/>
    </row>
    <row r="51" spans="1:5" x14ac:dyDescent="0.25">
      <c r="A51" s="12"/>
      <c r="B51" s="142"/>
      <c r="C51" s="142"/>
      <c r="D51" s="142"/>
      <c r="E51" s="142"/>
    </row>
    <row r="52" spans="1:5" x14ac:dyDescent="0.25">
      <c r="A52" s="12"/>
      <c r="B52" s="142"/>
      <c r="C52" s="142"/>
      <c r="D52" s="142"/>
      <c r="E52" s="142"/>
    </row>
    <row r="53" spans="1:5" x14ac:dyDescent="0.25">
      <c r="A53" s="12"/>
      <c r="B53" s="142"/>
      <c r="C53" s="142"/>
      <c r="D53" s="142"/>
      <c r="E53" s="142"/>
    </row>
    <row r="54" spans="1:5" x14ac:dyDescent="0.25">
      <c r="A54" s="12"/>
      <c r="B54" s="142"/>
      <c r="C54" s="142"/>
      <c r="D54" s="142"/>
      <c r="E54" s="142"/>
    </row>
    <row r="55" spans="1:5" x14ac:dyDescent="0.25">
      <c r="A55" s="12"/>
      <c r="B55" s="142"/>
      <c r="C55" s="142"/>
      <c r="D55" s="142"/>
      <c r="E55" s="142"/>
    </row>
    <row r="56" spans="1:5" x14ac:dyDescent="0.25">
      <c r="A56" s="12"/>
      <c r="B56" s="142"/>
      <c r="C56" s="142"/>
      <c r="D56" s="142"/>
      <c r="E56" s="142"/>
    </row>
    <row r="57" spans="1:5" x14ac:dyDescent="0.25">
      <c r="A57" s="12"/>
      <c r="B57" s="142"/>
      <c r="C57" s="142"/>
      <c r="D57" s="142"/>
      <c r="E57" s="142"/>
    </row>
    <row r="58" spans="1:5" x14ac:dyDescent="0.25">
      <c r="A58" s="12"/>
      <c r="B58" s="142"/>
      <c r="C58" s="142"/>
      <c r="D58" s="142"/>
      <c r="E58" s="142"/>
    </row>
    <row r="59" spans="1:5" x14ac:dyDescent="0.25">
      <c r="A59" s="12"/>
      <c r="B59" s="142"/>
      <c r="C59" s="142"/>
      <c r="D59" s="142"/>
      <c r="E59" s="142"/>
    </row>
    <row r="60" spans="1:5" x14ac:dyDescent="0.25">
      <c r="A60" s="12"/>
      <c r="B60" s="142"/>
      <c r="C60" s="142"/>
      <c r="D60" s="142"/>
      <c r="E60" s="142"/>
    </row>
    <row r="61" spans="1:5" x14ac:dyDescent="0.25">
      <c r="A61" s="12"/>
      <c r="B61" s="142"/>
      <c r="C61" s="142"/>
      <c r="D61" s="142"/>
      <c r="E61" s="142"/>
    </row>
    <row r="62" spans="1:5" x14ac:dyDescent="0.25">
      <c r="A62" s="12"/>
      <c r="B62" s="142"/>
      <c r="C62" s="142"/>
      <c r="D62" s="142"/>
      <c r="E62" s="142"/>
    </row>
    <row r="63" spans="1:5" x14ac:dyDescent="0.25">
      <c r="A63" s="12"/>
      <c r="B63" s="142"/>
      <c r="C63" s="142"/>
      <c r="D63" s="142"/>
      <c r="E63" s="142"/>
    </row>
    <row r="64" spans="1:5" x14ac:dyDescent="0.25">
      <c r="B64" s="142"/>
      <c r="C64" s="142"/>
      <c r="D64" s="142"/>
      <c r="E64" s="142"/>
    </row>
    <row r="65" spans="2:5" x14ac:dyDescent="0.25">
      <c r="B65" s="142"/>
      <c r="C65" s="142"/>
      <c r="D65" s="142"/>
      <c r="E65" s="142"/>
    </row>
    <row r="66" spans="2:5" x14ac:dyDescent="0.25">
      <c r="B66" s="142"/>
      <c r="C66" s="142"/>
      <c r="D66" s="142"/>
      <c r="E66" s="142"/>
    </row>
    <row r="67" spans="2:5" x14ac:dyDescent="0.25">
      <c r="B67" s="142"/>
      <c r="C67" s="142"/>
      <c r="D67" s="142"/>
      <c r="E67" s="142"/>
    </row>
  </sheetData>
  <mergeCells count="13">
    <mergeCell ref="B50:E67"/>
    <mergeCell ref="A42:E42"/>
    <mergeCell ref="A3:E4"/>
    <mergeCell ref="A5:E6"/>
    <mergeCell ref="A13:E13"/>
    <mergeCell ref="A15:C15"/>
    <mergeCell ref="A16:D16"/>
    <mergeCell ref="A17:D17"/>
    <mergeCell ref="A27:E27"/>
    <mergeCell ref="A29:E30"/>
    <mergeCell ref="A33:E33"/>
    <mergeCell ref="A37:E38"/>
    <mergeCell ref="A39:E40"/>
  </mergeCells>
  <phoneticPr fontId="20" type="noConversion"/>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D9287-3DD8-D541-B4FD-03254FC7F4B9}">
  <dimension ref="A1:D17"/>
  <sheetViews>
    <sheetView zoomScale="165" zoomScaleNormal="85" workbookViewId="0">
      <selection activeCell="C8" sqref="C8"/>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64" t="str">
        <f>Pasiūlymas!B35</f>
        <v>9 pirkimo objekto dalis. Centrifugos rotorius</v>
      </c>
      <c r="B2" s="164"/>
      <c r="C2" s="164"/>
      <c r="D2" s="164"/>
    </row>
    <row r="3" spans="1:4" x14ac:dyDescent="0.25">
      <c r="A3" s="14"/>
      <c r="B3" s="15"/>
      <c r="C3" s="15"/>
    </row>
    <row r="4" spans="1:4" x14ac:dyDescent="0.25">
      <c r="A4" s="29" t="s">
        <v>14</v>
      </c>
      <c r="B4" s="30"/>
      <c r="C4" s="30"/>
      <c r="D4" s="31"/>
    </row>
    <row r="5" spans="1:4" s="13" customFormat="1" ht="78.75" x14ac:dyDescent="0.25">
      <c r="A5" s="32" t="s">
        <v>41</v>
      </c>
      <c r="B5" s="32" t="s">
        <v>42</v>
      </c>
      <c r="C5" s="32" t="s">
        <v>43</v>
      </c>
      <c r="D5" s="33" t="s">
        <v>45</v>
      </c>
    </row>
    <row r="6" spans="1:4" s="13" customFormat="1" ht="31.5" x14ac:dyDescent="0.25">
      <c r="A6" s="45" t="s">
        <v>71</v>
      </c>
      <c r="B6" s="34" t="s">
        <v>44</v>
      </c>
      <c r="C6" s="35" t="s">
        <v>52</v>
      </c>
      <c r="D6" s="36"/>
    </row>
    <row r="7" spans="1:4" s="13" customFormat="1" ht="31.5" x14ac:dyDescent="0.25">
      <c r="A7" s="45" t="s">
        <v>72</v>
      </c>
      <c r="B7" s="46" t="s">
        <v>309</v>
      </c>
      <c r="C7" s="35" t="s">
        <v>303</v>
      </c>
      <c r="D7" s="36"/>
    </row>
    <row r="8" spans="1:4" s="13" customFormat="1" ht="33" customHeight="1" x14ac:dyDescent="0.25">
      <c r="A8" s="45" t="s">
        <v>73</v>
      </c>
      <c r="B8" s="46" t="s">
        <v>310</v>
      </c>
      <c r="C8" s="35" t="s">
        <v>304</v>
      </c>
      <c r="D8" s="36"/>
    </row>
    <row r="9" spans="1:4" s="13" customFormat="1" ht="31.5" x14ac:dyDescent="0.25">
      <c r="A9" s="45" t="s">
        <v>74</v>
      </c>
      <c r="B9" s="46" t="s">
        <v>305</v>
      </c>
      <c r="C9" s="35" t="s">
        <v>306</v>
      </c>
      <c r="D9" s="36"/>
    </row>
    <row r="10" spans="1:4" s="13" customFormat="1" ht="47.25" x14ac:dyDescent="0.25">
      <c r="A10" s="45" t="s">
        <v>75</v>
      </c>
      <c r="B10" s="46" t="s">
        <v>67</v>
      </c>
      <c r="C10" s="35" t="s">
        <v>307</v>
      </c>
      <c r="D10" s="36"/>
    </row>
    <row r="11" spans="1:4" s="13" customFormat="1" ht="31.5" x14ac:dyDescent="0.25">
      <c r="A11" s="45" t="s">
        <v>76</v>
      </c>
      <c r="B11" s="46" t="s">
        <v>308</v>
      </c>
      <c r="C11" s="35" t="s">
        <v>311</v>
      </c>
      <c r="D11" s="36"/>
    </row>
    <row r="12" spans="1:4" x14ac:dyDescent="0.25">
      <c r="A12" s="69"/>
      <c r="B12" s="31"/>
      <c r="C12" s="38" t="s">
        <v>17</v>
      </c>
      <c r="D12" s="39">
        <v>2</v>
      </c>
    </row>
    <row r="13" spans="1:4" x14ac:dyDescent="0.25">
      <c r="A13" s="69"/>
      <c r="B13" s="31"/>
      <c r="C13" s="40" t="s">
        <v>18</v>
      </c>
      <c r="D13" s="41" t="s">
        <v>21</v>
      </c>
    </row>
    <row r="14" spans="1:4" x14ac:dyDescent="0.25">
      <c r="A14" s="69"/>
      <c r="B14" s="31"/>
      <c r="C14" s="40" t="s">
        <v>19</v>
      </c>
      <c r="D14" s="42"/>
    </row>
    <row r="15" spans="1:4" x14ac:dyDescent="0.25">
      <c r="A15" s="69"/>
      <c r="B15" s="31"/>
      <c r="C15" s="40" t="s">
        <v>20</v>
      </c>
      <c r="D15" s="43">
        <f>D14*D12</f>
        <v>0</v>
      </c>
    </row>
    <row r="16" spans="1:4" x14ac:dyDescent="0.25">
      <c r="A16" s="69"/>
      <c r="B16" s="31"/>
      <c r="C16" s="40" t="s">
        <v>46</v>
      </c>
      <c r="D16" s="44">
        <f>D15*0.21</f>
        <v>0</v>
      </c>
    </row>
    <row r="17" spans="1:4" x14ac:dyDescent="0.25">
      <c r="A17" s="69"/>
      <c r="B17" s="31"/>
      <c r="C17" s="40" t="s">
        <v>47</v>
      </c>
      <c r="D17" s="43">
        <f>D15+D16</f>
        <v>0</v>
      </c>
    </row>
  </sheetData>
  <mergeCells count="1">
    <mergeCell ref="A2:D2"/>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2D3D4-F6E8-B24F-A611-8B06401DC241}">
  <dimension ref="A1:G63"/>
  <sheetViews>
    <sheetView topLeftCell="A16" zoomScale="91" zoomScaleNormal="91" workbookViewId="0">
      <selection activeCell="G50" sqref="G50"/>
    </sheetView>
  </sheetViews>
  <sheetFormatPr defaultColWidth="9.140625" defaultRowHeight="15.75" x14ac:dyDescent="0.25"/>
  <cols>
    <col min="1" max="1" width="8.140625" style="57" customWidth="1"/>
    <col min="2" max="2" width="33.28515625" style="57" customWidth="1"/>
    <col min="3" max="4" width="26.42578125" style="57" customWidth="1"/>
    <col min="5" max="5" width="55.140625" style="57" customWidth="1"/>
    <col min="6" max="16384" width="9.140625" style="57"/>
  </cols>
  <sheetData>
    <row r="1" spans="1:5" x14ac:dyDescent="0.25">
      <c r="A1" s="56" t="s">
        <v>106</v>
      </c>
    </row>
    <row r="2" spans="1:5" x14ac:dyDescent="0.25">
      <c r="A2" s="56"/>
    </row>
    <row r="3" spans="1:5" x14ac:dyDescent="0.25">
      <c r="A3" s="155" t="s">
        <v>107</v>
      </c>
      <c r="B3" s="155"/>
      <c r="C3" s="155"/>
      <c r="D3" s="155"/>
      <c r="E3" s="155"/>
    </row>
    <row r="4" spans="1:5" x14ac:dyDescent="0.25">
      <c r="A4" s="155"/>
      <c r="B4" s="155"/>
      <c r="C4" s="155"/>
      <c r="D4" s="155"/>
      <c r="E4" s="155"/>
    </row>
    <row r="5" spans="1:5" x14ac:dyDescent="0.25">
      <c r="A5" s="155" t="s">
        <v>108</v>
      </c>
      <c r="B5" s="155"/>
      <c r="C5" s="155"/>
      <c r="D5" s="155"/>
      <c r="E5" s="155"/>
    </row>
    <row r="6" spans="1:5" x14ac:dyDescent="0.25">
      <c r="A6" s="155"/>
      <c r="B6" s="155"/>
      <c r="C6" s="155"/>
      <c r="D6" s="155"/>
      <c r="E6" s="155"/>
    </row>
    <row r="7" spans="1:5" x14ac:dyDescent="0.25">
      <c r="A7" s="57" t="s">
        <v>109</v>
      </c>
    </row>
    <row r="8" spans="1:5" x14ac:dyDescent="0.25">
      <c r="B8" s="57" t="s">
        <v>331</v>
      </c>
    </row>
    <row r="9" spans="1:5" x14ac:dyDescent="0.25">
      <c r="B9" s="57" t="s">
        <v>332</v>
      </c>
    </row>
    <row r="12" spans="1:5" x14ac:dyDescent="0.25">
      <c r="A12" s="57" t="s">
        <v>112</v>
      </c>
    </row>
    <row r="13" spans="1:5" x14ac:dyDescent="0.25">
      <c r="A13" s="156"/>
      <c r="B13" s="156"/>
      <c r="C13" s="156"/>
      <c r="D13" s="156"/>
      <c r="E13" s="156"/>
    </row>
    <row r="14" spans="1:5" ht="16.5" thickBot="1" x14ac:dyDescent="0.3">
      <c r="A14" s="58"/>
      <c r="B14" s="58"/>
      <c r="C14" s="58"/>
      <c r="D14" s="58"/>
      <c r="E14" s="58"/>
    </row>
    <row r="15" spans="1:5" ht="32.1" customHeight="1" thickBot="1" x14ac:dyDescent="0.3">
      <c r="A15" s="157" t="s">
        <v>113</v>
      </c>
      <c r="B15" s="157"/>
      <c r="C15" s="157"/>
      <c r="D15" s="59" t="s">
        <v>114</v>
      </c>
      <c r="E15" s="59" t="s">
        <v>115</v>
      </c>
    </row>
    <row r="16" spans="1:5" ht="16.5" thickBot="1" x14ac:dyDescent="0.3">
      <c r="A16" s="158" t="s">
        <v>116</v>
      </c>
      <c r="B16" s="158"/>
      <c r="C16" s="158"/>
      <c r="D16" s="158"/>
      <c r="E16" s="59" t="s">
        <v>333</v>
      </c>
    </row>
    <row r="17" spans="1:7" ht="16.5" thickBot="1" x14ac:dyDescent="0.3">
      <c r="A17" s="160" t="s">
        <v>118</v>
      </c>
      <c r="B17" s="160"/>
      <c r="C17" s="160"/>
      <c r="D17" s="160"/>
      <c r="E17" s="59" t="s">
        <v>334</v>
      </c>
    </row>
    <row r="18" spans="1:7" ht="16.5" thickBot="1" x14ac:dyDescent="0.3">
      <c r="A18" s="60" t="s">
        <v>15</v>
      </c>
      <c r="B18" s="60" t="s">
        <v>42</v>
      </c>
      <c r="C18" s="60" t="s">
        <v>120</v>
      </c>
      <c r="D18" s="60"/>
      <c r="E18" s="61"/>
    </row>
    <row r="19" spans="1:7" ht="54" customHeight="1" thickBot="1" x14ac:dyDescent="0.3">
      <c r="A19" s="65" t="s">
        <v>121</v>
      </c>
      <c r="B19" s="68" t="s">
        <v>339</v>
      </c>
      <c r="C19" s="78" t="s">
        <v>123</v>
      </c>
      <c r="D19" s="78" t="s">
        <v>337</v>
      </c>
      <c r="E19" s="63" t="s">
        <v>296</v>
      </c>
    </row>
    <row r="20" spans="1:7" ht="63.75" thickBot="1" x14ac:dyDescent="0.3">
      <c r="A20" s="65" t="s">
        <v>125</v>
      </c>
      <c r="B20" s="68" t="s">
        <v>340</v>
      </c>
      <c r="C20" s="78" t="s">
        <v>123</v>
      </c>
      <c r="D20" s="78" t="s">
        <v>338</v>
      </c>
      <c r="E20" s="63" t="s">
        <v>296</v>
      </c>
      <c r="G20" s="48"/>
    </row>
    <row r="22" spans="1:7" x14ac:dyDescent="0.25">
      <c r="A22" s="161" t="s">
        <v>139</v>
      </c>
      <c r="B22" s="161"/>
      <c r="C22" s="161"/>
      <c r="D22" s="161"/>
      <c r="E22" s="161"/>
    </row>
    <row r="23" spans="1:7" x14ac:dyDescent="0.25">
      <c r="A23" s="31"/>
      <c r="B23" s="31"/>
      <c r="C23" s="31"/>
      <c r="D23" s="31"/>
      <c r="E23" s="31"/>
    </row>
    <row r="24" spans="1:7" x14ac:dyDescent="0.25">
      <c r="A24" s="159" t="s">
        <v>140</v>
      </c>
      <c r="B24" s="159"/>
      <c r="C24" s="159"/>
      <c r="D24" s="159"/>
      <c r="E24" s="159"/>
    </row>
    <row r="25" spans="1:7" x14ac:dyDescent="0.25">
      <c r="A25" s="159"/>
      <c r="B25" s="159"/>
      <c r="C25" s="159"/>
      <c r="D25" s="159"/>
      <c r="E25" s="159"/>
    </row>
    <row r="26" spans="1:7" x14ac:dyDescent="0.25">
      <c r="A26" s="31"/>
      <c r="B26" s="31"/>
      <c r="C26" s="31" t="s">
        <v>141</v>
      </c>
      <c r="D26" s="31"/>
      <c r="E26" s="31"/>
    </row>
    <row r="27" spans="1:7" x14ac:dyDescent="0.25">
      <c r="A27" s="31"/>
      <c r="B27" s="31"/>
      <c r="C27" s="31"/>
      <c r="D27" s="31"/>
      <c r="E27" s="31"/>
    </row>
    <row r="28" spans="1:7" x14ac:dyDescent="0.25">
      <c r="A28" s="162" t="s">
        <v>345</v>
      </c>
      <c r="B28" s="162"/>
      <c r="C28" s="162"/>
      <c r="D28" s="162"/>
      <c r="E28" s="162"/>
    </row>
    <row r="29" spans="1:7" x14ac:dyDescent="0.25">
      <c r="A29" s="31"/>
      <c r="B29" s="31"/>
      <c r="C29" s="31"/>
      <c r="D29" s="31"/>
      <c r="E29" s="31"/>
    </row>
    <row r="30" spans="1:7" x14ac:dyDescent="0.25">
      <c r="A30" s="31"/>
      <c r="B30" s="31"/>
      <c r="C30" s="31"/>
      <c r="D30" s="31"/>
      <c r="E30" s="31"/>
    </row>
    <row r="31" spans="1:7" x14ac:dyDescent="0.25">
      <c r="A31" s="31"/>
      <c r="B31" s="31"/>
      <c r="C31" s="31"/>
      <c r="D31" s="31"/>
      <c r="E31" s="31"/>
    </row>
    <row r="32" spans="1:7" x14ac:dyDescent="0.25">
      <c r="A32" s="159" t="s">
        <v>336</v>
      </c>
      <c r="B32" s="159"/>
      <c r="C32" s="159"/>
      <c r="D32" s="159"/>
      <c r="E32" s="159"/>
    </row>
    <row r="33" spans="1:5" x14ac:dyDescent="0.25">
      <c r="A33" s="159"/>
      <c r="B33" s="159"/>
      <c r="C33" s="159"/>
      <c r="D33" s="159"/>
      <c r="E33" s="159"/>
    </row>
    <row r="34" spans="1:5" x14ac:dyDescent="0.25">
      <c r="A34" s="163" t="s">
        <v>335</v>
      </c>
      <c r="B34" s="163"/>
      <c r="C34" s="163"/>
      <c r="D34" s="163"/>
      <c r="E34" s="163"/>
    </row>
    <row r="35" spans="1:5" x14ac:dyDescent="0.25">
      <c r="A35" s="163"/>
      <c r="B35" s="163"/>
      <c r="C35" s="163"/>
      <c r="D35" s="163"/>
      <c r="E35" s="163"/>
    </row>
    <row r="36" spans="1:5" x14ac:dyDescent="0.25">
      <c r="A36" s="31"/>
      <c r="B36" s="31"/>
      <c r="C36" s="31"/>
      <c r="D36" s="31"/>
      <c r="E36" s="31"/>
    </row>
    <row r="37" spans="1:5" x14ac:dyDescent="0.25">
      <c r="A37" s="159" t="s">
        <v>143</v>
      </c>
      <c r="B37" s="159"/>
      <c r="C37" s="159"/>
      <c r="D37" s="159"/>
      <c r="E37" s="159"/>
    </row>
    <row r="38" spans="1:5" x14ac:dyDescent="0.25">
      <c r="A38" s="31"/>
      <c r="B38" s="31"/>
      <c r="C38" s="31"/>
      <c r="D38" s="31"/>
      <c r="E38" s="31"/>
    </row>
    <row r="39" spans="1:5" x14ac:dyDescent="0.25">
      <c r="A39" s="31"/>
      <c r="B39" s="31"/>
      <c r="C39" s="31"/>
      <c r="D39" s="31"/>
      <c r="E39" s="31"/>
    </row>
    <row r="40" spans="1:5" x14ac:dyDescent="0.25">
      <c r="A40" s="31"/>
      <c r="B40" s="31"/>
      <c r="C40" s="31"/>
      <c r="D40" s="31"/>
      <c r="E40" s="31"/>
    </row>
    <row r="41" spans="1:5" x14ac:dyDescent="0.25">
      <c r="A41" s="31"/>
      <c r="B41" s="31"/>
      <c r="C41" s="31"/>
      <c r="D41" s="31"/>
      <c r="E41" s="31"/>
    </row>
    <row r="42" spans="1:5" x14ac:dyDescent="0.25">
      <c r="A42" s="31"/>
      <c r="B42" s="31"/>
      <c r="C42" s="31"/>
      <c r="D42" s="31"/>
      <c r="E42" s="31"/>
    </row>
    <row r="43" spans="1:5" x14ac:dyDescent="0.25">
      <c r="A43" s="31"/>
      <c r="B43" s="31"/>
      <c r="C43" s="31"/>
      <c r="D43" s="31"/>
      <c r="E43" s="31"/>
    </row>
    <row r="46" spans="1:5" x14ac:dyDescent="0.25">
      <c r="A46" s="12" t="s">
        <v>341</v>
      </c>
      <c r="B46" s="142" t="s">
        <v>343</v>
      </c>
      <c r="C46" s="142"/>
      <c r="D46" s="142"/>
      <c r="E46" s="142"/>
    </row>
    <row r="47" spans="1:5" x14ac:dyDescent="0.25">
      <c r="A47" s="12"/>
      <c r="B47" s="142"/>
      <c r="C47" s="142"/>
      <c r="D47" s="142"/>
      <c r="E47" s="142"/>
    </row>
    <row r="48" spans="1:5" x14ac:dyDescent="0.25">
      <c r="A48" s="12"/>
      <c r="B48" s="142"/>
      <c r="C48" s="142"/>
      <c r="D48" s="142"/>
      <c r="E48" s="142"/>
    </row>
    <row r="49" spans="1:5" x14ac:dyDescent="0.25">
      <c r="A49" s="12"/>
      <c r="B49" s="142"/>
      <c r="C49" s="142"/>
      <c r="D49" s="142"/>
      <c r="E49" s="142"/>
    </row>
    <row r="50" spans="1:5" x14ac:dyDescent="0.25">
      <c r="A50" s="12"/>
      <c r="B50" s="142"/>
      <c r="C50" s="142"/>
      <c r="D50" s="142"/>
      <c r="E50" s="142"/>
    </row>
    <row r="51" spans="1:5" x14ac:dyDescent="0.25">
      <c r="A51" s="12"/>
      <c r="B51" s="142"/>
      <c r="C51" s="142"/>
      <c r="D51" s="142"/>
      <c r="E51" s="142"/>
    </row>
    <row r="52" spans="1:5" x14ac:dyDescent="0.25">
      <c r="A52" s="12"/>
      <c r="B52" s="142"/>
      <c r="C52" s="142"/>
      <c r="D52" s="142"/>
      <c r="E52" s="142"/>
    </row>
    <row r="53" spans="1:5" x14ac:dyDescent="0.25">
      <c r="A53" s="12"/>
      <c r="B53" s="142"/>
      <c r="C53" s="142"/>
      <c r="D53" s="142"/>
      <c r="E53" s="142"/>
    </row>
    <row r="54" spans="1:5" x14ac:dyDescent="0.25">
      <c r="A54" s="12"/>
      <c r="B54" s="142"/>
      <c r="C54" s="142"/>
      <c r="D54" s="142"/>
      <c r="E54" s="142"/>
    </row>
    <row r="55" spans="1:5" x14ac:dyDescent="0.25">
      <c r="A55" s="12"/>
      <c r="B55" s="142"/>
      <c r="C55" s="142"/>
      <c r="D55" s="142"/>
      <c r="E55" s="142"/>
    </row>
    <row r="56" spans="1:5" x14ac:dyDescent="0.25">
      <c r="A56" s="12"/>
      <c r="B56" s="142"/>
      <c r="C56" s="142"/>
      <c r="D56" s="142"/>
      <c r="E56" s="142"/>
    </row>
    <row r="57" spans="1:5" x14ac:dyDescent="0.25">
      <c r="A57" s="12"/>
      <c r="B57" s="142"/>
      <c r="C57" s="142"/>
      <c r="D57" s="142"/>
      <c r="E57" s="142"/>
    </row>
    <row r="58" spans="1:5" x14ac:dyDescent="0.25">
      <c r="A58" s="12"/>
      <c r="B58" s="142"/>
      <c r="C58" s="142"/>
      <c r="D58" s="142"/>
      <c r="E58" s="142"/>
    </row>
    <row r="59" spans="1:5" x14ac:dyDescent="0.25">
      <c r="A59" s="12"/>
      <c r="B59" s="142"/>
      <c r="C59" s="142"/>
      <c r="D59" s="142"/>
      <c r="E59" s="142"/>
    </row>
    <row r="60" spans="1:5" x14ac:dyDescent="0.25">
      <c r="B60" s="142"/>
      <c r="C60" s="142"/>
      <c r="D60" s="142"/>
      <c r="E60" s="142"/>
    </row>
    <row r="61" spans="1:5" x14ac:dyDescent="0.25">
      <c r="B61" s="142"/>
      <c r="C61" s="142"/>
      <c r="D61" s="142"/>
      <c r="E61" s="142"/>
    </row>
    <row r="62" spans="1:5" x14ac:dyDescent="0.25">
      <c r="B62" s="142"/>
      <c r="C62" s="142"/>
      <c r="D62" s="142"/>
      <c r="E62" s="142"/>
    </row>
    <row r="63" spans="1:5" x14ac:dyDescent="0.25">
      <c r="B63" s="142"/>
      <c r="C63" s="142"/>
      <c r="D63" s="142"/>
      <c r="E63" s="142"/>
    </row>
  </sheetData>
  <mergeCells count="13">
    <mergeCell ref="B46:E63"/>
    <mergeCell ref="A37:E37"/>
    <mergeCell ref="A3:E4"/>
    <mergeCell ref="A5:E6"/>
    <mergeCell ref="A13:E13"/>
    <mergeCell ref="A15:C15"/>
    <mergeCell ref="A16:D16"/>
    <mergeCell ref="A17:D17"/>
    <mergeCell ref="A22:E22"/>
    <mergeCell ref="A24:E25"/>
    <mergeCell ref="A28:E28"/>
    <mergeCell ref="A32:E33"/>
    <mergeCell ref="A34:E3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48</v>
      </c>
    </row>
    <row r="2" spans="1:1" x14ac:dyDescent="0.25">
      <c r="A2" s="2" t="s">
        <v>49</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1"/>
  <sheetViews>
    <sheetView zoomScale="90" zoomScaleNormal="90" workbookViewId="0">
      <selection activeCell="B59" sqref="B59"/>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77"/>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37" t="s">
        <v>22</v>
      </c>
      <c r="B2" s="137"/>
      <c r="C2" s="137"/>
      <c r="D2" s="137"/>
      <c r="E2" s="137"/>
      <c r="F2" s="137"/>
      <c r="G2" s="137"/>
      <c r="H2" s="137"/>
      <c r="I2" s="137"/>
      <c r="J2" s="137"/>
      <c r="K2" s="138"/>
      <c r="L2" s="1"/>
      <c r="M2" s="1"/>
      <c r="N2" s="1"/>
      <c r="O2" s="1"/>
      <c r="P2" s="1"/>
      <c r="Q2" s="1"/>
      <c r="R2" s="1"/>
      <c r="S2" s="1"/>
      <c r="T2" s="3"/>
      <c r="U2" s="3"/>
      <c r="V2" s="3"/>
      <c r="W2" s="3"/>
      <c r="X2" s="3"/>
      <c r="Y2" s="3"/>
      <c r="Z2" s="3"/>
      <c r="AA2" s="3"/>
    </row>
    <row r="3" spans="1:27" ht="15.75" x14ac:dyDescent="0.25">
      <c r="A3" s="137"/>
      <c r="B3" s="137"/>
      <c r="C3" s="137"/>
      <c r="D3" s="137"/>
      <c r="E3" s="137"/>
      <c r="F3" s="137"/>
      <c r="G3" s="137"/>
      <c r="H3" s="137"/>
      <c r="I3" s="137"/>
      <c r="J3" s="137"/>
      <c r="K3" s="138"/>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66" customHeight="1" x14ac:dyDescent="0.25">
      <c r="A5" s="139" t="s">
        <v>23</v>
      </c>
      <c r="B5" s="140"/>
      <c r="C5" s="140" t="s">
        <v>24</v>
      </c>
      <c r="D5" s="140"/>
      <c r="E5" s="140"/>
      <c r="F5" s="140" t="s">
        <v>25</v>
      </c>
      <c r="G5" s="140"/>
      <c r="H5" s="140"/>
      <c r="I5" s="140" t="s">
        <v>26</v>
      </c>
      <c r="J5" s="133"/>
      <c r="K5" s="5" t="s">
        <v>27</v>
      </c>
      <c r="L5" s="1"/>
      <c r="M5" s="1"/>
      <c r="N5" s="1"/>
      <c r="O5" s="1"/>
      <c r="P5" s="1"/>
      <c r="Q5" s="1"/>
      <c r="R5" s="1"/>
      <c r="S5" s="1"/>
      <c r="T5" s="3"/>
      <c r="U5" s="3"/>
      <c r="V5" s="3"/>
      <c r="W5" s="3"/>
      <c r="X5" s="3"/>
      <c r="Y5" s="3"/>
      <c r="Z5" s="3"/>
      <c r="AA5" s="3"/>
    </row>
    <row r="6" spans="1:27" ht="36" customHeight="1" x14ac:dyDescent="0.25">
      <c r="A6" s="125" t="s">
        <v>375</v>
      </c>
      <c r="B6" s="126"/>
      <c r="C6" s="127" t="s">
        <v>376</v>
      </c>
      <c r="D6" s="113"/>
      <c r="E6" s="126"/>
      <c r="F6" s="127" t="s">
        <v>377</v>
      </c>
      <c r="G6" s="113"/>
      <c r="H6" s="126"/>
      <c r="I6" s="141">
        <v>0.3</v>
      </c>
      <c r="J6" s="135"/>
      <c r="K6" s="6">
        <v>4</v>
      </c>
      <c r="L6" s="1"/>
      <c r="M6" s="1"/>
      <c r="N6" s="1"/>
      <c r="O6" s="1"/>
      <c r="P6" s="1"/>
      <c r="Q6" s="1"/>
      <c r="R6" s="1"/>
      <c r="S6" s="1"/>
      <c r="T6" s="3"/>
      <c r="U6" s="3"/>
      <c r="V6" s="3"/>
      <c r="W6" s="3"/>
      <c r="X6" s="3"/>
      <c r="Y6" s="3"/>
      <c r="Z6" s="3"/>
      <c r="AA6" s="3"/>
    </row>
    <row r="7" spans="1:27" ht="15.75" x14ac:dyDescent="0.25">
      <c r="A7" s="134"/>
      <c r="B7" s="135"/>
      <c r="C7" s="136"/>
      <c r="D7" s="135"/>
      <c r="E7" s="135"/>
      <c r="F7" s="136"/>
      <c r="G7" s="135"/>
      <c r="H7" s="135"/>
      <c r="I7" s="136"/>
      <c r="J7" s="135"/>
      <c r="K7" s="6"/>
      <c r="L7" s="1"/>
      <c r="M7" s="1"/>
      <c r="N7" s="1"/>
      <c r="O7" s="1"/>
      <c r="P7" s="1"/>
      <c r="Q7" s="1"/>
      <c r="R7" s="1"/>
      <c r="S7" s="1"/>
      <c r="T7" s="3"/>
      <c r="U7" s="3"/>
      <c r="V7" s="3"/>
      <c r="W7" s="3"/>
      <c r="X7" s="3"/>
      <c r="Y7" s="3"/>
      <c r="Z7" s="3"/>
      <c r="AA7" s="3"/>
    </row>
    <row r="8" spans="1:27" ht="15.75" x14ac:dyDescent="0.25">
      <c r="A8" s="134"/>
      <c r="B8" s="135"/>
      <c r="C8" s="136"/>
      <c r="D8" s="135"/>
      <c r="E8" s="135"/>
      <c r="F8" s="136"/>
      <c r="G8" s="135"/>
      <c r="H8" s="135"/>
      <c r="I8" s="136"/>
      <c r="J8" s="135"/>
      <c r="K8" s="6"/>
      <c r="L8" s="1"/>
      <c r="M8" s="1"/>
      <c r="N8" s="1"/>
      <c r="O8" s="1"/>
      <c r="P8" s="1"/>
      <c r="Q8" s="1"/>
      <c r="R8" s="1"/>
      <c r="S8" s="1"/>
      <c r="T8" s="3"/>
      <c r="U8" s="3"/>
      <c r="V8" s="3"/>
      <c r="W8" s="3"/>
      <c r="X8" s="3"/>
      <c r="Y8" s="3"/>
      <c r="Z8" s="3"/>
      <c r="AA8" s="3"/>
    </row>
    <row r="9" spans="1:27" ht="15.75" x14ac:dyDescent="0.25">
      <c r="A9" s="134"/>
      <c r="B9" s="135"/>
      <c r="C9" s="136"/>
      <c r="D9" s="135"/>
      <c r="E9" s="135"/>
      <c r="F9" s="136"/>
      <c r="G9" s="135"/>
      <c r="H9" s="135"/>
      <c r="I9" s="136"/>
      <c r="J9" s="135"/>
      <c r="K9" s="6"/>
      <c r="L9" s="1"/>
      <c r="M9" s="1"/>
      <c r="N9" s="1"/>
      <c r="O9" s="1"/>
      <c r="P9" s="1"/>
      <c r="Q9" s="1"/>
      <c r="R9" s="1"/>
      <c r="S9" s="1"/>
      <c r="T9" s="3"/>
      <c r="U9" s="3"/>
      <c r="V9" s="3"/>
      <c r="W9" s="3"/>
      <c r="X9" s="3"/>
      <c r="Y9" s="3"/>
      <c r="Z9" s="3"/>
      <c r="AA9" s="3"/>
    </row>
    <row r="10" spans="1:27" ht="15.75" x14ac:dyDescent="0.25">
      <c r="A10" s="134"/>
      <c r="B10" s="135"/>
      <c r="C10" s="136"/>
      <c r="D10" s="135"/>
      <c r="E10" s="135"/>
      <c r="F10" s="136"/>
      <c r="G10" s="135"/>
      <c r="H10" s="135"/>
      <c r="I10" s="136"/>
      <c r="J10" s="135"/>
      <c r="K10" s="6"/>
      <c r="L10" s="1"/>
      <c r="M10" s="1"/>
      <c r="N10" s="1"/>
      <c r="O10" s="1"/>
      <c r="P10" s="1"/>
      <c r="Q10" s="1"/>
      <c r="R10" s="1"/>
      <c r="S10" s="1"/>
      <c r="T10" s="3"/>
      <c r="U10" s="3"/>
      <c r="V10" s="3"/>
      <c r="W10" s="3"/>
      <c r="X10" s="3"/>
      <c r="Y10" s="3"/>
      <c r="Z10" s="3"/>
      <c r="AA10" s="3"/>
    </row>
    <row r="11" spans="1:27" ht="15.75" x14ac:dyDescent="0.25">
      <c r="A11" s="134"/>
      <c r="B11" s="135"/>
      <c r="C11" s="136"/>
      <c r="D11" s="135"/>
      <c r="E11" s="135"/>
      <c r="F11" s="136"/>
      <c r="G11" s="135"/>
      <c r="H11" s="135"/>
      <c r="I11" s="136"/>
      <c r="J11" s="135"/>
      <c r="K11" s="6"/>
      <c r="L11" s="1"/>
      <c r="M11" s="1"/>
      <c r="N11" s="1"/>
      <c r="O11" s="1"/>
      <c r="P11" s="1"/>
      <c r="Q11" s="1"/>
      <c r="R11" s="1"/>
      <c r="S11" s="1"/>
      <c r="T11" s="3"/>
      <c r="U11" s="3"/>
      <c r="V11" s="3"/>
      <c r="W11" s="3"/>
      <c r="X11" s="3"/>
      <c r="Y11" s="3"/>
      <c r="Z11" s="3"/>
      <c r="AA11" s="3"/>
    </row>
    <row r="12" spans="1:27" ht="15.75" x14ac:dyDescent="0.25">
      <c r="A12" s="134"/>
      <c r="B12" s="135"/>
      <c r="C12" s="136"/>
      <c r="D12" s="135"/>
      <c r="E12" s="135"/>
      <c r="F12" s="136"/>
      <c r="G12" s="135"/>
      <c r="H12" s="135"/>
      <c r="I12" s="136"/>
      <c r="J12" s="135"/>
      <c r="K12" s="6"/>
      <c r="L12" s="1"/>
      <c r="M12" s="1"/>
      <c r="N12" s="1"/>
      <c r="O12" s="1"/>
      <c r="P12" s="1"/>
      <c r="Q12" s="1"/>
      <c r="R12" s="1"/>
      <c r="S12" s="1"/>
      <c r="T12" s="3"/>
      <c r="U12" s="3"/>
      <c r="V12" s="3"/>
      <c r="W12" s="3"/>
      <c r="X12" s="3"/>
      <c r="Y12" s="3"/>
      <c r="Z12" s="3"/>
      <c r="AA12" s="3"/>
    </row>
    <row r="13" spans="1:27" ht="15.75" x14ac:dyDescent="0.25">
      <c r="A13" s="134"/>
      <c r="B13" s="135"/>
      <c r="C13" s="136"/>
      <c r="D13" s="135"/>
      <c r="E13" s="135"/>
      <c r="F13" s="136"/>
      <c r="G13" s="135"/>
      <c r="H13" s="135"/>
      <c r="I13" s="136"/>
      <c r="J13" s="135"/>
      <c r="K13" s="6"/>
      <c r="L13" s="1"/>
      <c r="M13" s="1"/>
      <c r="N13" s="1"/>
      <c r="O13" s="1"/>
      <c r="P13" s="1"/>
      <c r="Q13" s="1"/>
      <c r="R13" s="1"/>
      <c r="S13" s="1"/>
      <c r="T13" s="3"/>
      <c r="U13" s="3"/>
      <c r="V13" s="3"/>
      <c r="W13" s="3"/>
      <c r="X13" s="3"/>
      <c r="Y13" s="3"/>
      <c r="Z13" s="3"/>
      <c r="AA13" s="3"/>
    </row>
    <row r="14" spans="1:27" ht="15.75" x14ac:dyDescent="0.25">
      <c r="A14" s="134"/>
      <c r="B14" s="135"/>
      <c r="C14" s="136"/>
      <c r="D14" s="135"/>
      <c r="E14" s="135"/>
      <c r="F14" s="136"/>
      <c r="G14" s="135"/>
      <c r="H14" s="135"/>
      <c r="I14" s="136"/>
      <c r="J14" s="135"/>
      <c r="K14" s="6"/>
      <c r="L14" s="1"/>
      <c r="M14" s="1"/>
      <c r="N14" s="1"/>
      <c r="O14" s="1"/>
      <c r="P14" s="1"/>
      <c r="Q14" s="1"/>
      <c r="R14" s="1"/>
      <c r="S14" s="1"/>
      <c r="T14" s="3"/>
      <c r="U14" s="3"/>
      <c r="V14" s="3"/>
      <c r="W14" s="3"/>
      <c r="X14" s="3"/>
      <c r="Y14" s="3"/>
      <c r="Z14" s="3"/>
      <c r="AA14" s="3"/>
    </row>
    <row r="15" spans="1:27" ht="16.5" thickBot="1" x14ac:dyDescent="0.3">
      <c r="A15" s="128"/>
      <c r="B15" s="129"/>
      <c r="C15" s="130"/>
      <c r="D15" s="129"/>
      <c r="E15" s="129"/>
      <c r="F15" s="130"/>
      <c r="G15" s="129"/>
      <c r="H15" s="129"/>
      <c r="I15" s="130"/>
      <c r="J15" s="129"/>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31" t="s">
        <v>28</v>
      </c>
      <c r="B17" s="131"/>
      <c r="C17" s="131"/>
      <c r="D17" s="131"/>
      <c r="E17" s="131"/>
      <c r="F17" s="131"/>
      <c r="G17" s="131"/>
      <c r="H17" s="131"/>
      <c r="I17" s="131"/>
      <c r="J17" s="131"/>
      <c r="K17" s="131"/>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32" t="s">
        <v>16</v>
      </c>
      <c r="B19" s="123"/>
      <c r="C19" s="133" t="s">
        <v>24</v>
      </c>
      <c r="D19" s="122"/>
      <c r="E19" s="123"/>
      <c r="F19" s="133" t="s">
        <v>29</v>
      </c>
      <c r="G19" s="122"/>
      <c r="H19" s="123"/>
      <c r="I19" s="133" t="s">
        <v>26</v>
      </c>
      <c r="J19" s="124"/>
      <c r="K19" s="9"/>
      <c r="L19" s="1"/>
      <c r="M19" s="1"/>
      <c r="N19" s="1"/>
      <c r="O19" s="1"/>
      <c r="P19" s="1"/>
      <c r="Q19" s="1"/>
      <c r="R19" s="1"/>
      <c r="S19" s="1"/>
      <c r="T19" s="3"/>
      <c r="U19" s="3"/>
      <c r="V19" s="3"/>
      <c r="W19" s="3"/>
      <c r="X19" s="3"/>
      <c r="Y19" s="3"/>
      <c r="Z19" s="3"/>
      <c r="AA19" s="3"/>
    </row>
    <row r="20" spans="1:27" ht="18.95" customHeight="1" x14ac:dyDescent="0.25">
      <c r="A20" s="125"/>
      <c r="B20" s="126"/>
      <c r="C20" s="127"/>
      <c r="D20" s="113"/>
      <c r="E20" s="126"/>
      <c r="F20" s="127"/>
      <c r="G20" s="113"/>
      <c r="H20" s="126"/>
      <c r="I20" s="127"/>
      <c r="J20" s="114"/>
      <c r="K20" s="9"/>
      <c r="L20" s="1"/>
      <c r="M20" s="1"/>
      <c r="N20" s="1"/>
      <c r="O20" s="1"/>
      <c r="P20" s="1"/>
      <c r="Q20" s="1"/>
      <c r="R20" s="1"/>
      <c r="S20" s="1"/>
      <c r="T20" s="3"/>
      <c r="U20" s="3"/>
      <c r="V20" s="3"/>
      <c r="W20" s="3"/>
      <c r="X20" s="3"/>
      <c r="Y20" s="3"/>
      <c r="Z20" s="3"/>
      <c r="AA20" s="3"/>
    </row>
    <row r="21" spans="1:27" ht="15.75" x14ac:dyDescent="0.25">
      <c r="A21" s="125"/>
      <c r="B21" s="126"/>
      <c r="C21" s="127"/>
      <c r="D21" s="113"/>
      <c r="E21" s="126"/>
      <c r="F21" s="127"/>
      <c r="G21" s="113"/>
      <c r="H21" s="126"/>
      <c r="I21" s="127"/>
      <c r="J21" s="114"/>
      <c r="K21" s="9"/>
      <c r="L21" s="1"/>
      <c r="M21" s="1"/>
      <c r="N21" s="1"/>
      <c r="O21" s="1"/>
      <c r="P21" s="1"/>
      <c r="Q21" s="1"/>
      <c r="R21" s="1"/>
      <c r="S21" s="1"/>
      <c r="T21" s="3"/>
      <c r="U21" s="3"/>
      <c r="V21" s="3"/>
      <c r="W21" s="3"/>
      <c r="X21" s="3"/>
      <c r="Y21" s="3"/>
      <c r="Z21" s="3"/>
      <c r="AA21" s="3"/>
    </row>
    <row r="22" spans="1:27" ht="15.75" x14ac:dyDescent="0.25">
      <c r="A22" s="125"/>
      <c r="B22" s="126"/>
      <c r="C22" s="127"/>
      <c r="D22" s="113"/>
      <c r="E22" s="126"/>
      <c r="F22" s="127"/>
      <c r="G22" s="113"/>
      <c r="H22" s="126"/>
      <c r="I22" s="127"/>
      <c r="J22" s="114"/>
      <c r="K22" s="9"/>
      <c r="L22" s="1"/>
      <c r="M22" s="1"/>
      <c r="N22" s="1"/>
      <c r="O22" s="1"/>
      <c r="P22" s="1"/>
      <c r="Q22" s="1"/>
      <c r="R22" s="1"/>
      <c r="S22" s="1"/>
      <c r="T22" s="3"/>
      <c r="U22" s="3"/>
      <c r="V22" s="3"/>
      <c r="W22" s="3"/>
      <c r="X22" s="3"/>
      <c r="Y22" s="3"/>
      <c r="Z22" s="3"/>
      <c r="AA22" s="3"/>
    </row>
    <row r="23" spans="1:27" ht="15.75" x14ac:dyDescent="0.25">
      <c r="A23" s="125"/>
      <c r="B23" s="126"/>
      <c r="C23" s="127"/>
      <c r="D23" s="113"/>
      <c r="E23" s="126"/>
      <c r="F23" s="127"/>
      <c r="G23" s="113"/>
      <c r="H23" s="126"/>
      <c r="I23" s="127"/>
      <c r="J23" s="114"/>
      <c r="K23" s="9"/>
      <c r="L23" s="1"/>
      <c r="M23" s="1"/>
      <c r="N23" s="1"/>
      <c r="O23" s="1"/>
      <c r="P23" s="1"/>
      <c r="Q23" s="1"/>
      <c r="R23" s="1"/>
      <c r="S23" s="1"/>
      <c r="T23" s="3"/>
      <c r="U23" s="3"/>
      <c r="V23" s="3"/>
      <c r="W23" s="3"/>
      <c r="X23" s="3"/>
      <c r="Y23" s="3"/>
      <c r="Z23" s="3"/>
      <c r="AA23" s="3"/>
    </row>
    <row r="24" spans="1:27" ht="15.75" x14ac:dyDescent="0.25">
      <c r="A24" s="125"/>
      <c r="B24" s="126"/>
      <c r="C24" s="127"/>
      <c r="D24" s="113"/>
      <c r="E24" s="126"/>
      <c r="F24" s="127"/>
      <c r="G24" s="113"/>
      <c r="H24" s="126"/>
      <c r="I24" s="127"/>
      <c r="J24" s="114"/>
      <c r="K24" s="9"/>
      <c r="L24" s="1"/>
      <c r="M24" s="1"/>
      <c r="N24" s="1"/>
      <c r="O24" s="1"/>
      <c r="P24" s="1"/>
      <c r="Q24" s="1"/>
      <c r="R24" s="1"/>
      <c r="S24" s="1"/>
      <c r="T24" s="3"/>
      <c r="U24" s="3"/>
      <c r="V24" s="3"/>
      <c r="W24" s="3"/>
      <c r="X24" s="3"/>
      <c r="Y24" s="3"/>
      <c r="Z24" s="3"/>
      <c r="AA24" s="3"/>
    </row>
    <row r="25" spans="1:27" ht="15.75" x14ac:dyDescent="0.25">
      <c r="A25" s="125"/>
      <c r="B25" s="126"/>
      <c r="C25" s="127"/>
      <c r="D25" s="113"/>
      <c r="E25" s="126"/>
      <c r="F25" s="127"/>
      <c r="G25" s="113"/>
      <c r="H25" s="126"/>
      <c r="I25" s="127"/>
      <c r="J25" s="114"/>
      <c r="K25" s="9"/>
      <c r="L25" s="1"/>
      <c r="M25" s="1"/>
      <c r="N25" s="1"/>
      <c r="O25" s="1"/>
      <c r="P25" s="1"/>
      <c r="Q25" s="1"/>
      <c r="R25" s="1"/>
      <c r="S25" s="1"/>
      <c r="T25" s="3"/>
      <c r="U25" s="3"/>
      <c r="V25" s="3"/>
      <c r="W25" s="3"/>
      <c r="X25" s="3"/>
      <c r="Y25" s="3"/>
      <c r="Z25" s="3"/>
      <c r="AA25" s="3"/>
    </row>
    <row r="26" spans="1:27" ht="15.75" x14ac:dyDescent="0.25">
      <c r="A26" s="125"/>
      <c r="B26" s="126"/>
      <c r="C26" s="127"/>
      <c r="D26" s="113"/>
      <c r="E26" s="126"/>
      <c r="F26" s="127"/>
      <c r="G26" s="113"/>
      <c r="H26" s="126"/>
      <c r="I26" s="127"/>
      <c r="J26" s="114"/>
      <c r="K26" s="9"/>
      <c r="L26" s="1"/>
      <c r="M26" s="1"/>
      <c r="N26" s="1"/>
      <c r="O26" s="1"/>
      <c r="P26" s="1"/>
      <c r="Q26" s="1"/>
      <c r="R26" s="1"/>
      <c r="S26" s="1"/>
      <c r="T26" s="3"/>
      <c r="U26" s="3"/>
      <c r="V26" s="3"/>
      <c r="W26" s="3"/>
      <c r="X26" s="3"/>
      <c r="Y26" s="3"/>
      <c r="Z26" s="3"/>
      <c r="AA26" s="3"/>
    </row>
    <row r="27" spans="1:27" ht="15.75" x14ac:dyDescent="0.25">
      <c r="A27" s="125"/>
      <c r="B27" s="126"/>
      <c r="C27" s="127"/>
      <c r="D27" s="113"/>
      <c r="E27" s="126"/>
      <c r="F27" s="127"/>
      <c r="G27" s="113"/>
      <c r="H27" s="126"/>
      <c r="I27" s="127"/>
      <c r="J27" s="114"/>
      <c r="K27" s="9"/>
      <c r="L27" s="1"/>
      <c r="M27" s="1"/>
      <c r="N27" s="1"/>
      <c r="O27" s="1"/>
      <c r="P27" s="1"/>
      <c r="Q27" s="1"/>
      <c r="R27" s="1"/>
      <c r="S27" s="1"/>
      <c r="T27" s="3"/>
      <c r="U27" s="3"/>
      <c r="V27" s="3"/>
      <c r="W27" s="3"/>
      <c r="X27" s="3"/>
      <c r="Y27" s="3"/>
      <c r="Z27" s="3"/>
      <c r="AA27" s="3"/>
    </row>
    <row r="28" spans="1:27" ht="15.75" x14ac:dyDescent="0.25">
      <c r="A28" s="125"/>
      <c r="B28" s="126"/>
      <c r="C28" s="127"/>
      <c r="D28" s="113"/>
      <c r="E28" s="126"/>
      <c r="F28" s="127"/>
      <c r="G28" s="113"/>
      <c r="H28" s="126"/>
      <c r="I28" s="127"/>
      <c r="J28" s="114"/>
      <c r="K28" s="9"/>
      <c r="L28" s="1"/>
      <c r="M28" s="1"/>
      <c r="N28" s="1"/>
      <c r="O28" s="1"/>
      <c r="P28" s="1"/>
      <c r="Q28" s="1"/>
      <c r="R28" s="1"/>
      <c r="S28" s="1"/>
      <c r="T28" s="3"/>
      <c r="U28" s="3"/>
      <c r="V28" s="3"/>
      <c r="W28" s="3"/>
      <c r="X28" s="3"/>
      <c r="Y28" s="3"/>
      <c r="Z28" s="3"/>
      <c r="AA28" s="3"/>
    </row>
    <row r="29" spans="1:27" ht="15.75" x14ac:dyDescent="0.25">
      <c r="A29" s="125"/>
      <c r="B29" s="126"/>
      <c r="C29" s="127"/>
      <c r="D29" s="113"/>
      <c r="E29" s="126"/>
      <c r="F29" s="127"/>
      <c r="G29" s="113"/>
      <c r="H29" s="126"/>
      <c r="I29" s="127"/>
      <c r="J29" s="114"/>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21"/>
      <c r="B31" s="121"/>
      <c r="C31" s="121"/>
      <c r="D31" s="121"/>
      <c r="E31" s="121"/>
      <c r="F31" s="121"/>
      <c r="G31" s="121"/>
      <c r="H31" s="121"/>
      <c r="I31" s="121"/>
      <c r="J31" s="121"/>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5" t="s">
        <v>54</v>
      </c>
      <c r="B33" s="24"/>
      <c r="C33" s="24"/>
      <c r="D33" s="24"/>
      <c r="E33" s="24"/>
      <c r="F33" s="24"/>
      <c r="G33" s="24"/>
      <c r="H33" s="24"/>
      <c r="I33" s="24"/>
      <c r="J33" s="24"/>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15</v>
      </c>
      <c r="B35" s="122" t="s">
        <v>30</v>
      </c>
      <c r="C35" s="122"/>
      <c r="D35" s="122"/>
      <c r="E35" s="122"/>
      <c r="F35" s="122"/>
      <c r="G35" s="123"/>
      <c r="H35" s="122" t="s">
        <v>55</v>
      </c>
      <c r="I35" s="122"/>
      <c r="J35" s="124"/>
      <c r="K35" s="1"/>
      <c r="L35" s="1"/>
      <c r="M35" s="1"/>
      <c r="N35" s="1"/>
      <c r="O35" s="1"/>
      <c r="P35" s="1"/>
      <c r="Q35" s="1"/>
      <c r="R35" s="1"/>
      <c r="S35" s="1"/>
      <c r="T35" s="3"/>
      <c r="U35" s="3"/>
      <c r="V35" s="3"/>
      <c r="W35" s="3"/>
      <c r="X35" s="3"/>
      <c r="Y35" s="3"/>
      <c r="Z35" s="3"/>
      <c r="AA35" s="3"/>
    </row>
    <row r="36" spans="1:27" ht="33" customHeight="1" x14ac:dyDescent="0.25">
      <c r="A36" s="22">
        <v>1</v>
      </c>
      <c r="B36" s="115" t="s">
        <v>374</v>
      </c>
      <c r="C36" s="116"/>
      <c r="D36" s="116"/>
      <c r="E36" s="116"/>
      <c r="F36" s="116"/>
      <c r="G36" s="117"/>
      <c r="H36" s="112" t="s">
        <v>48</v>
      </c>
      <c r="I36" s="113"/>
      <c r="J36" s="114"/>
      <c r="K36" s="1"/>
      <c r="L36" s="1"/>
      <c r="M36" s="1"/>
      <c r="N36" s="1"/>
      <c r="O36" s="1"/>
      <c r="P36" s="1"/>
      <c r="Q36" s="1"/>
      <c r="R36" s="1"/>
      <c r="S36" s="1"/>
      <c r="T36" s="3"/>
      <c r="U36" s="3"/>
      <c r="V36" s="3"/>
      <c r="W36" s="3"/>
      <c r="X36" s="3"/>
      <c r="Y36" s="3"/>
      <c r="Z36" s="3"/>
      <c r="AA36" s="3"/>
    </row>
    <row r="37" spans="1:27" ht="15.75" x14ac:dyDescent="0.25">
      <c r="A37" s="22">
        <v>2</v>
      </c>
      <c r="B37" s="115" t="s">
        <v>379</v>
      </c>
      <c r="C37" s="116"/>
      <c r="D37" s="116"/>
      <c r="E37" s="116"/>
      <c r="F37" s="116"/>
      <c r="G37" s="117"/>
      <c r="H37" s="112" t="s">
        <v>48</v>
      </c>
      <c r="I37" s="113"/>
      <c r="J37" s="114"/>
      <c r="K37" s="1"/>
      <c r="L37" s="1"/>
      <c r="M37" s="1"/>
      <c r="N37" s="1"/>
      <c r="O37" s="1"/>
      <c r="P37" s="1"/>
      <c r="Q37" s="1"/>
      <c r="R37" s="1"/>
      <c r="S37" s="1"/>
      <c r="T37" s="3"/>
      <c r="U37" s="3"/>
      <c r="V37" s="3"/>
      <c r="W37" s="3"/>
      <c r="X37" s="3"/>
      <c r="Y37" s="3"/>
      <c r="Z37" s="3"/>
      <c r="AA37" s="3"/>
    </row>
    <row r="38" spans="1:27" ht="51.75" customHeight="1" x14ac:dyDescent="0.25">
      <c r="A38" s="22">
        <v>3</v>
      </c>
      <c r="B38" s="115" t="s">
        <v>373</v>
      </c>
      <c r="C38" s="116"/>
      <c r="D38" s="116"/>
      <c r="E38" s="116"/>
      <c r="F38" s="116"/>
      <c r="G38" s="117"/>
      <c r="H38" s="112" t="s">
        <v>48</v>
      </c>
      <c r="I38" s="113"/>
      <c r="J38" s="114"/>
      <c r="K38" s="1"/>
      <c r="L38" s="1"/>
      <c r="M38" s="1"/>
      <c r="N38" s="1"/>
      <c r="O38" s="1"/>
      <c r="P38" s="1"/>
      <c r="Q38" s="1"/>
      <c r="R38" s="1"/>
      <c r="S38" s="1"/>
      <c r="T38" s="3"/>
      <c r="U38" s="3"/>
      <c r="V38" s="3"/>
      <c r="W38" s="3"/>
      <c r="X38" s="3"/>
      <c r="Y38" s="3"/>
      <c r="Z38" s="3"/>
      <c r="AA38" s="3"/>
    </row>
    <row r="39" spans="1:27" ht="32.25" customHeight="1" x14ac:dyDescent="0.25">
      <c r="A39" s="22">
        <v>4</v>
      </c>
      <c r="B39" s="115" t="s">
        <v>378</v>
      </c>
      <c r="C39" s="116"/>
      <c r="D39" s="116"/>
      <c r="E39" s="116"/>
      <c r="F39" s="116"/>
      <c r="G39" s="117"/>
      <c r="H39" s="112" t="s">
        <v>49</v>
      </c>
      <c r="I39" s="113"/>
      <c r="J39" s="114"/>
      <c r="K39" s="1"/>
      <c r="L39" s="1"/>
      <c r="M39" s="1"/>
      <c r="N39" s="1"/>
      <c r="O39" s="1"/>
      <c r="P39" s="1"/>
      <c r="Q39" s="1"/>
      <c r="R39" s="1"/>
      <c r="S39" s="1"/>
      <c r="T39" s="3"/>
      <c r="U39" s="3"/>
      <c r="V39" s="3"/>
      <c r="W39" s="3"/>
      <c r="X39" s="3"/>
      <c r="Y39" s="3"/>
      <c r="Z39" s="3"/>
      <c r="AA39" s="3"/>
    </row>
    <row r="40" spans="1:27" ht="15.75" x14ac:dyDescent="0.25">
      <c r="A40" s="23">
        <v>5</v>
      </c>
      <c r="B40" s="118" t="s">
        <v>380</v>
      </c>
      <c r="C40" s="119"/>
      <c r="D40" s="119"/>
      <c r="E40" s="119"/>
      <c r="F40" s="119"/>
      <c r="G40" s="120"/>
      <c r="H40" s="112" t="s">
        <v>49</v>
      </c>
      <c r="I40" s="113"/>
      <c r="J40" s="114"/>
      <c r="K40" s="1"/>
      <c r="L40" s="1"/>
      <c r="M40" s="1"/>
      <c r="N40" s="1"/>
      <c r="O40" s="1"/>
      <c r="P40" s="1"/>
      <c r="Q40" s="1"/>
      <c r="R40" s="1"/>
      <c r="S40" s="1"/>
      <c r="T40" s="3"/>
      <c r="U40" s="3"/>
      <c r="V40" s="3"/>
      <c r="W40" s="3"/>
      <c r="X40" s="3"/>
      <c r="Y40" s="3"/>
      <c r="Z40" s="3"/>
      <c r="AA40" s="3"/>
    </row>
    <row r="41" spans="1:27" ht="38.25" customHeight="1" x14ac:dyDescent="0.25">
      <c r="A41" s="11" t="s">
        <v>60</v>
      </c>
      <c r="B41" s="109" t="s">
        <v>381</v>
      </c>
      <c r="C41" s="110"/>
      <c r="D41" s="110"/>
      <c r="E41" s="110"/>
      <c r="F41" s="110"/>
      <c r="G41" s="111"/>
      <c r="H41" s="112" t="s">
        <v>48</v>
      </c>
      <c r="I41" s="113"/>
      <c r="J41" s="114"/>
      <c r="K41" s="1"/>
      <c r="L41" s="1"/>
      <c r="M41" s="1"/>
      <c r="N41" s="1"/>
      <c r="O41" s="1"/>
      <c r="P41" s="1"/>
      <c r="Q41" s="1"/>
      <c r="R41" s="1"/>
      <c r="S41" s="1"/>
      <c r="T41" s="3"/>
      <c r="U41" s="3"/>
      <c r="V41" s="3"/>
      <c r="W41" s="3"/>
      <c r="X41" s="3"/>
      <c r="Y41" s="3"/>
      <c r="Z41" s="3"/>
      <c r="AA41" s="3"/>
    </row>
    <row r="42" spans="1:27" ht="38.25" customHeight="1" x14ac:dyDescent="0.25">
      <c r="A42" s="11" t="s">
        <v>355</v>
      </c>
      <c r="B42" s="109" t="s">
        <v>382</v>
      </c>
      <c r="C42" s="110"/>
      <c r="D42" s="110"/>
      <c r="E42" s="110"/>
      <c r="F42" s="110"/>
      <c r="G42" s="111"/>
      <c r="H42" s="112" t="s">
        <v>48</v>
      </c>
      <c r="I42" s="113"/>
      <c r="J42" s="114"/>
      <c r="K42" s="1"/>
      <c r="L42" s="1"/>
      <c r="M42" s="1"/>
      <c r="N42" s="1"/>
      <c r="O42" s="1"/>
      <c r="P42" s="1"/>
      <c r="Q42" s="1"/>
      <c r="R42" s="1"/>
      <c r="S42" s="1"/>
      <c r="T42" s="3"/>
      <c r="U42" s="3"/>
      <c r="V42" s="3"/>
      <c r="W42" s="3"/>
      <c r="X42" s="3"/>
      <c r="Y42" s="3"/>
      <c r="Z42" s="3"/>
      <c r="AA42" s="3"/>
    </row>
    <row r="43" spans="1:27" ht="29.25" customHeight="1" x14ac:dyDescent="0.25">
      <c r="A43" s="11" t="s">
        <v>62</v>
      </c>
      <c r="B43" s="109" t="s">
        <v>383</v>
      </c>
      <c r="C43" s="110"/>
      <c r="D43" s="110"/>
      <c r="E43" s="110"/>
      <c r="F43" s="110"/>
      <c r="G43" s="111"/>
      <c r="H43" s="112" t="s">
        <v>48</v>
      </c>
      <c r="I43" s="113"/>
      <c r="J43" s="114"/>
      <c r="K43" s="1"/>
      <c r="L43" s="1"/>
      <c r="M43" s="1"/>
      <c r="N43" s="1"/>
      <c r="O43" s="1"/>
      <c r="P43" s="1"/>
      <c r="Q43" s="1"/>
      <c r="R43" s="1"/>
      <c r="S43" s="1"/>
      <c r="T43" s="3"/>
      <c r="U43" s="3"/>
      <c r="V43" s="3"/>
      <c r="W43" s="3"/>
      <c r="X43" s="3"/>
      <c r="Y43" s="3"/>
      <c r="Z43" s="3"/>
      <c r="AA43" s="3"/>
    </row>
    <row r="44" spans="1:27" ht="36.75" customHeight="1" x14ac:dyDescent="0.25">
      <c r="A44" s="11">
        <v>9</v>
      </c>
      <c r="B44" s="115" t="s">
        <v>384</v>
      </c>
      <c r="C44" s="116"/>
      <c r="D44" s="116"/>
      <c r="E44" s="116"/>
      <c r="F44" s="116"/>
      <c r="G44" s="117"/>
      <c r="H44" s="112" t="s">
        <v>49</v>
      </c>
      <c r="I44" s="113"/>
      <c r="J44" s="114"/>
      <c r="K44" s="1"/>
      <c r="L44" s="1"/>
      <c r="M44" s="1"/>
      <c r="N44" s="1"/>
      <c r="O44" s="1"/>
      <c r="P44" s="1"/>
      <c r="Q44" s="1"/>
      <c r="R44" s="1"/>
      <c r="S44" s="1"/>
      <c r="T44" s="3"/>
      <c r="U44" s="3"/>
      <c r="V44" s="3"/>
      <c r="W44" s="3"/>
      <c r="X44" s="3"/>
      <c r="Y44" s="3"/>
      <c r="Z44" s="3"/>
      <c r="AA44" s="3"/>
    </row>
    <row r="45" spans="1:27" ht="15.75" x14ac:dyDescent="0.25">
      <c r="A45" s="22">
        <v>10</v>
      </c>
      <c r="B45" s="115" t="s">
        <v>385</v>
      </c>
      <c r="C45" s="116"/>
      <c r="D45" s="116"/>
      <c r="E45" s="116"/>
      <c r="F45" s="116"/>
      <c r="G45" s="117"/>
      <c r="H45" s="112" t="s">
        <v>49</v>
      </c>
      <c r="I45" s="113"/>
      <c r="J45" s="114"/>
      <c r="K45" s="1"/>
      <c r="L45" s="1"/>
      <c r="M45" s="1"/>
      <c r="N45" s="1"/>
      <c r="O45" s="1"/>
      <c r="P45" s="1"/>
      <c r="Q45" s="1"/>
      <c r="R45" s="1"/>
      <c r="S45" s="1"/>
      <c r="T45" s="3"/>
      <c r="U45" s="3"/>
      <c r="V45" s="3"/>
      <c r="W45" s="3"/>
      <c r="X45" s="3"/>
      <c r="Y45" s="3"/>
      <c r="Z45" s="3"/>
      <c r="AA45" s="3"/>
    </row>
    <row r="46" spans="1:27" ht="15.75" x14ac:dyDescent="0.25">
      <c r="A46" s="22">
        <v>11</v>
      </c>
      <c r="B46" s="115" t="s">
        <v>386</v>
      </c>
      <c r="C46" s="116"/>
      <c r="D46" s="116"/>
      <c r="E46" s="116"/>
      <c r="F46" s="116"/>
      <c r="G46" s="117"/>
      <c r="H46" s="112" t="s">
        <v>49</v>
      </c>
      <c r="I46" s="113"/>
      <c r="J46" s="114"/>
      <c r="K46" s="1"/>
      <c r="L46" s="1"/>
      <c r="M46" s="1"/>
      <c r="N46" s="1"/>
      <c r="O46" s="1"/>
      <c r="P46" s="1"/>
      <c r="Q46" s="1"/>
      <c r="R46" s="1"/>
      <c r="S46" s="1"/>
      <c r="T46" s="3"/>
      <c r="U46" s="3"/>
      <c r="V46" s="3"/>
      <c r="W46" s="3"/>
      <c r="X46" s="3"/>
      <c r="Y46" s="3"/>
      <c r="Z46" s="3"/>
      <c r="AA46" s="3"/>
    </row>
    <row r="47" spans="1:27" ht="15.75" x14ac:dyDescent="0.25">
      <c r="A47" s="22">
        <v>12</v>
      </c>
      <c r="B47" s="115" t="s">
        <v>387</v>
      </c>
      <c r="C47" s="116"/>
      <c r="D47" s="116"/>
      <c r="E47" s="116"/>
      <c r="F47" s="116"/>
      <c r="G47" s="117"/>
      <c r="H47" s="112" t="s">
        <v>49</v>
      </c>
      <c r="I47" s="113"/>
      <c r="J47" s="114"/>
      <c r="K47" s="1"/>
      <c r="L47" s="1"/>
      <c r="M47" s="1"/>
      <c r="N47" s="1"/>
      <c r="O47" s="1"/>
      <c r="P47" s="1"/>
      <c r="Q47" s="1"/>
      <c r="R47" s="1"/>
      <c r="S47" s="1"/>
      <c r="T47" s="3"/>
      <c r="U47" s="3"/>
      <c r="V47" s="3"/>
      <c r="W47" s="3"/>
      <c r="X47" s="3"/>
      <c r="Y47" s="3"/>
      <c r="Z47" s="3"/>
      <c r="AA47" s="3"/>
    </row>
    <row r="48" spans="1:27" ht="15.75" x14ac:dyDescent="0.25">
      <c r="A48" s="1"/>
      <c r="B48" s="1"/>
      <c r="C48" s="1"/>
      <c r="D48" s="1"/>
      <c r="E48" s="1"/>
      <c r="F48" s="1"/>
      <c r="G48" s="1"/>
      <c r="H48" s="1"/>
      <c r="I48" s="1"/>
      <c r="J48" s="1"/>
      <c r="K48" s="1"/>
      <c r="L48" s="1"/>
      <c r="M48" s="1"/>
      <c r="N48" s="1"/>
      <c r="O48" s="1"/>
      <c r="P48" s="1"/>
      <c r="Q48" s="1"/>
      <c r="R48" s="1"/>
      <c r="S48" s="1"/>
      <c r="T48" s="3"/>
      <c r="U48" s="3"/>
      <c r="V48" s="3"/>
      <c r="W48" s="3"/>
      <c r="X48" s="3"/>
      <c r="Y48" s="3"/>
      <c r="Z48" s="3"/>
      <c r="AA48" s="3"/>
    </row>
    <row r="49" spans="1:27" ht="136.5" customHeight="1" x14ac:dyDescent="0.25">
      <c r="A49" s="171" t="s">
        <v>31</v>
      </c>
      <c r="B49" s="172"/>
      <c r="C49" s="172"/>
      <c r="D49" s="172"/>
      <c r="E49" s="172"/>
      <c r="F49" s="172"/>
      <c r="G49" s="172"/>
      <c r="H49" s="172"/>
      <c r="I49" s="172"/>
      <c r="J49" s="172"/>
      <c r="K49" s="1"/>
      <c r="L49" s="1"/>
      <c r="M49" s="1"/>
      <c r="N49" s="1"/>
      <c r="O49" s="1"/>
      <c r="P49" s="1"/>
      <c r="Q49" s="1"/>
      <c r="R49" s="1"/>
      <c r="S49" s="1"/>
      <c r="T49" s="3"/>
      <c r="U49" s="3"/>
      <c r="V49" s="3"/>
      <c r="W49" s="3"/>
      <c r="X49" s="3"/>
      <c r="Y49" s="3"/>
      <c r="Z49" s="3"/>
      <c r="AA49" s="3"/>
    </row>
    <row r="50" spans="1:27" ht="15.95" customHeight="1"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
      <c r="B51" s="1"/>
      <c r="C51" s="1"/>
      <c r="D51" s="1"/>
      <c r="E51" s="1"/>
      <c r="F51" s="1"/>
      <c r="G51" s="1"/>
      <c r="H51" s="1"/>
      <c r="I51" s="1"/>
      <c r="J51" s="1"/>
      <c r="K51" s="1"/>
      <c r="L51" s="1"/>
      <c r="M51" s="1"/>
      <c r="N51" s="1"/>
      <c r="O51" s="1"/>
      <c r="P51" s="1"/>
      <c r="Q51" s="1"/>
      <c r="R51" s="1"/>
      <c r="S51" s="1"/>
      <c r="T51" s="3"/>
      <c r="U51" s="3"/>
      <c r="V51" s="3"/>
      <c r="W51" s="3"/>
      <c r="X51" s="3"/>
      <c r="Y51" s="3"/>
      <c r="Z51" s="3"/>
      <c r="AA51" s="3"/>
    </row>
    <row r="52" spans="1:27" ht="15.75" x14ac:dyDescent="0.25">
      <c r="A52" s="83" t="s">
        <v>32</v>
      </c>
      <c r="B52" s="83"/>
      <c r="C52" s="83"/>
      <c r="D52" s="83"/>
      <c r="E52" s="107" t="s">
        <v>388</v>
      </c>
      <c r="F52" s="108"/>
      <c r="G52" s="108"/>
      <c r="H52" s="108"/>
      <c r="I52" s="108"/>
      <c r="J52" s="108"/>
      <c r="K52" s="1"/>
      <c r="L52" s="1"/>
      <c r="M52" s="1"/>
      <c r="N52" s="1"/>
      <c r="O52" s="1"/>
      <c r="P52" s="1"/>
      <c r="Q52" s="1"/>
      <c r="R52" s="1"/>
      <c r="S52" s="1"/>
      <c r="T52" s="3"/>
      <c r="U52" s="3"/>
      <c r="V52" s="3"/>
      <c r="W52" s="3"/>
      <c r="X52" s="3"/>
      <c r="Y52" s="3"/>
      <c r="Z52" s="3"/>
      <c r="AA52" s="3"/>
    </row>
    <row r="53" spans="1:27" ht="15.75" x14ac:dyDescent="0.25">
      <c r="A53" s="1"/>
      <c r="B53" s="1"/>
      <c r="C53" s="1"/>
      <c r="D53" s="1"/>
      <c r="E53" s="1"/>
      <c r="F53" s="1"/>
      <c r="G53" s="1"/>
      <c r="H53" s="1"/>
      <c r="I53" s="1"/>
      <c r="J53" s="1"/>
      <c r="K53" s="1"/>
      <c r="L53" s="1"/>
      <c r="M53" s="1"/>
      <c r="N53" s="1"/>
      <c r="O53" s="1"/>
      <c r="P53" s="1"/>
      <c r="Q53" s="1"/>
      <c r="R53" s="1"/>
      <c r="S53" s="1"/>
      <c r="T53" s="3"/>
      <c r="U53" s="3"/>
      <c r="V53" s="3"/>
      <c r="W53" s="3"/>
      <c r="X53" s="3"/>
      <c r="Y53" s="3"/>
      <c r="Z53" s="3"/>
      <c r="AA53" s="3"/>
    </row>
    <row r="54" spans="1:27" ht="15.75" x14ac:dyDescent="0.25">
      <c r="A54" s="84" t="s">
        <v>33</v>
      </c>
      <c r="B54" s="84"/>
      <c r="C54" s="84"/>
      <c r="D54" s="84"/>
      <c r="E54" s="107" t="s">
        <v>371</v>
      </c>
      <c r="F54" s="108"/>
      <c r="G54" s="108"/>
      <c r="H54" s="108"/>
      <c r="I54" s="108"/>
      <c r="J54" s="108"/>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1"/>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3"/>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row>
    <row r="298" spans="1:27" ht="15.75" x14ac:dyDescent="0.25">
      <c r="A298" s="1"/>
      <c r="B298" s="1"/>
      <c r="C298" s="1"/>
      <c r="D298" s="1"/>
      <c r="E298" s="1"/>
      <c r="F298" s="1"/>
      <c r="G298" s="1"/>
      <c r="H298" s="1"/>
      <c r="I298" s="1"/>
      <c r="J298" s="1"/>
    </row>
    <row r="299" spans="1:27" ht="15.75" x14ac:dyDescent="0.25">
      <c r="A299" s="1"/>
      <c r="B299" s="1"/>
      <c r="C299" s="1"/>
      <c r="D299" s="1"/>
      <c r="E299" s="1"/>
      <c r="F299" s="1"/>
      <c r="G299" s="1"/>
      <c r="H299" s="1"/>
      <c r="I299" s="1"/>
      <c r="J299" s="1"/>
    </row>
    <row r="300" spans="1:27" ht="15.75" x14ac:dyDescent="0.25">
      <c r="A300" s="1"/>
      <c r="B300" s="1"/>
      <c r="C300" s="1"/>
      <c r="D300" s="1"/>
      <c r="E300" s="1"/>
      <c r="F300" s="1"/>
      <c r="G300" s="1"/>
      <c r="H300" s="1"/>
      <c r="I300" s="1"/>
      <c r="J300" s="1"/>
    </row>
    <row r="301" spans="1:27" ht="15.75" x14ac:dyDescent="0.25">
      <c r="A301" s="1"/>
      <c r="B301" s="1"/>
      <c r="C301" s="1"/>
      <c r="D301" s="1"/>
      <c r="E301" s="1"/>
      <c r="F301" s="1"/>
      <c r="G301" s="1"/>
      <c r="H301" s="1"/>
      <c r="I301" s="1"/>
      <c r="J301" s="1"/>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E52:J52"/>
    <mergeCell ref="E54:J54"/>
    <mergeCell ref="B43:G43"/>
    <mergeCell ref="H43:J43"/>
    <mergeCell ref="B44:G44"/>
    <mergeCell ref="H44:J44"/>
    <mergeCell ref="B45:G45"/>
    <mergeCell ref="H45:J45"/>
    <mergeCell ref="B46:G46"/>
    <mergeCell ref="H46:J46"/>
    <mergeCell ref="B47:G47"/>
    <mergeCell ref="H47:J47"/>
    <mergeCell ref="A49:J49"/>
  </mergeCells>
  <pageMargins left="0.7" right="0.7" top="0.75" bottom="0.75" header="0.3" footer="0.3"/>
  <pageSetup paperSize="9" orientation="portrait"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82"/>
  <sheetViews>
    <sheetView zoomScale="80" zoomScaleNormal="80" workbookViewId="0">
      <selection activeCell="B16" sqref="B16:O21"/>
    </sheetView>
  </sheetViews>
  <sheetFormatPr defaultColWidth="9.140625" defaultRowHeight="15.75" x14ac:dyDescent="0.25"/>
  <cols>
    <col min="1" max="1" width="3.28515625" style="12" customWidth="1"/>
    <col min="2" max="16384" width="9.140625" style="12"/>
  </cols>
  <sheetData>
    <row r="1" spans="1:15" ht="18.75" x14ac:dyDescent="0.3">
      <c r="A1" s="144" t="s">
        <v>50</v>
      </c>
      <c r="B1" s="144"/>
      <c r="C1" s="144"/>
      <c r="D1" s="144"/>
      <c r="E1" s="144"/>
      <c r="F1" s="144"/>
      <c r="G1" s="144"/>
      <c r="H1" s="144"/>
      <c r="I1" s="144"/>
      <c r="J1" s="144"/>
      <c r="K1" s="144"/>
      <c r="L1" s="144"/>
      <c r="M1" s="144"/>
      <c r="N1" s="144"/>
      <c r="O1" s="144"/>
    </row>
    <row r="2" spans="1:15" x14ac:dyDescent="0.25">
      <c r="A2" s="27" t="s">
        <v>53</v>
      </c>
      <c r="B2" s="145" t="s">
        <v>348</v>
      </c>
      <c r="C2" s="142"/>
      <c r="D2" s="142"/>
      <c r="E2" s="142"/>
      <c r="F2" s="142"/>
      <c r="G2" s="142"/>
      <c r="H2" s="142"/>
      <c r="I2" s="142"/>
      <c r="J2" s="142"/>
      <c r="K2" s="142"/>
      <c r="L2" s="142"/>
      <c r="M2" s="142"/>
      <c r="N2" s="142"/>
      <c r="O2" s="142"/>
    </row>
    <row r="3" spans="1:15" x14ac:dyDescent="0.25">
      <c r="A3" s="27"/>
      <c r="B3" s="142"/>
      <c r="C3" s="142"/>
      <c r="D3" s="142"/>
      <c r="E3" s="142"/>
      <c r="F3" s="142"/>
      <c r="G3" s="142"/>
      <c r="H3" s="142"/>
      <c r="I3" s="142"/>
      <c r="J3" s="142"/>
      <c r="K3" s="142"/>
      <c r="L3" s="142"/>
      <c r="M3" s="142"/>
      <c r="N3" s="142"/>
      <c r="O3" s="142"/>
    </row>
    <row r="4" spans="1:15" x14ac:dyDescent="0.25">
      <c r="A4" s="27"/>
      <c r="B4" s="142"/>
      <c r="C4" s="142"/>
      <c r="D4" s="142"/>
      <c r="E4" s="142"/>
      <c r="F4" s="142"/>
      <c r="G4" s="142"/>
      <c r="H4" s="142"/>
      <c r="I4" s="142"/>
      <c r="J4" s="142"/>
      <c r="K4" s="142"/>
      <c r="L4" s="142"/>
      <c r="M4" s="142"/>
      <c r="N4" s="142"/>
      <c r="O4" s="142"/>
    </row>
    <row r="5" spans="1:15" x14ac:dyDescent="0.25">
      <c r="A5" s="27"/>
      <c r="B5" s="142"/>
      <c r="C5" s="142"/>
      <c r="D5" s="142"/>
      <c r="E5" s="142"/>
      <c r="F5" s="142"/>
      <c r="G5" s="142"/>
      <c r="H5" s="142"/>
      <c r="I5" s="142"/>
      <c r="J5" s="142"/>
      <c r="K5" s="142"/>
      <c r="L5" s="142"/>
      <c r="M5" s="142"/>
      <c r="N5" s="142"/>
      <c r="O5" s="142"/>
    </row>
    <row r="6" spans="1:15" x14ac:dyDescent="0.25">
      <c r="A6" s="27"/>
      <c r="B6" s="142"/>
      <c r="C6" s="142"/>
      <c r="D6" s="142"/>
      <c r="E6" s="142"/>
      <c r="F6" s="142"/>
      <c r="G6" s="142"/>
      <c r="H6" s="142"/>
      <c r="I6" s="142"/>
      <c r="J6" s="142"/>
      <c r="K6" s="142"/>
      <c r="L6" s="142"/>
      <c r="M6" s="142"/>
      <c r="N6" s="142"/>
      <c r="O6" s="142"/>
    </row>
    <row r="7" spans="1:15" x14ac:dyDescent="0.25">
      <c r="A7" s="27"/>
      <c r="B7" s="142"/>
      <c r="C7" s="142"/>
      <c r="D7" s="142"/>
      <c r="E7" s="142"/>
      <c r="F7" s="142"/>
      <c r="G7" s="142"/>
      <c r="H7" s="142"/>
      <c r="I7" s="142"/>
      <c r="J7" s="142"/>
      <c r="K7" s="142"/>
      <c r="L7" s="142"/>
      <c r="M7" s="142"/>
      <c r="N7" s="142"/>
      <c r="O7" s="142"/>
    </row>
    <row r="8" spans="1:15" x14ac:dyDescent="0.25">
      <c r="A8" s="27"/>
      <c r="B8" s="142"/>
      <c r="C8" s="142"/>
      <c r="D8" s="142"/>
      <c r="E8" s="142"/>
      <c r="F8" s="142"/>
      <c r="G8" s="142"/>
      <c r="H8" s="142"/>
      <c r="I8" s="142"/>
      <c r="J8" s="142"/>
      <c r="K8" s="142"/>
      <c r="L8" s="142"/>
      <c r="M8" s="142"/>
      <c r="N8" s="142"/>
      <c r="O8" s="142"/>
    </row>
    <row r="9" spans="1:15" x14ac:dyDescent="0.25">
      <c r="A9" s="27"/>
      <c r="B9" s="142"/>
      <c r="C9" s="142"/>
      <c r="D9" s="142"/>
      <c r="E9" s="142"/>
      <c r="F9" s="142"/>
      <c r="G9" s="142"/>
      <c r="H9" s="142"/>
      <c r="I9" s="142"/>
      <c r="J9" s="142"/>
      <c r="K9" s="142"/>
      <c r="L9" s="142"/>
      <c r="M9" s="142"/>
      <c r="N9" s="142"/>
      <c r="O9" s="142"/>
    </row>
    <row r="10" spans="1:15" ht="15.95" customHeight="1" x14ac:dyDescent="0.25">
      <c r="A10" s="27" t="s">
        <v>56</v>
      </c>
      <c r="B10" s="142" t="s">
        <v>84</v>
      </c>
      <c r="C10" s="142"/>
      <c r="D10" s="142"/>
      <c r="E10" s="142"/>
      <c r="F10" s="142"/>
      <c r="G10" s="142"/>
      <c r="H10" s="142"/>
      <c r="I10" s="142"/>
      <c r="J10" s="142"/>
      <c r="K10" s="142"/>
      <c r="L10" s="142"/>
      <c r="M10" s="142"/>
      <c r="N10" s="142"/>
      <c r="O10" s="142"/>
    </row>
    <row r="11" spans="1:15" x14ac:dyDescent="0.25">
      <c r="A11" s="27"/>
      <c r="B11" s="142"/>
      <c r="C11" s="142"/>
      <c r="D11" s="142"/>
      <c r="E11" s="142"/>
      <c r="F11" s="142"/>
      <c r="G11" s="142"/>
      <c r="H11" s="142"/>
      <c r="I11" s="142"/>
      <c r="J11" s="142"/>
      <c r="K11" s="142"/>
      <c r="L11" s="142"/>
      <c r="M11" s="142"/>
      <c r="N11" s="142"/>
      <c r="O11" s="142"/>
    </row>
    <row r="12" spans="1:15" x14ac:dyDescent="0.25">
      <c r="A12" s="27"/>
      <c r="B12" s="142"/>
      <c r="C12" s="142"/>
      <c r="D12" s="142"/>
      <c r="E12" s="142"/>
      <c r="F12" s="142"/>
      <c r="G12" s="142"/>
      <c r="H12" s="142"/>
      <c r="I12" s="142"/>
      <c r="J12" s="142"/>
      <c r="K12" s="142"/>
      <c r="L12" s="142"/>
      <c r="M12" s="142"/>
      <c r="N12" s="142"/>
      <c r="O12" s="142"/>
    </row>
    <row r="13" spans="1:15" ht="15.95" customHeight="1" x14ac:dyDescent="0.25">
      <c r="A13" s="27" t="s">
        <v>57</v>
      </c>
      <c r="B13" s="142" t="s">
        <v>51</v>
      </c>
      <c r="C13" s="142"/>
      <c r="D13" s="142"/>
      <c r="E13" s="142"/>
      <c r="F13" s="142"/>
      <c r="G13" s="142"/>
      <c r="H13" s="142"/>
      <c r="I13" s="142"/>
      <c r="J13" s="142"/>
      <c r="K13" s="142"/>
      <c r="L13" s="142"/>
      <c r="M13" s="142"/>
      <c r="N13" s="142"/>
      <c r="O13" s="142"/>
    </row>
    <row r="14" spans="1:15" x14ac:dyDescent="0.25">
      <c r="A14" s="27"/>
      <c r="B14" s="142"/>
      <c r="C14" s="142"/>
      <c r="D14" s="142"/>
      <c r="E14" s="142"/>
      <c r="F14" s="142"/>
      <c r="G14" s="142"/>
      <c r="H14" s="142"/>
      <c r="I14" s="142"/>
      <c r="J14" s="142"/>
      <c r="K14" s="142"/>
      <c r="L14" s="142"/>
      <c r="M14" s="142"/>
      <c r="N14" s="142"/>
      <c r="O14" s="142"/>
    </row>
    <row r="15" spans="1:15" x14ac:dyDescent="0.25">
      <c r="A15" s="27"/>
      <c r="B15" s="142"/>
      <c r="C15" s="142"/>
      <c r="D15" s="142"/>
      <c r="E15" s="142"/>
      <c r="F15" s="142"/>
      <c r="G15" s="142"/>
      <c r="H15" s="142"/>
      <c r="I15" s="142"/>
      <c r="J15" s="142"/>
      <c r="K15" s="142"/>
      <c r="L15" s="142"/>
      <c r="M15" s="142"/>
      <c r="N15" s="142"/>
      <c r="O15" s="142"/>
    </row>
    <row r="16" spans="1:15" ht="15.95" customHeight="1" x14ac:dyDescent="0.25">
      <c r="A16" s="27" t="s">
        <v>58</v>
      </c>
      <c r="B16" s="142" t="s">
        <v>347</v>
      </c>
      <c r="C16" s="142"/>
      <c r="D16" s="142"/>
      <c r="E16" s="142"/>
      <c r="F16" s="142"/>
      <c r="G16" s="142"/>
      <c r="H16" s="142"/>
      <c r="I16" s="142"/>
      <c r="J16" s="142"/>
      <c r="K16" s="142"/>
      <c r="L16" s="142"/>
      <c r="M16" s="142"/>
      <c r="N16" s="142"/>
      <c r="O16" s="142"/>
    </row>
    <row r="17" spans="1:15" x14ac:dyDescent="0.25">
      <c r="A17" s="27"/>
      <c r="B17" s="142"/>
      <c r="C17" s="142"/>
      <c r="D17" s="142"/>
      <c r="E17" s="142"/>
      <c r="F17" s="142"/>
      <c r="G17" s="142"/>
      <c r="H17" s="142"/>
      <c r="I17" s="142"/>
      <c r="J17" s="142"/>
      <c r="K17" s="142"/>
      <c r="L17" s="142"/>
      <c r="M17" s="142"/>
      <c r="N17" s="142"/>
      <c r="O17" s="142"/>
    </row>
    <row r="18" spans="1:15" x14ac:dyDescent="0.25">
      <c r="A18" s="27"/>
      <c r="B18" s="142"/>
      <c r="C18" s="142"/>
      <c r="D18" s="142"/>
      <c r="E18" s="142"/>
      <c r="F18" s="142"/>
      <c r="G18" s="142"/>
      <c r="H18" s="142"/>
      <c r="I18" s="142"/>
      <c r="J18" s="142"/>
      <c r="K18" s="142"/>
      <c r="L18" s="142"/>
      <c r="M18" s="142"/>
      <c r="N18" s="142"/>
      <c r="O18" s="142"/>
    </row>
    <row r="19" spans="1:15" x14ac:dyDescent="0.25">
      <c r="A19" s="27"/>
      <c r="B19" s="142"/>
      <c r="C19" s="142"/>
      <c r="D19" s="142"/>
      <c r="E19" s="142"/>
      <c r="F19" s="142"/>
      <c r="G19" s="142"/>
      <c r="H19" s="142"/>
      <c r="I19" s="142"/>
      <c r="J19" s="142"/>
      <c r="K19" s="142"/>
      <c r="L19" s="142"/>
      <c r="M19" s="142"/>
      <c r="N19" s="142"/>
      <c r="O19" s="142"/>
    </row>
    <row r="20" spans="1:15" x14ac:dyDescent="0.25">
      <c r="A20" s="27"/>
      <c r="B20" s="142"/>
      <c r="C20" s="142"/>
      <c r="D20" s="142"/>
      <c r="E20" s="142"/>
      <c r="F20" s="142"/>
      <c r="G20" s="142"/>
      <c r="H20" s="142"/>
      <c r="I20" s="142"/>
      <c r="J20" s="142"/>
      <c r="K20" s="142"/>
      <c r="L20" s="142"/>
      <c r="M20" s="142"/>
      <c r="N20" s="142"/>
      <c r="O20" s="142"/>
    </row>
    <row r="21" spans="1:15" x14ac:dyDescent="0.25">
      <c r="A21" s="27"/>
      <c r="B21" s="142"/>
      <c r="C21" s="142"/>
      <c r="D21" s="142"/>
      <c r="E21" s="142"/>
      <c r="F21" s="142"/>
      <c r="G21" s="142"/>
      <c r="H21" s="142"/>
      <c r="I21" s="142"/>
      <c r="J21" s="142"/>
      <c r="K21" s="142"/>
      <c r="L21" s="142"/>
      <c r="M21" s="142"/>
      <c r="N21" s="142"/>
      <c r="O21" s="142"/>
    </row>
    <row r="22" spans="1:15" ht="15.95" customHeight="1" x14ac:dyDescent="0.25">
      <c r="A22" s="27" t="s">
        <v>59</v>
      </c>
      <c r="B22" s="142" t="s">
        <v>69</v>
      </c>
      <c r="C22" s="142"/>
      <c r="D22" s="142"/>
      <c r="E22" s="142"/>
      <c r="F22" s="142"/>
      <c r="G22" s="142"/>
      <c r="H22" s="142"/>
      <c r="I22" s="142"/>
      <c r="J22" s="142"/>
      <c r="K22" s="142"/>
      <c r="L22" s="142"/>
      <c r="M22" s="142"/>
      <c r="N22" s="142"/>
      <c r="O22" s="142"/>
    </row>
    <row r="23" spans="1:15" ht="15.95" customHeight="1" x14ac:dyDescent="0.25">
      <c r="A23" s="27"/>
      <c r="B23" s="142"/>
      <c r="C23" s="142"/>
      <c r="D23" s="142"/>
      <c r="E23" s="142"/>
      <c r="F23" s="142"/>
      <c r="G23" s="142"/>
      <c r="H23" s="142"/>
      <c r="I23" s="142"/>
      <c r="J23" s="142"/>
      <c r="K23" s="142"/>
      <c r="L23" s="142"/>
      <c r="M23" s="142"/>
      <c r="N23" s="142"/>
      <c r="O23" s="142"/>
    </row>
    <row r="24" spans="1:15" x14ac:dyDescent="0.25">
      <c r="A24" s="27"/>
      <c r="B24" s="142"/>
      <c r="C24" s="142"/>
      <c r="D24" s="142"/>
      <c r="E24" s="142"/>
      <c r="F24" s="142"/>
      <c r="G24" s="142"/>
      <c r="H24" s="142"/>
      <c r="I24" s="142"/>
      <c r="J24" s="142"/>
      <c r="K24" s="142"/>
      <c r="L24" s="142"/>
      <c r="M24" s="142"/>
      <c r="N24" s="142"/>
      <c r="O24" s="142"/>
    </row>
    <row r="25" spans="1:15" x14ac:dyDescent="0.25">
      <c r="A25" s="27" t="s">
        <v>60</v>
      </c>
      <c r="B25" s="142" t="s">
        <v>63</v>
      </c>
      <c r="C25" s="142"/>
      <c r="D25" s="142"/>
      <c r="E25" s="142"/>
      <c r="F25" s="142"/>
      <c r="G25" s="142"/>
      <c r="H25" s="142"/>
      <c r="I25" s="142"/>
      <c r="J25" s="142"/>
      <c r="K25" s="142"/>
      <c r="L25" s="142"/>
      <c r="M25" s="142"/>
      <c r="N25" s="142"/>
      <c r="O25" s="142"/>
    </row>
    <row r="26" spans="1:15" x14ac:dyDescent="0.25">
      <c r="A26" s="27"/>
      <c r="B26" s="143" t="s">
        <v>317</v>
      </c>
      <c r="C26" s="143"/>
      <c r="D26" s="143"/>
      <c r="E26" s="143"/>
      <c r="F26" s="143"/>
      <c r="G26" s="143"/>
      <c r="H26" s="143"/>
      <c r="I26" s="143"/>
      <c r="J26" s="143"/>
      <c r="K26" s="143"/>
      <c r="L26" s="143"/>
      <c r="M26" s="143"/>
      <c r="N26" s="143"/>
      <c r="O26" s="143"/>
    </row>
    <row r="27" spans="1:15" ht="15.95" customHeight="1" x14ac:dyDescent="0.25">
      <c r="A27" s="27"/>
      <c r="B27" s="142" t="s">
        <v>64</v>
      </c>
      <c r="C27" s="142"/>
      <c r="D27" s="142"/>
      <c r="E27" s="142"/>
      <c r="F27" s="142"/>
      <c r="G27" s="142"/>
      <c r="H27" s="142"/>
      <c r="I27" s="142"/>
      <c r="J27" s="142"/>
      <c r="K27" s="142"/>
      <c r="L27" s="142"/>
      <c r="M27" s="142"/>
      <c r="N27" s="142"/>
      <c r="O27" s="142"/>
    </row>
    <row r="28" spans="1:15" x14ac:dyDescent="0.25">
      <c r="A28" s="27"/>
      <c r="B28" s="142"/>
      <c r="C28" s="142"/>
      <c r="D28" s="142"/>
      <c r="E28" s="142"/>
      <c r="F28" s="142"/>
      <c r="G28" s="142"/>
      <c r="H28" s="142"/>
      <c r="I28" s="142"/>
      <c r="J28" s="142"/>
      <c r="K28" s="142"/>
      <c r="L28" s="142"/>
      <c r="M28" s="142"/>
      <c r="N28" s="142"/>
      <c r="O28" s="142"/>
    </row>
    <row r="29" spans="1:15" x14ac:dyDescent="0.25">
      <c r="A29" s="27"/>
      <c r="B29" s="142"/>
      <c r="C29" s="142"/>
      <c r="D29" s="142"/>
      <c r="E29" s="142"/>
      <c r="F29" s="142"/>
      <c r="G29" s="142"/>
      <c r="H29" s="142"/>
      <c r="I29" s="142"/>
      <c r="J29" s="142"/>
      <c r="K29" s="142"/>
      <c r="L29" s="142"/>
      <c r="M29" s="142"/>
      <c r="N29" s="142"/>
      <c r="O29" s="142"/>
    </row>
    <row r="30" spans="1:15" x14ac:dyDescent="0.25">
      <c r="A30" s="27" t="s">
        <v>61</v>
      </c>
      <c r="B30" s="142" t="s">
        <v>65</v>
      </c>
      <c r="C30" s="142"/>
      <c r="D30" s="142"/>
      <c r="E30" s="142"/>
      <c r="F30" s="142"/>
      <c r="G30" s="142"/>
      <c r="H30" s="142"/>
      <c r="I30" s="142"/>
      <c r="J30" s="142"/>
      <c r="K30" s="142"/>
      <c r="L30" s="142"/>
      <c r="M30" s="142"/>
      <c r="N30" s="142"/>
      <c r="O30" s="142"/>
    </row>
    <row r="31" spans="1:15" x14ac:dyDescent="0.25">
      <c r="A31" s="27"/>
      <c r="B31" s="142" t="s">
        <v>66</v>
      </c>
      <c r="C31" s="142"/>
      <c r="D31" s="142"/>
      <c r="E31" s="142"/>
      <c r="F31" s="142"/>
      <c r="G31" s="142"/>
      <c r="H31" s="142"/>
      <c r="I31" s="142"/>
      <c r="J31" s="142"/>
      <c r="K31" s="142"/>
      <c r="L31" s="142"/>
      <c r="M31" s="142"/>
      <c r="N31" s="142"/>
      <c r="O31" s="142"/>
    </row>
    <row r="32" spans="1:15" x14ac:dyDescent="0.25">
      <c r="A32" s="27"/>
      <c r="B32" s="142" t="s">
        <v>85</v>
      </c>
      <c r="C32" s="142"/>
      <c r="D32" s="142"/>
      <c r="E32" s="142"/>
      <c r="F32" s="142"/>
      <c r="G32" s="142"/>
      <c r="H32" s="142"/>
      <c r="I32" s="142"/>
      <c r="J32" s="142"/>
      <c r="K32" s="142"/>
      <c r="L32" s="142"/>
      <c r="M32" s="142"/>
      <c r="N32" s="142"/>
      <c r="O32" s="142"/>
    </row>
    <row r="33" spans="1:15" ht="15.95" customHeight="1" x14ac:dyDescent="0.25">
      <c r="A33" s="27"/>
      <c r="B33" s="142" t="s">
        <v>68</v>
      </c>
      <c r="C33" s="142"/>
      <c r="D33" s="142"/>
      <c r="E33" s="142"/>
      <c r="F33" s="142"/>
      <c r="G33" s="142"/>
      <c r="H33" s="142"/>
      <c r="I33" s="142"/>
      <c r="J33" s="142"/>
      <c r="K33" s="142"/>
      <c r="L33" s="142"/>
      <c r="M33" s="142"/>
      <c r="N33" s="142"/>
      <c r="O33" s="142"/>
    </row>
    <row r="34" spans="1:15" x14ac:dyDescent="0.25">
      <c r="A34" s="27"/>
      <c r="B34" s="142"/>
      <c r="C34" s="142"/>
      <c r="D34" s="142"/>
      <c r="E34" s="142"/>
      <c r="F34" s="142"/>
      <c r="G34" s="142"/>
      <c r="H34" s="142"/>
      <c r="I34" s="142"/>
      <c r="J34" s="142"/>
      <c r="K34" s="142"/>
      <c r="L34" s="142"/>
      <c r="M34" s="142"/>
      <c r="N34" s="142"/>
      <c r="O34" s="142"/>
    </row>
    <row r="35" spans="1:15" x14ac:dyDescent="0.25">
      <c r="A35" s="27"/>
      <c r="B35" s="142"/>
      <c r="C35" s="142"/>
      <c r="D35" s="142"/>
      <c r="E35" s="142"/>
      <c r="F35" s="142"/>
      <c r="G35" s="142"/>
      <c r="H35" s="142"/>
      <c r="I35" s="142"/>
      <c r="J35" s="142"/>
      <c r="K35" s="142"/>
      <c r="L35" s="142"/>
      <c r="M35" s="142"/>
      <c r="N35" s="142"/>
      <c r="O35" s="142"/>
    </row>
    <row r="36" spans="1:15" x14ac:dyDescent="0.25">
      <c r="A36" s="27"/>
      <c r="B36" s="142" t="s">
        <v>353</v>
      </c>
      <c r="C36" s="142"/>
      <c r="D36" s="142"/>
      <c r="E36" s="142"/>
      <c r="F36" s="142"/>
      <c r="G36" s="142"/>
      <c r="H36" s="142"/>
      <c r="I36" s="142"/>
      <c r="J36" s="142"/>
      <c r="K36" s="142"/>
      <c r="L36" s="142"/>
      <c r="M36" s="142"/>
      <c r="N36" s="142"/>
      <c r="O36" s="142"/>
    </row>
    <row r="37" spans="1:15" x14ac:dyDescent="0.25">
      <c r="A37" s="27" t="s">
        <v>62</v>
      </c>
      <c r="B37" s="143" t="s">
        <v>300</v>
      </c>
      <c r="C37" s="143"/>
      <c r="D37" s="143"/>
      <c r="E37" s="143"/>
      <c r="F37" s="143"/>
      <c r="G37" s="143"/>
      <c r="H37" s="143"/>
      <c r="I37" s="143"/>
      <c r="J37" s="143"/>
      <c r="K37" s="143"/>
      <c r="L37" s="143"/>
      <c r="M37" s="143"/>
      <c r="N37" s="143"/>
      <c r="O37" s="143"/>
    </row>
    <row r="38" spans="1:15" x14ac:dyDescent="0.25">
      <c r="A38" s="27"/>
      <c r="B38" s="146" t="s">
        <v>301</v>
      </c>
      <c r="C38" s="146"/>
      <c r="D38" s="146"/>
      <c r="E38" s="146"/>
      <c r="F38" s="146"/>
      <c r="G38" s="146"/>
      <c r="H38" s="146"/>
      <c r="I38" s="146"/>
      <c r="J38" s="146"/>
      <c r="K38" s="146"/>
      <c r="L38" s="146"/>
      <c r="M38" s="146"/>
      <c r="N38" s="146"/>
      <c r="O38" s="146"/>
    </row>
    <row r="39" spans="1:15" x14ac:dyDescent="0.25">
      <c r="A39" s="27"/>
      <c r="B39" s="147" t="s">
        <v>349</v>
      </c>
      <c r="C39" s="147"/>
      <c r="D39" s="147"/>
      <c r="E39" s="147"/>
      <c r="F39" s="147"/>
      <c r="G39" s="147"/>
      <c r="H39" s="147"/>
      <c r="I39" s="147"/>
      <c r="J39" s="147"/>
      <c r="K39" s="147"/>
      <c r="L39" s="147"/>
      <c r="M39" s="147"/>
      <c r="N39" s="147"/>
      <c r="O39" s="147"/>
    </row>
    <row r="40" spans="1:15" x14ac:dyDescent="0.25">
      <c r="A40" s="27"/>
      <c r="B40" s="147"/>
      <c r="C40" s="147"/>
      <c r="D40" s="147"/>
      <c r="E40" s="147"/>
      <c r="F40" s="147"/>
      <c r="G40" s="147"/>
      <c r="H40" s="147"/>
      <c r="I40" s="147"/>
      <c r="J40" s="147"/>
      <c r="K40" s="147"/>
      <c r="L40" s="147"/>
      <c r="M40" s="147"/>
      <c r="N40" s="147"/>
      <c r="O40" s="147"/>
    </row>
    <row r="41" spans="1:15" ht="15.95" customHeight="1" x14ac:dyDescent="0.25">
      <c r="A41" s="27" t="s">
        <v>86</v>
      </c>
      <c r="B41" s="142" t="s">
        <v>87</v>
      </c>
      <c r="C41" s="142"/>
      <c r="D41" s="142"/>
      <c r="E41" s="142"/>
      <c r="F41" s="142"/>
      <c r="G41" s="142"/>
      <c r="H41" s="142"/>
      <c r="I41" s="142"/>
      <c r="J41" s="142"/>
      <c r="K41" s="142"/>
      <c r="L41" s="142"/>
      <c r="M41" s="142"/>
      <c r="N41" s="142"/>
      <c r="O41" s="142"/>
    </row>
    <row r="42" spans="1:15" x14ac:dyDescent="0.25">
      <c r="B42" s="142"/>
      <c r="C42" s="142"/>
      <c r="D42" s="142"/>
      <c r="E42" s="142"/>
      <c r="F42" s="142"/>
      <c r="G42" s="142"/>
      <c r="H42" s="142"/>
      <c r="I42" s="142"/>
      <c r="J42" s="142"/>
      <c r="K42" s="142"/>
      <c r="L42" s="142"/>
      <c r="M42" s="142"/>
      <c r="N42" s="142"/>
      <c r="O42" s="142"/>
    </row>
    <row r="43" spans="1:15" x14ac:dyDescent="0.25">
      <c r="B43" s="142"/>
      <c r="C43" s="142"/>
      <c r="D43" s="142"/>
      <c r="E43" s="142"/>
      <c r="F43" s="142"/>
      <c r="G43" s="142"/>
      <c r="H43" s="142"/>
      <c r="I43" s="142"/>
      <c r="J43" s="142"/>
      <c r="K43" s="142"/>
      <c r="L43" s="142"/>
      <c r="M43" s="142"/>
      <c r="N43" s="142"/>
      <c r="O43" s="142"/>
    </row>
    <row r="44" spans="1:15" x14ac:dyDescent="0.25">
      <c r="B44" s="142"/>
      <c r="C44" s="142"/>
      <c r="D44" s="142"/>
      <c r="E44" s="142"/>
      <c r="F44" s="142"/>
      <c r="G44" s="142"/>
      <c r="H44" s="142"/>
      <c r="I44" s="142"/>
      <c r="J44" s="142"/>
      <c r="K44" s="142"/>
      <c r="L44" s="142"/>
      <c r="M44" s="142"/>
      <c r="N44" s="142"/>
      <c r="O44" s="142"/>
    </row>
    <row r="45" spans="1:15" x14ac:dyDescent="0.25">
      <c r="B45" s="142"/>
      <c r="C45" s="142"/>
      <c r="D45" s="142"/>
      <c r="E45" s="142"/>
      <c r="F45" s="142"/>
      <c r="G45" s="142"/>
      <c r="H45" s="142"/>
      <c r="I45" s="142"/>
      <c r="J45" s="142"/>
      <c r="K45" s="142"/>
      <c r="L45" s="142"/>
      <c r="M45" s="142"/>
      <c r="N45" s="142"/>
      <c r="O45" s="142"/>
    </row>
    <row r="46" spans="1:15" x14ac:dyDescent="0.25">
      <c r="B46" s="142"/>
      <c r="C46" s="142"/>
      <c r="D46" s="142"/>
      <c r="E46" s="142"/>
      <c r="F46" s="142"/>
      <c r="G46" s="142"/>
      <c r="H46" s="142"/>
      <c r="I46" s="142"/>
      <c r="J46" s="142"/>
      <c r="K46" s="142"/>
      <c r="L46" s="142"/>
      <c r="M46" s="142"/>
      <c r="N46" s="142"/>
      <c r="O46" s="142"/>
    </row>
    <row r="47" spans="1:15" x14ac:dyDescent="0.25">
      <c r="B47" s="142"/>
      <c r="C47" s="142"/>
      <c r="D47" s="142"/>
      <c r="E47" s="142"/>
      <c r="F47" s="142"/>
      <c r="G47" s="142"/>
      <c r="H47" s="142"/>
      <c r="I47" s="142"/>
      <c r="J47" s="142"/>
      <c r="K47" s="142"/>
      <c r="L47" s="142"/>
      <c r="M47" s="142"/>
      <c r="N47" s="142"/>
      <c r="O47" s="142"/>
    </row>
    <row r="48" spans="1:15" x14ac:dyDescent="0.25">
      <c r="B48" s="142"/>
      <c r="C48" s="142"/>
      <c r="D48" s="142"/>
      <c r="E48" s="142"/>
      <c r="F48" s="142"/>
      <c r="G48" s="142"/>
      <c r="H48" s="142"/>
      <c r="I48" s="142"/>
      <c r="J48" s="142"/>
      <c r="K48" s="142"/>
      <c r="L48" s="142"/>
      <c r="M48" s="142"/>
      <c r="N48" s="142"/>
      <c r="O48" s="142"/>
    </row>
    <row r="49" spans="1:15" x14ac:dyDescent="0.25">
      <c r="A49" s="12" t="s">
        <v>151</v>
      </c>
      <c r="B49" s="142" t="s">
        <v>152</v>
      </c>
      <c r="C49" s="142"/>
      <c r="D49" s="142"/>
      <c r="E49" s="142"/>
      <c r="F49" s="142"/>
      <c r="G49" s="142"/>
      <c r="H49" s="142"/>
      <c r="I49" s="142"/>
      <c r="J49" s="142"/>
      <c r="K49" s="142"/>
      <c r="L49" s="142"/>
      <c r="M49" s="142"/>
      <c r="N49" s="142"/>
      <c r="O49" s="142"/>
    </row>
    <row r="53" spans="1:15" x14ac:dyDescent="0.25">
      <c r="A53" s="12" t="s">
        <v>341</v>
      </c>
      <c r="B53" s="142" t="s">
        <v>342</v>
      </c>
      <c r="C53" s="143"/>
      <c r="D53" s="143"/>
      <c r="E53" s="143"/>
      <c r="F53" s="143"/>
      <c r="G53" s="143"/>
      <c r="H53" s="143"/>
      <c r="I53" s="143"/>
      <c r="J53" s="143"/>
      <c r="K53" s="143"/>
      <c r="L53" s="143"/>
      <c r="M53" s="143"/>
      <c r="N53" s="143"/>
      <c r="O53" s="143"/>
    </row>
    <row r="54" spans="1:15" x14ac:dyDescent="0.25">
      <c r="B54" s="143"/>
      <c r="C54" s="143"/>
      <c r="D54" s="143"/>
      <c r="E54" s="143"/>
      <c r="F54" s="143"/>
      <c r="G54" s="143"/>
      <c r="H54" s="143"/>
      <c r="I54" s="143"/>
      <c r="J54" s="143"/>
      <c r="K54" s="143"/>
      <c r="L54" s="143"/>
      <c r="M54" s="143"/>
      <c r="N54" s="143"/>
      <c r="O54" s="143"/>
    </row>
    <row r="55" spans="1:15" x14ac:dyDescent="0.25">
      <c r="B55" s="143"/>
      <c r="C55" s="143"/>
      <c r="D55" s="143"/>
      <c r="E55" s="143"/>
      <c r="F55" s="143"/>
      <c r="G55" s="143"/>
      <c r="H55" s="143"/>
      <c r="I55" s="143"/>
      <c r="J55" s="143"/>
      <c r="K55" s="143"/>
      <c r="L55" s="143"/>
      <c r="M55" s="143"/>
      <c r="N55" s="143"/>
      <c r="O55" s="143"/>
    </row>
    <row r="56" spans="1:15" x14ac:dyDescent="0.25">
      <c r="B56" s="143"/>
      <c r="C56" s="143"/>
      <c r="D56" s="143"/>
      <c r="E56" s="143"/>
      <c r="F56" s="143"/>
      <c r="G56" s="143"/>
      <c r="H56" s="143"/>
      <c r="I56" s="143"/>
      <c r="J56" s="143"/>
      <c r="K56" s="143"/>
      <c r="L56" s="143"/>
      <c r="M56" s="143"/>
      <c r="N56" s="143"/>
      <c r="O56" s="143"/>
    </row>
    <row r="57" spans="1:15" x14ac:dyDescent="0.25">
      <c r="B57" s="143"/>
      <c r="C57" s="143"/>
      <c r="D57" s="143"/>
      <c r="E57" s="143"/>
      <c r="F57" s="143"/>
      <c r="G57" s="143"/>
      <c r="H57" s="143"/>
      <c r="I57" s="143"/>
      <c r="J57" s="143"/>
      <c r="K57" s="143"/>
      <c r="L57" s="143"/>
      <c r="M57" s="143"/>
      <c r="N57" s="143"/>
      <c r="O57" s="143"/>
    </row>
    <row r="58" spans="1:15" x14ac:dyDescent="0.25">
      <c r="B58" s="143"/>
      <c r="C58" s="143"/>
      <c r="D58" s="143"/>
      <c r="E58" s="143"/>
      <c r="F58" s="143"/>
      <c r="G58" s="143"/>
      <c r="H58" s="143"/>
      <c r="I58" s="143"/>
      <c r="J58" s="143"/>
      <c r="K58" s="143"/>
      <c r="L58" s="143"/>
      <c r="M58" s="143"/>
      <c r="N58" s="143"/>
      <c r="O58" s="143"/>
    </row>
    <row r="59" spans="1:15" x14ac:dyDescent="0.25">
      <c r="B59" s="143"/>
      <c r="C59" s="143"/>
      <c r="D59" s="143"/>
      <c r="E59" s="143"/>
      <c r="F59" s="143"/>
      <c r="G59" s="143"/>
      <c r="H59" s="143"/>
      <c r="I59" s="143"/>
      <c r="J59" s="143"/>
      <c r="K59" s="143"/>
      <c r="L59" s="143"/>
      <c r="M59" s="143"/>
      <c r="N59" s="143"/>
      <c r="O59" s="143"/>
    </row>
    <row r="60" spans="1:15" x14ac:dyDescent="0.25">
      <c r="B60" s="143"/>
      <c r="C60" s="143"/>
      <c r="D60" s="143"/>
      <c r="E60" s="143"/>
      <c r="F60" s="143"/>
      <c r="G60" s="143"/>
      <c r="H60" s="143"/>
      <c r="I60" s="143"/>
      <c r="J60" s="143"/>
      <c r="K60" s="143"/>
      <c r="L60" s="143"/>
      <c r="M60" s="143"/>
      <c r="N60" s="143"/>
      <c r="O60" s="143"/>
    </row>
    <row r="61" spans="1:15" x14ac:dyDescent="0.25">
      <c r="B61" s="143"/>
      <c r="C61" s="143"/>
      <c r="D61" s="143"/>
      <c r="E61" s="143"/>
      <c r="F61" s="143"/>
      <c r="G61" s="143"/>
      <c r="H61" s="143"/>
      <c r="I61" s="143"/>
      <c r="J61" s="143"/>
      <c r="K61" s="143"/>
      <c r="L61" s="143"/>
      <c r="M61" s="143"/>
      <c r="N61" s="143"/>
      <c r="O61" s="143"/>
    </row>
    <row r="62" spans="1:15" x14ac:dyDescent="0.25">
      <c r="B62" s="143"/>
      <c r="C62" s="143"/>
      <c r="D62" s="143"/>
      <c r="E62" s="143"/>
      <c r="F62" s="143"/>
      <c r="G62" s="143"/>
      <c r="H62" s="143"/>
      <c r="I62" s="143"/>
      <c r="J62" s="143"/>
      <c r="K62" s="143"/>
      <c r="L62" s="143"/>
      <c r="M62" s="143"/>
      <c r="N62" s="143"/>
      <c r="O62" s="143"/>
    </row>
    <row r="63" spans="1:15" x14ac:dyDescent="0.25">
      <c r="B63" s="143"/>
      <c r="C63" s="143"/>
      <c r="D63" s="143"/>
      <c r="E63" s="143"/>
      <c r="F63" s="143"/>
      <c r="G63" s="143"/>
      <c r="H63" s="143"/>
      <c r="I63" s="143"/>
      <c r="J63" s="143"/>
      <c r="K63" s="143"/>
      <c r="L63" s="143"/>
      <c r="M63" s="143"/>
      <c r="N63" s="143"/>
      <c r="O63" s="143"/>
    </row>
    <row r="64" spans="1:15" x14ac:dyDescent="0.25">
      <c r="B64" s="143"/>
      <c r="C64" s="143"/>
      <c r="D64" s="143"/>
      <c r="E64" s="143"/>
      <c r="F64" s="143"/>
      <c r="G64" s="143"/>
      <c r="H64" s="143"/>
      <c r="I64" s="143"/>
      <c r="J64" s="143"/>
      <c r="K64" s="143"/>
      <c r="L64" s="143"/>
      <c r="M64" s="143"/>
      <c r="N64" s="143"/>
      <c r="O64" s="143"/>
    </row>
    <row r="65" spans="2:15" x14ac:dyDescent="0.25">
      <c r="B65" s="143"/>
      <c r="C65" s="143"/>
      <c r="D65" s="143"/>
      <c r="E65" s="143"/>
      <c r="F65" s="143"/>
      <c r="G65" s="143"/>
      <c r="H65" s="143"/>
      <c r="I65" s="143"/>
      <c r="J65" s="143"/>
      <c r="K65" s="143"/>
      <c r="L65" s="143"/>
      <c r="M65" s="143"/>
      <c r="N65" s="143"/>
      <c r="O65" s="143"/>
    </row>
    <row r="66" spans="2:15" x14ac:dyDescent="0.25">
      <c r="B66" s="143"/>
      <c r="C66" s="143"/>
      <c r="D66" s="143"/>
      <c r="E66" s="143"/>
      <c r="F66" s="143"/>
      <c r="G66" s="143"/>
      <c r="H66" s="143"/>
      <c r="I66" s="143"/>
      <c r="J66" s="143"/>
      <c r="K66" s="143"/>
      <c r="L66" s="143"/>
      <c r="M66" s="143"/>
      <c r="N66" s="143"/>
      <c r="O66" s="143"/>
    </row>
    <row r="67" spans="2:15" x14ac:dyDescent="0.25">
      <c r="B67" s="143"/>
      <c r="C67" s="143"/>
      <c r="D67" s="143"/>
      <c r="E67" s="143"/>
      <c r="F67" s="143"/>
      <c r="G67" s="143"/>
      <c r="H67" s="143"/>
      <c r="I67" s="143"/>
      <c r="J67" s="143"/>
      <c r="K67" s="143"/>
      <c r="L67" s="143"/>
      <c r="M67" s="143"/>
      <c r="N67" s="143"/>
      <c r="O67" s="143"/>
    </row>
    <row r="68" spans="2:15" x14ac:dyDescent="0.25">
      <c r="B68" s="143"/>
      <c r="C68" s="143"/>
      <c r="D68" s="143"/>
      <c r="E68" s="143"/>
      <c r="F68" s="143"/>
      <c r="G68" s="143"/>
      <c r="H68" s="143"/>
      <c r="I68" s="143"/>
      <c r="J68" s="143"/>
      <c r="K68" s="143"/>
      <c r="L68" s="143"/>
      <c r="M68" s="143"/>
      <c r="N68" s="143"/>
      <c r="O68" s="143"/>
    </row>
    <row r="69" spans="2:15" x14ac:dyDescent="0.25">
      <c r="B69" s="143"/>
      <c r="C69" s="143"/>
      <c r="D69" s="143"/>
      <c r="E69" s="143"/>
      <c r="F69" s="143"/>
      <c r="G69" s="143"/>
      <c r="H69" s="143"/>
      <c r="I69" s="143"/>
      <c r="J69" s="143"/>
      <c r="K69" s="143"/>
      <c r="L69" s="143"/>
      <c r="M69" s="143"/>
      <c r="N69" s="143"/>
      <c r="O69" s="143"/>
    </row>
    <row r="70" spans="2:15" x14ac:dyDescent="0.25">
      <c r="B70" s="143"/>
      <c r="C70" s="143"/>
      <c r="D70" s="143"/>
      <c r="E70" s="143"/>
      <c r="F70" s="143"/>
      <c r="G70" s="143"/>
      <c r="H70" s="143"/>
      <c r="I70" s="143"/>
      <c r="J70" s="143"/>
      <c r="K70" s="143"/>
      <c r="L70" s="143"/>
      <c r="M70" s="143"/>
      <c r="N70" s="143"/>
      <c r="O70" s="143"/>
    </row>
    <row r="71" spans="2:15" x14ac:dyDescent="0.25">
      <c r="B71" s="143"/>
      <c r="C71" s="143"/>
      <c r="D71" s="143"/>
      <c r="E71" s="143"/>
      <c r="F71" s="143"/>
      <c r="G71" s="143"/>
      <c r="H71" s="143"/>
      <c r="I71" s="143"/>
      <c r="J71" s="143"/>
      <c r="K71" s="143"/>
      <c r="L71" s="143"/>
      <c r="M71" s="143"/>
      <c r="N71" s="143"/>
      <c r="O71" s="143"/>
    </row>
    <row r="72" spans="2:15" x14ac:dyDescent="0.25">
      <c r="B72" s="143"/>
      <c r="C72" s="143"/>
      <c r="D72" s="143"/>
      <c r="E72" s="143"/>
      <c r="F72" s="143"/>
      <c r="G72" s="143"/>
      <c r="H72" s="143"/>
      <c r="I72" s="143"/>
      <c r="J72" s="143"/>
      <c r="K72" s="143"/>
      <c r="L72" s="143"/>
      <c r="M72" s="143"/>
      <c r="N72" s="143"/>
      <c r="O72" s="143"/>
    </row>
    <row r="73" spans="2:15" x14ac:dyDescent="0.25">
      <c r="B73" s="143"/>
      <c r="C73" s="143"/>
      <c r="D73" s="143"/>
      <c r="E73" s="143"/>
      <c r="F73" s="143"/>
      <c r="G73" s="143"/>
      <c r="H73" s="143"/>
      <c r="I73" s="143"/>
      <c r="J73" s="143"/>
      <c r="K73" s="143"/>
      <c r="L73" s="143"/>
      <c r="M73" s="143"/>
      <c r="N73" s="143"/>
      <c r="O73" s="143"/>
    </row>
    <row r="74" spans="2:15" x14ac:dyDescent="0.25">
      <c r="B74" s="143"/>
      <c r="C74" s="143"/>
      <c r="D74" s="143"/>
      <c r="E74" s="143"/>
      <c r="F74" s="143"/>
      <c r="G74" s="143"/>
      <c r="H74" s="143"/>
      <c r="I74" s="143"/>
      <c r="J74" s="143"/>
      <c r="K74" s="143"/>
      <c r="L74" s="143"/>
      <c r="M74" s="143"/>
      <c r="N74" s="143"/>
      <c r="O74" s="143"/>
    </row>
    <row r="75" spans="2:15" x14ac:dyDescent="0.25">
      <c r="B75" s="143"/>
      <c r="C75" s="143"/>
      <c r="D75" s="143"/>
      <c r="E75" s="143"/>
      <c r="F75" s="143"/>
      <c r="G75" s="143"/>
      <c r="H75" s="143"/>
      <c r="I75" s="143"/>
      <c r="J75" s="143"/>
      <c r="K75" s="143"/>
      <c r="L75" s="143"/>
      <c r="M75" s="143"/>
      <c r="N75" s="143"/>
      <c r="O75" s="143"/>
    </row>
    <row r="76" spans="2:15" x14ac:dyDescent="0.25">
      <c r="B76" s="143"/>
      <c r="C76" s="143"/>
      <c r="D76" s="143"/>
      <c r="E76" s="143"/>
      <c r="F76" s="143"/>
      <c r="G76" s="143"/>
      <c r="H76" s="143"/>
      <c r="I76" s="143"/>
      <c r="J76" s="143"/>
      <c r="K76" s="143"/>
      <c r="L76" s="143"/>
      <c r="M76" s="143"/>
      <c r="N76" s="143"/>
      <c r="O76" s="143"/>
    </row>
    <row r="77" spans="2:15" x14ac:dyDescent="0.25">
      <c r="B77" s="143"/>
      <c r="C77" s="143"/>
      <c r="D77" s="143"/>
      <c r="E77" s="143"/>
      <c r="F77" s="143"/>
      <c r="G77" s="143"/>
      <c r="H77" s="143"/>
      <c r="I77" s="143"/>
      <c r="J77" s="143"/>
      <c r="K77" s="143"/>
      <c r="L77" s="143"/>
      <c r="M77" s="143"/>
      <c r="N77" s="143"/>
      <c r="O77" s="143"/>
    </row>
    <row r="78" spans="2:15" x14ac:dyDescent="0.25">
      <c r="B78" s="143"/>
      <c r="C78" s="143"/>
      <c r="D78" s="143"/>
      <c r="E78" s="143"/>
      <c r="F78" s="143"/>
      <c r="G78" s="143"/>
      <c r="H78" s="143"/>
      <c r="I78" s="143"/>
      <c r="J78" s="143"/>
      <c r="K78" s="143"/>
      <c r="L78" s="143"/>
      <c r="M78" s="143"/>
      <c r="N78" s="143"/>
      <c r="O78" s="143"/>
    </row>
    <row r="79" spans="2:15" x14ac:dyDescent="0.25">
      <c r="B79" s="143"/>
      <c r="C79" s="143"/>
      <c r="D79" s="143"/>
      <c r="E79" s="143"/>
      <c r="F79" s="143"/>
      <c r="G79" s="143"/>
      <c r="H79" s="143"/>
      <c r="I79" s="143"/>
      <c r="J79" s="143"/>
      <c r="K79" s="143"/>
      <c r="L79" s="143"/>
      <c r="M79" s="143"/>
      <c r="N79" s="143"/>
      <c r="O79" s="143"/>
    </row>
    <row r="80" spans="2:15" x14ac:dyDescent="0.25">
      <c r="B80" s="143"/>
      <c r="C80" s="143"/>
      <c r="D80" s="143"/>
      <c r="E80" s="143"/>
      <c r="F80" s="143"/>
      <c r="G80" s="143"/>
      <c r="H80" s="143"/>
      <c r="I80" s="143"/>
      <c r="J80" s="143"/>
      <c r="K80" s="143"/>
      <c r="L80" s="143"/>
      <c r="M80" s="143"/>
      <c r="N80" s="143"/>
      <c r="O80" s="143"/>
    </row>
    <row r="81" spans="2:15" x14ac:dyDescent="0.25">
      <c r="B81" s="143"/>
      <c r="C81" s="143"/>
      <c r="D81" s="143"/>
      <c r="E81" s="143"/>
      <c r="F81" s="143"/>
      <c r="G81" s="143"/>
      <c r="H81" s="143"/>
      <c r="I81" s="143"/>
      <c r="J81" s="143"/>
      <c r="K81" s="143"/>
      <c r="L81" s="143"/>
      <c r="M81" s="143"/>
      <c r="N81" s="143"/>
      <c r="O81" s="143"/>
    </row>
    <row r="82" spans="2:15" x14ac:dyDescent="0.25">
      <c r="B82" s="79"/>
      <c r="C82" s="79"/>
      <c r="D82" s="79"/>
      <c r="E82" s="79"/>
      <c r="F82" s="79"/>
      <c r="G82" s="79"/>
      <c r="H82" s="79"/>
      <c r="I82" s="79"/>
      <c r="J82" s="79"/>
      <c r="K82" s="79"/>
      <c r="L82" s="79"/>
      <c r="M82" s="79"/>
      <c r="N82" s="79"/>
      <c r="O82" s="79"/>
    </row>
  </sheetData>
  <mergeCells count="20">
    <mergeCell ref="B38:O38"/>
    <mergeCell ref="B41:O48"/>
    <mergeCell ref="B27:O29"/>
    <mergeCell ref="B53:O81"/>
    <mergeCell ref="B49:O49"/>
    <mergeCell ref="B33:O35"/>
    <mergeCell ref="B36:O36"/>
    <mergeCell ref="B37:O37"/>
    <mergeCell ref="B39:O40"/>
    <mergeCell ref="B22:O24"/>
    <mergeCell ref="A1:O1"/>
    <mergeCell ref="B2:O9"/>
    <mergeCell ref="B10:O12"/>
    <mergeCell ref="B13:O15"/>
    <mergeCell ref="B16:O21"/>
    <mergeCell ref="B25:O25"/>
    <mergeCell ref="B26:O26"/>
    <mergeCell ref="B30:O30"/>
    <mergeCell ref="B31:O31"/>
    <mergeCell ref="B32:O32"/>
  </mergeCells>
  <phoneticPr fontId="2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91FD2-AD7C-C642-9911-9ADADBCC5C6F}">
  <dimension ref="A1:O48"/>
  <sheetViews>
    <sheetView zoomScale="150" zoomScaleNormal="87" workbookViewId="0">
      <selection activeCell="B38" sqref="B38:O39"/>
    </sheetView>
  </sheetViews>
  <sheetFormatPr defaultColWidth="9.140625" defaultRowHeight="15.75" x14ac:dyDescent="0.25"/>
  <cols>
    <col min="1" max="16384" width="9.140625" style="12"/>
  </cols>
  <sheetData>
    <row r="1" spans="1:15" ht="18.75" x14ac:dyDescent="0.3">
      <c r="A1" s="148" t="s">
        <v>244</v>
      </c>
      <c r="B1" s="148"/>
      <c r="C1" s="148"/>
      <c r="D1" s="148"/>
      <c r="E1" s="148"/>
      <c r="F1" s="148"/>
      <c r="G1" s="148"/>
      <c r="H1" s="148"/>
      <c r="I1" s="148"/>
      <c r="J1" s="148"/>
      <c r="K1" s="148"/>
      <c r="L1" s="148"/>
      <c r="M1" s="148"/>
      <c r="N1" s="148"/>
      <c r="O1" s="148"/>
    </row>
    <row r="2" spans="1:15" x14ac:dyDescent="0.25">
      <c r="A2" s="80" t="s">
        <v>53</v>
      </c>
      <c r="B2" s="149" t="s">
        <v>245</v>
      </c>
      <c r="C2" s="149"/>
      <c r="D2" s="149"/>
      <c r="E2" s="149"/>
      <c r="F2" s="149"/>
      <c r="G2" s="149"/>
      <c r="H2" s="149"/>
      <c r="I2" s="149"/>
      <c r="J2" s="149"/>
      <c r="K2" s="149"/>
      <c r="L2" s="149"/>
      <c r="M2" s="149"/>
      <c r="N2" s="149"/>
      <c r="O2" s="149"/>
    </row>
    <row r="3" spans="1:15" x14ac:dyDescent="0.25">
      <c r="A3" s="80"/>
      <c r="B3" s="149"/>
      <c r="C3" s="149"/>
      <c r="D3" s="149"/>
      <c r="E3" s="149"/>
      <c r="F3" s="149"/>
      <c r="G3" s="149"/>
      <c r="H3" s="149"/>
      <c r="I3" s="149"/>
      <c r="J3" s="149"/>
      <c r="K3" s="149"/>
      <c r="L3" s="149"/>
      <c r="M3" s="149"/>
      <c r="N3" s="149"/>
      <c r="O3" s="149"/>
    </row>
    <row r="4" spans="1:15" x14ac:dyDescent="0.25">
      <c r="A4" s="80"/>
      <c r="B4" s="149"/>
      <c r="C4" s="149"/>
      <c r="D4" s="149"/>
      <c r="E4" s="149"/>
      <c r="F4" s="149"/>
      <c r="G4" s="149"/>
      <c r="H4" s="149"/>
      <c r="I4" s="149"/>
      <c r="J4" s="149"/>
      <c r="K4" s="149"/>
      <c r="L4" s="149"/>
      <c r="M4" s="149"/>
      <c r="N4" s="149"/>
      <c r="O4" s="149"/>
    </row>
    <row r="5" spans="1:15" x14ac:dyDescent="0.25">
      <c r="A5" s="80"/>
      <c r="B5" s="149"/>
      <c r="C5" s="149"/>
      <c r="D5" s="149"/>
      <c r="E5" s="149"/>
      <c r="F5" s="149"/>
      <c r="G5" s="149"/>
      <c r="H5" s="149"/>
      <c r="I5" s="149"/>
      <c r="J5" s="149"/>
      <c r="K5" s="149"/>
      <c r="L5" s="149"/>
      <c r="M5" s="149"/>
      <c r="N5" s="149"/>
      <c r="O5" s="149"/>
    </row>
    <row r="6" spans="1:15" x14ac:dyDescent="0.25">
      <c r="A6" s="80"/>
      <c r="B6" s="149"/>
      <c r="C6" s="149"/>
      <c r="D6" s="149"/>
      <c r="E6" s="149"/>
      <c r="F6" s="149"/>
      <c r="G6" s="149"/>
      <c r="H6" s="149"/>
      <c r="I6" s="149"/>
      <c r="J6" s="149"/>
      <c r="K6" s="149"/>
      <c r="L6" s="149"/>
      <c r="M6" s="149"/>
      <c r="N6" s="149"/>
      <c r="O6" s="149"/>
    </row>
    <row r="7" spans="1:15" x14ac:dyDescent="0.25">
      <c r="A7" s="80"/>
      <c r="B7" s="149"/>
      <c r="C7" s="149"/>
      <c r="D7" s="149"/>
      <c r="E7" s="149"/>
      <c r="F7" s="149"/>
      <c r="G7" s="149"/>
      <c r="H7" s="149"/>
      <c r="I7" s="149"/>
      <c r="J7" s="149"/>
      <c r="K7" s="149"/>
      <c r="L7" s="149"/>
      <c r="M7" s="149"/>
      <c r="N7" s="149"/>
      <c r="O7" s="149"/>
    </row>
    <row r="8" spans="1:15" x14ac:dyDescent="0.25">
      <c r="A8" s="80"/>
      <c r="B8" s="149"/>
      <c r="C8" s="149"/>
      <c r="D8" s="149"/>
      <c r="E8" s="149"/>
      <c r="F8" s="149"/>
      <c r="G8" s="149"/>
      <c r="H8" s="149"/>
      <c r="I8" s="149"/>
      <c r="J8" s="149"/>
      <c r="K8" s="149"/>
      <c r="L8" s="149"/>
      <c r="M8" s="149"/>
      <c r="N8" s="149"/>
      <c r="O8" s="149"/>
    </row>
    <row r="9" spans="1:15" x14ac:dyDescent="0.25">
      <c r="A9" s="80"/>
      <c r="B9" s="149"/>
      <c r="C9" s="149"/>
      <c r="D9" s="149"/>
      <c r="E9" s="149"/>
      <c r="F9" s="149"/>
      <c r="G9" s="149"/>
      <c r="H9" s="149"/>
      <c r="I9" s="149"/>
      <c r="J9" s="149"/>
      <c r="K9" s="149"/>
      <c r="L9" s="149"/>
      <c r="M9" s="149"/>
      <c r="N9" s="149"/>
      <c r="O9" s="149"/>
    </row>
    <row r="10" spans="1:15" x14ac:dyDescent="0.25">
      <c r="A10" s="151" t="s">
        <v>56</v>
      </c>
      <c r="B10" s="149" t="s">
        <v>246</v>
      </c>
      <c r="C10" s="149"/>
      <c r="D10" s="149"/>
      <c r="E10" s="149"/>
      <c r="F10" s="149"/>
      <c r="G10" s="149"/>
      <c r="H10" s="149"/>
      <c r="I10" s="149"/>
      <c r="J10" s="149"/>
      <c r="K10" s="149"/>
      <c r="L10" s="149"/>
      <c r="M10" s="149"/>
      <c r="N10" s="149"/>
      <c r="O10" s="149"/>
    </row>
    <row r="11" spans="1:15" x14ac:dyDescent="0.25">
      <c r="A11" s="151"/>
      <c r="B11" s="149"/>
      <c r="C11" s="149"/>
      <c r="D11" s="149"/>
      <c r="E11" s="149"/>
      <c r="F11" s="149"/>
      <c r="G11" s="149"/>
      <c r="H11" s="149"/>
      <c r="I11" s="149"/>
      <c r="J11" s="149"/>
      <c r="K11" s="149"/>
      <c r="L11" s="149"/>
      <c r="M11" s="149"/>
      <c r="N11" s="149"/>
      <c r="O11" s="149"/>
    </row>
    <row r="12" spans="1:15" x14ac:dyDescent="0.25">
      <c r="A12" s="151"/>
      <c r="B12" s="149"/>
      <c r="C12" s="149"/>
      <c r="D12" s="149"/>
      <c r="E12" s="149"/>
      <c r="F12" s="149"/>
      <c r="G12" s="149"/>
      <c r="H12" s="149"/>
      <c r="I12" s="149"/>
      <c r="J12" s="149"/>
      <c r="K12" s="149"/>
      <c r="L12" s="149"/>
      <c r="M12" s="149"/>
      <c r="N12" s="149"/>
      <c r="O12" s="149"/>
    </row>
    <row r="13" spans="1:15" x14ac:dyDescent="0.25">
      <c r="A13" s="151" t="s">
        <v>57</v>
      </c>
      <c r="B13" s="149" t="s">
        <v>247</v>
      </c>
      <c r="C13" s="149"/>
      <c r="D13" s="149"/>
      <c r="E13" s="149"/>
      <c r="F13" s="149"/>
      <c r="G13" s="149"/>
      <c r="H13" s="149"/>
      <c r="I13" s="149"/>
      <c r="J13" s="149"/>
      <c r="K13" s="149"/>
      <c r="L13" s="149"/>
      <c r="M13" s="149"/>
      <c r="N13" s="149"/>
      <c r="O13" s="149"/>
    </row>
    <row r="14" spans="1:15" x14ac:dyDescent="0.25">
      <c r="A14" s="151"/>
      <c r="B14" s="149"/>
      <c r="C14" s="149"/>
      <c r="D14" s="149"/>
      <c r="E14" s="149"/>
      <c r="F14" s="149"/>
      <c r="G14" s="149"/>
      <c r="H14" s="149"/>
      <c r="I14" s="149"/>
      <c r="J14" s="149"/>
      <c r="K14" s="149"/>
      <c r="L14" s="149"/>
      <c r="M14" s="149"/>
      <c r="N14" s="149"/>
      <c r="O14" s="149"/>
    </row>
    <row r="15" spans="1:15" x14ac:dyDescent="0.25">
      <c r="A15" s="151"/>
      <c r="B15" s="149"/>
      <c r="C15" s="149"/>
      <c r="D15" s="149"/>
      <c r="E15" s="149"/>
      <c r="F15" s="149"/>
      <c r="G15" s="149"/>
      <c r="H15" s="149"/>
      <c r="I15" s="149"/>
      <c r="J15" s="149"/>
      <c r="K15" s="149"/>
      <c r="L15" s="149"/>
      <c r="M15" s="149"/>
      <c r="N15" s="149"/>
      <c r="O15" s="149"/>
    </row>
    <row r="16" spans="1:15" x14ac:dyDescent="0.25">
      <c r="A16" s="151" t="s">
        <v>58</v>
      </c>
      <c r="B16" s="149" t="s">
        <v>248</v>
      </c>
      <c r="C16" s="149"/>
      <c r="D16" s="149"/>
      <c r="E16" s="149"/>
      <c r="F16" s="149"/>
      <c r="G16" s="149"/>
      <c r="H16" s="149"/>
      <c r="I16" s="149"/>
      <c r="J16" s="149"/>
      <c r="K16" s="149"/>
      <c r="L16" s="149"/>
      <c r="M16" s="149"/>
      <c r="N16" s="149"/>
      <c r="O16" s="149"/>
    </row>
    <row r="17" spans="1:15" x14ac:dyDescent="0.25">
      <c r="A17" s="151"/>
      <c r="B17" s="149"/>
      <c r="C17" s="149"/>
      <c r="D17" s="149"/>
      <c r="E17" s="149"/>
      <c r="F17" s="149"/>
      <c r="G17" s="149"/>
      <c r="H17" s="149"/>
      <c r="I17" s="149"/>
      <c r="J17" s="149"/>
      <c r="K17" s="149"/>
      <c r="L17" s="149"/>
      <c r="M17" s="149"/>
      <c r="N17" s="149"/>
      <c r="O17" s="149"/>
    </row>
    <row r="18" spans="1:15" x14ac:dyDescent="0.25">
      <c r="A18" s="151"/>
      <c r="B18" s="149"/>
      <c r="C18" s="149"/>
      <c r="D18" s="149"/>
      <c r="E18" s="149"/>
      <c r="F18" s="149"/>
      <c r="G18" s="149"/>
      <c r="H18" s="149"/>
      <c r="I18" s="149"/>
      <c r="J18" s="149"/>
      <c r="K18" s="149"/>
      <c r="L18" s="149"/>
      <c r="M18" s="149"/>
      <c r="N18" s="149"/>
      <c r="O18" s="149"/>
    </row>
    <row r="19" spans="1:15" x14ac:dyDescent="0.25">
      <c r="A19" s="151"/>
      <c r="B19" s="149"/>
      <c r="C19" s="149"/>
      <c r="D19" s="149"/>
      <c r="E19" s="149"/>
      <c r="F19" s="149"/>
      <c r="G19" s="149"/>
      <c r="H19" s="149"/>
      <c r="I19" s="149"/>
      <c r="J19" s="149"/>
      <c r="K19" s="149"/>
      <c r="L19" s="149"/>
      <c r="M19" s="149"/>
      <c r="N19" s="149"/>
      <c r="O19" s="149"/>
    </row>
    <row r="20" spans="1:15" x14ac:dyDescent="0.25">
      <c r="A20" s="151"/>
      <c r="B20" s="149"/>
      <c r="C20" s="149"/>
      <c r="D20" s="149"/>
      <c r="E20" s="149"/>
      <c r="F20" s="149"/>
      <c r="G20" s="149"/>
      <c r="H20" s="149"/>
      <c r="I20" s="149"/>
      <c r="J20" s="149"/>
      <c r="K20" s="149"/>
      <c r="L20" s="149"/>
      <c r="M20" s="149"/>
      <c r="N20" s="149"/>
      <c r="O20" s="149"/>
    </row>
    <row r="21" spans="1:15" x14ac:dyDescent="0.25">
      <c r="A21" s="81" t="s">
        <v>59</v>
      </c>
      <c r="B21" s="152" t="s">
        <v>351</v>
      </c>
      <c r="C21" s="152"/>
      <c r="D21" s="152"/>
      <c r="E21" s="152"/>
      <c r="F21" s="152"/>
      <c r="G21" s="152"/>
      <c r="H21" s="152"/>
      <c r="I21" s="152"/>
      <c r="J21" s="152"/>
      <c r="K21" s="152"/>
      <c r="L21" s="152"/>
      <c r="M21" s="152"/>
      <c r="N21" s="152"/>
      <c r="O21" s="152"/>
    </row>
    <row r="22" spans="1:15" x14ac:dyDescent="0.25">
      <c r="A22" s="81"/>
      <c r="B22" s="152"/>
      <c r="C22" s="152"/>
      <c r="D22" s="152"/>
      <c r="E22" s="152"/>
      <c r="F22" s="152"/>
      <c r="G22" s="152"/>
      <c r="H22" s="152"/>
      <c r="I22" s="152"/>
      <c r="J22" s="152"/>
      <c r="K22" s="152"/>
      <c r="L22" s="152"/>
      <c r="M22" s="152"/>
      <c r="N22" s="152"/>
      <c r="O22" s="152"/>
    </row>
    <row r="23" spans="1:15" x14ac:dyDescent="0.25">
      <c r="A23" s="81"/>
      <c r="B23" s="152"/>
      <c r="C23" s="152"/>
      <c r="D23" s="152"/>
      <c r="E23" s="152"/>
      <c r="F23" s="152"/>
      <c r="G23" s="152"/>
      <c r="H23" s="152"/>
      <c r="I23" s="152"/>
      <c r="J23" s="152"/>
      <c r="K23" s="152"/>
      <c r="L23" s="152"/>
      <c r="M23" s="152"/>
      <c r="N23" s="152"/>
      <c r="O23" s="152"/>
    </row>
    <row r="24" spans="1:15" x14ac:dyDescent="0.25">
      <c r="A24" s="81" t="s">
        <v>60</v>
      </c>
      <c r="B24" s="149" t="s">
        <v>249</v>
      </c>
      <c r="C24" s="149"/>
      <c r="D24" s="149"/>
      <c r="E24" s="149"/>
      <c r="F24" s="149"/>
      <c r="G24" s="149"/>
      <c r="H24" s="149"/>
      <c r="I24" s="149"/>
      <c r="J24" s="149"/>
      <c r="K24" s="149"/>
      <c r="L24" s="149"/>
      <c r="M24" s="149"/>
      <c r="N24" s="149"/>
      <c r="O24" s="149"/>
    </row>
    <row r="25" spans="1:15" x14ac:dyDescent="0.25">
      <c r="A25" s="81"/>
      <c r="B25" s="150" t="s">
        <v>316</v>
      </c>
      <c r="C25" s="150"/>
      <c r="D25" s="150"/>
      <c r="E25" s="150"/>
      <c r="F25" s="150"/>
      <c r="G25" s="150"/>
      <c r="H25" s="150"/>
      <c r="I25" s="150"/>
      <c r="J25" s="150"/>
      <c r="K25" s="150"/>
      <c r="L25" s="150"/>
      <c r="M25" s="150"/>
      <c r="N25" s="150"/>
      <c r="O25" s="150"/>
    </row>
    <row r="26" spans="1:15" x14ac:dyDescent="0.25">
      <c r="A26" s="81"/>
      <c r="B26" s="149" t="s">
        <v>250</v>
      </c>
      <c r="C26" s="149"/>
      <c r="D26" s="149"/>
      <c r="E26" s="149"/>
      <c r="F26" s="149"/>
      <c r="G26" s="149"/>
      <c r="H26" s="149"/>
      <c r="I26" s="149"/>
      <c r="J26" s="149"/>
      <c r="K26" s="149"/>
      <c r="L26" s="149"/>
      <c r="M26" s="149"/>
      <c r="N26" s="149"/>
      <c r="O26" s="149"/>
    </row>
    <row r="27" spans="1:15" x14ac:dyDescent="0.25">
      <c r="A27" s="81"/>
      <c r="B27" s="149"/>
      <c r="C27" s="149"/>
      <c r="D27" s="149"/>
      <c r="E27" s="149"/>
      <c r="F27" s="149"/>
      <c r="G27" s="149"/>
      <c r="H27" s="149"/>
      <c r="I27" s="149"/>
      <c r="J27" s="149"/>
      <c r="K27" s="149"/>
      <c r="L27" s="149"/>
      <c r="M27" s="149"/>
      <c r="N27" s="149"/>
      <c r="O27" s="149"/>
    </row>
    <row r="28" spans="1:15" x14ac:dyDescent="0.25">
      <c r="A28" s="81"/>
      <c r="B28" s="149"/>
      <c r="C28" s="149"/>
      <c r="D28" s="149"/>
      <c r="E28" s="149"/>
      <c r="F28" s="149"/>
      <c r="G28" s="149"/>
      <c r="H28" s="149"/>
      <c r="I28" s="149"/>
      <c r="J28" s="149"/>
      <c r="K28" s="149"/>
      <c r="L28" s="149"/>
      <c r="M28" s="149"/>
      <c r="N28" s="149"/>
      <c r="O28" s="149"/>
    </row>
    <row r="29" spans="1:15" x14ac:dyDescent="0.25">
      <c r="A29" s="81" t="s">
        <v>61</v>
      </c>
      <c r="B29" s="149" t="s">
        <v>251</v>
      </c>
      <c r="C29" s="149"/>
      <c r="D29" s="149"/>
      <c r="E29" s="149"/>
      <c r="F29" s="149"/>
      <c r="G29" s="149"/>
      <c r="H29" s="149"/>
      <c r="I29" s="149"/>
      <c r="J29" s="149"/>
      <c r="K29" s="149"/>
      <c r="L29" s="149"/>
      <c r="M29" s="149"/>
      <c r="N29" s="149"/>
      <c r="O29" s="149"/>
    </row>
    <row r="30" spans="1:15" x14ac:dyDescent="0.25">
      <c r="A30" s="81"/>
      <c r="B30" s="149" t="s">
        <v>252</v>
      </c>
      <c r="C30" s="149"/>
      <c r="D30" s="149"/>
      <c r="E30" s="149"/>
      <c r="F30" s="149"/>
      <c r="G30" s="149"/>
      <c r="H30" s="149"/>
      <c r="I30" s="149"/>
      <c r="J30" s="149"/>
      <c r="K30" s="149"/>
      <c r="L30" s="149"/>
      <c r="M30" s="149"/>
      <c r="N30" s="149"/>
      <c r="O30" s="149"/>
    </row>
    <row r="31" spans="1:15" x14ac:dyDescent="0.25">
      <c r="A31" s="81"/>
      <c r="B31" s="149" t="s">
        <v>253</v>
      </c>
      <c r="C31" s="149"/>
      <c r="D31" s="149"/>
      <c r="E31" s="149"/>
      <c r="F31" s="149"/>
      <c r="G31" s="149"/>
      <c r="H31" s="149"/>
      <c r="I31" s="149"/>
      <c r="J31" s="149"/>
      <c r="K31" s="149"/>
      <c r="L31" s="149"/>
      <c r="M31" s="149"/>
      <c r="N31" s="149"/>
      <c r="O31" s="149"/>
    </row>
    <row r="32" spans="1:15" x14ac:dyDescent="0.25">
      <c r="A32" s="81"/>
      <c r="B32" s="149" t="s">
        <v>254</v>
      </c>
      <c r="C32" s="149"/>
      <c r="D32" s="149"/>
      <c r="E32" s="149"/>
      <c r="F32" s="149"/>
      <c r="G32" s="149"/>
      <c r="H32" s="149"/>
      <c r="I32" s="149"/>
      <c r="J32" s="149"/>
      <c r="K32" s="149"/>
      <c r="L32" s="149"/>
      <c r="M32" s="149"/>
      <c r="N32" s="149"/>
      <c r="O32" s="149"/>
    </row>
    <row r="33" spans="1:15" x14ac:dyDescent="0.25">
      <c r="A33" s="81"/>
      <c r="B33" s="149"/>
      <c r="C33" s="149"/>
      <c r="D33" s="149"/>
      <c r="E33" s="149"/>
      <c r="F33" s="149"/>
      <c r="G33" s="149"/>
      <c r="H33" s="149"/>
      <c r="I33" s="149"/>
      <c r="J33" s="149"/>
      <c r="K33" s="149"/>
      <c r="L33" s="149"/>
      <c r="M33" s="149"/>
      <c r="N33" s="149"/>
      <c r="O33" s="149"/>
    </row>
    <row r="34" spans="1:15" x14ac:dyDescent="0.25">
      <c r="A34" s="81"/>
      <c r="B34" s="149"/>
      <c r="C34" s="149"/>
      <c r="D34" s="149"/>
      <c r="E34" s="149"/>
      <c r="F34" s="149"/>
      <c r="G34" s="149"/>
      <c r="H34" s="149"/>
      <c r="I34" s="149"/>
      <c r="J34" s="149"/>
      <c r="K34" s="149"/>
      <c r="L34" s="149"/>
      <c r="M34" s="149"/>
      <c r="N34" s="149"/>
      <c r="O34" s="149"/>
    </row>
    <row r="35" spans="1:15" x14ac:dyDescent="0.25">
      <c r="A35" s="81"/>
      <c r="B35" s="149" t="s">
        <v>255</v>
      </c>
      <c r="C35" s="149"/>
      <c r="D35" s="149"/>
      <c r="E35" s="149"/>
      <c r="F35" s="149"/>
      <c r="G35" s="149"/>
      <c r="H35" s="149"/>
      <c r="I35" s="149"/>
      <c r="J35" s="149"/>
      <c r="K35" s="149"/>
      <c r="L35" s="149"/>
      <c r="M35" s="149"/>
      <c r="N35" s="149"/>
      <c r="O35" s="149"/>
    </row>
    <row r="36" spans="1:15" x14ac:dyDescent="0.25">
      <c r="A36" s="81" t="s">
        <v>62</v>
      </c>
      <c r="B36" s="150" t="s">
        <v>256</v>
      </c>
      <c r="C36" s="150"/>
      <c r="D36" s="150"/>
      <c r="E36" s="150"/>
      <c r="F36" s="150"/>
      <c r="G36" s="150"/>
      <c r="H36" s="150"/>
      <c r="I36" s="150"/>
      <c r="J36" s="150"/>
      <c r="K36" s="150"/>
      <c r="L36" s="150"/>
      <c r="M36" s="150"/>
      <c r="N36" s="150"/>
      <c r="O36" s="150"/>
    </row>
    <row r="37" spans="1:15" x14ac:dyDescent="0.25">
      <c r="A37" s="81"/>
      <c r="B37" s="153" t="s">
        <v>257</v>
      </c>
      <c r="C37" s="153"/>
      <c r="D37" s="153"/>
      <c r="E37" s="153"/>
      <c r="F37" s="153"/>
      <c r="G37" s="153"/>
      <c r="H37" s="153"/>
      <c r="I37" s="153"/>
      <c r="J37" s="153"/>
      <c r="K37" s="153"/>
      <c r="L37" s="153"/>
      <c r="M37" s="153"/>
      <c r="N37" s="153"/>
      <c r="O37" s="153"/>
    </row>
    <row r="38" spans="1:15" ht="15.95" customHeight="1" x14ac:dyDescent="0.25">
      <c r="A38" s="81"/>
      <c r="B38" s="153" t="s">
        <v>350</v>
      </c>
      <c r="C38" s="153"/>
      <c r="D38" s="153"/>
      <c r="E38" s="153"/>
      <c r="F38" s="153"/>
      <c r="G38" s="153"/>
      <c r="H38" s="153"/>
      <c r="I38" s="153"/>
      <c r="J38" s="153"/>
      <c r="K38" s="153"/>
      <c r="L38" s="153"/>
      <c r="M38" s="153"/>
      <c r="N38" s="153"/>
      <c r="O38" s="153"/>
    </row>
    <row r="39" spans="1:15" x14ac:dyDescent="0.25">
      <c r="A39" s="81"/>
      <c r="B39" s="153"/>
      <c r="C39" s="153"/>
      <c r="D39" s="153"/>
      <c r="E39" s="153"/>
      <c r="F39" s="153"/>
      <c r="G39" s="153"/>
      <c r="H39" s="153"/>
      <c r="I39" s="153"/>
      <c r="J39" s="153"/>
      <c r="K39" s="153"/>
      <c r="L39" s="153"/>
      <c r="M39" s="153"/>
      <c r="N39" s="153"/>
      <c r="O39" s="153"/>
    </row>
    <row r="40" spans="1:15" ht="15.95" customHeight="1" x14ac:dyDescent="0.25">
      <c r="A40" s="81" t="s">
        <v>352</v>
      </c>
      <c r="B40" s="149" t="s">
        <v>258</v>
      </c>
      <c r="C40" s="149"/>
      <c r="D40" s="149"/>
      <c r="E40" s="149"/>
      <c r="F40" s="149"/>
      <c r="G40" s="149"/>
      <c r="H40" s="149"/>
      <c r="I40" s="149"/>
      <c r="J40" s="149"/>
      <c r="K40" s="149"/>
      <c r="L40" s="149"/>
      <c r="M40" s="149"/>
      <c r="N40" s="149"/>
      <c r="O40" s="149"/>
    </row>
    <row r="41" spans="1:15" x14ac:dyDescent="0.25">
      <c r="A41" s="82"/>
      <c r="B41" s="149"/>
      <c r="C41" s="149"/>
      <c r="D41" s="149"/>
      <c r="E41" s="149"/>
      <c r="F41" s="149"/>
      <c r="G41" s="149"/>
      <c r="H41" s="149"/>
      <c r="I41" s="149"/>
      <c r="J41" s="149"/>
      <c r="K41" s="149"/>
      <c r="L41" s="149"/>
      <c r="M41" s="149"/>
      <c r="N41" s="149"/>
      <c r="O41" s="149"/>
    </row>
    <row r="42" spans="1:15" x14ac:dyDescent="0.25">
      <c r="A42" s="82"/>
      <c r="B42" s="149"/>
      <c r="C42" s="149"/>
      <c r="D42" s="149"/>
      <c r="E42" s="149"/>
      <c r="F42" s="149"/>
      <c r="G42" s="149"/>
      <c r="H42" s="149"/>
      <c r="I42" s="149"/>
      <c r="J42" s="149"/>
      <c r="K42" s="149"/>
      <c r="L42" s="149"/>
      <c r="M42" s="149"/>
      <c r="N42" s="149"/>
      <c r="O42" s="149"/>
    </row>
    <row r="43" spans="1:15" x14ac:dyDescent="0.25">
      <c r="A43" s="82"/>
      <c r="B43" s="149"/>
      <c r="C43" s="149"/>
      <c r="D43" s="149"/>
      <c r="E43" s="149"/>
      <c r="F43" s="149"/>
      <c r="G43" s="149"/>
      <c r="H43" s="149"/>
      <c r="I43" s="149"/>
      <c r="J43" s="149"/>
      <c r="K43" s="149"/>
      <c r="L43" s="149"/>
      <c r="M43" s="149"/>
      <c r="N43" s="149"/>
      <c r="O43" s="149"/>
    </row>
    <row r="44" spans="1:15" x14ac:dyDescent="0.25">
      <c r="A44" s="82"/>
      <c r="B44" s="149"/>
      <c r="C44" s="149"/>
      <c r="D44" s="149"/>
      <c r="E44" s="149"/>
      <c r="F44" s="149"/>
      <c r="G44" s="149"/>
      <c r="H44" s="149"/>
      <c r="I44" s="149"/>
      <c r="J44" s="149"/>
      <c r="K44" s="149"/>
      <c r="L44" s="149"/>
      <c r="M44" s="149"/>
      <c r="N44" s="149"/>
      <c r="O44" s="149"/>
    </row>
    <row r="45" spans="1:15" x14ac:dyDescent="0.25">
      <c r="A45" s="82"/>
      <c r="B45" s="149"/>
      <c r="C45" s="149"/>
      <c r="D45" s="149"/>
      <c r="E45" s="149"/>
      <c r="F45" s="149"/>
      <c r="G45" s="149"/>
      <c r="H45" s="149"/>
      <c r="I45" s="149"/>
      <c r="J45" s="149"/>
      <c r="K45" s="149"/>
      <c r="L45" s="149"/>
      <c r="M45" s="149"/>
      <c r="N45" s="149"/>
      <c r="O45" s="149"/>
    </row>
    <row r="46" spans="1:15" x14ac:dyDescent="0.25">
      <c r="A46" s="82"/>
      <c r="B46" s="149"/>
      <c r="C46" s="149"/>
      <c r="D46" s="149"/>
      <c r="E46" s="149"/>
      <c r="F46" s="149"/>
      <c r="G46" s="149"/>
      <c r="H46" s="149"/>
      <c r="I46" s="149"/>
      <c r="J46" s="149"/>
      <c r="K46" s="149"/>
      <c r="L46" s="149"/>
      <c r="M46" s="149"/>
      <c r="N46" s="149"/>
      <c r="O46" s="149"/>
    </row>
    <row r="47" spans="1:15" x14ac:dyDescent="0.25">
      <c r="A47" s="82"/>
      <c r="B47" s="149"/>
      <c r="C47" s="149"/>
      <c r="D47" s="149"/>
      <c r="E47" s="149"/>
      <c r="F47" s="149"/>
      <c r="G47" s="149"/>
      <c r="H47" s="149"/>
      <c r="I47" s="149"/>
      <c r="J47" s="149"/>
      <c r="K47" s="149"/>
      <c r="L47" s="149"/>
      <c r="M47" s="149"/>
      <c r="N47" s="149"/>
      <c r="O47" s="149"/>
    </row>
    <row r="48" spans="1:15" x14ac:dyDescent="0.25">
      <c r="A48" s="82" t="s">
        <v>151</v>
      </c>
      <c r="B48" s="142" t="s">
        <v>354</v>
      </c>
      <c r="C48" s="142"/>
      <c r="D48" s="142"/>
      <c r="E48" s="142"/>
      <c r="F48" s="142"/>
      <c r="G48" s="142"/>
      <c r="H48" s="142"/>
      <c r="I48" s="142"/>
      <c r="J48" s="142"/>
      <c r="K48" s="142"/>
      <c r="L48" s="142"/>
      <c r="M48" s="142"/>
      <c r="N48" s="142"/>
      <c r="O48" s="142"/>
    </row>
  </sheetData>
  <mergeCells count="22">
    <mergeCell ref="B48:O48"/>
    <mergeCell ref="B40:O47"/>
    <mergeCell ref="B37:O37"/>
    <mergeCell ref="B30:O30"/>
    <mergeCell ref="B31:O31"/>
    <mergeCell ref="B32:O34"/>
    <mergeCell ref="B36:O36"/>
    <mergeCell ref="B35:O35"/>
    <mergeCell ref="B38:O39"/>
    <mergeCell ref="A1:O1"/>
    <mergeCell ref="B2:O9"/>
    <mergeCell ref="B10:O12"/>
    <mergeCell ref="B13:O15"/>
    <mergeCell ref="B29:O29"/>
    <mergeCell ref="B25:O25"/>
    <mergeCell ref="B26:O28"/>
    <mergeCell ref="A10:A12"/>
    <mergeCell ref="A13:A15"/>
    <mergeCell ref="A16:A20"/>
    <mergeCell ref="B16:O20"/>
    <mergeCell ref="B24:O24"/>
    <mergeCell ref="B21:O2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22"/>
  <sheetViews>
    <sheetView zoomScale="134" zoomScaleNormal="84" workbookViewId="0">
      <selection activeCell="D11" sqref="D11"/>
    </sheetView>
  </sheetViews>
  <sheetFormatPr defaultColWidth="9.140625" defaultRowHeight="15.75" x14ac:dyDescent="0.25"/>
  <cols>
    <col min="1" max="1" width="10" style="12" customWidth="1"/>
    <col min="2" max="2" width="51.28515625" style="12" customWidth="1"/>
    <col min="3" max="3" width="57" style="12" customWidth="1"/>
    <col min="4" max="4" width="54.28515625" style="12" customWidth="1"/>
    <col min="5" max="16384" width="9.140625" style="12"/>
  </cols>
  <sheetData>
    <row r="1" spans="1:4" x14ac:dyDescent="0.25">
      <c r="B1" s="21"/>
    </row>
    <row r="2" spans="1:4" x14ac:dyDescent="0.25">
      <c r="A2" s="154" t="str">
        <f>Pasiūlymas!B27</f>
        <v>1 pirkimo objekto dalis. Automatinis ląstelių skaičiuoklis</v>
      </c>
      <c r="B2" s="154"/>
      <c r="C2" s="154"/>
      <c r="D2" s="154"/>
    </row>
    <row r="3" spans="1:4" x14ac:dyDescent="0.25">
      <c r="A3" s="14"/>
      <c r="B3" s="15"/>
      <c r="C3" s="15"/>
    </row>
    <row r="4" spans="1:4" x14ac:dyDescent="0.25">
      <c r="A4" s="29" t="s">
        <v>14</v>
      </c>
      <c r="B4" s="30"/>
      <c r="C4" s="30"/>
      <c r="D4" s="31"/>
    </row>
    <row r="5" spans="1:4" s="13" customFormat="1" ht="78.75" x14ac:dyDescent="0.25">
      <c r="A5" s="32" t="s">
        <v>41</v>
      </c>
      <c r="B5" s="32" t="s">
        <v>42</v>
      </c>
      <c r="C5" s="32" t="s">
        <v>43</v>
      </c>
      <c r="D5" s="33" t="s">
        <v>45</v>
      </c>
    </row>
    <row r="6" spans="1:4" s="13" customFormat="1" ht="31.5" x14ac:dyDescent="0.25">
      <c r="A6" s="45" t="s">
        <v>71</v>
      </c>
      <c r="B6" s="34" t="s">
        <v>44</v>
      </c>
      <c r="C6" s="35" t="s">
        <v>52</v>
      </c>
      <c r="D6" s="36"/>
    </row>
    <row r="7" spans="1:4" s="13" customFormat="1" ht="31.5" x14ac:dyDescent="0.25">
      <c r="A7" s="45" t="s">
        <v>72</v>
      </c>
      <c r="B7" s="49" t="s">
        <v>88</v>
      </c>
      <c r="C7" s="50" t="s">
        <v>89</v>
      </c>
      <c r="D7" s="36"/>
    </row>
    <row r="8" spans="1:4" s="13" customFormat="1" ht="31.5" x14ac:dyDescent="0.25">
      <c r="A8" s="45" t="s">
        <v>73</v>
      </c>
      <c r="B8" s="49" t="s">
        <v>90</v>
      </c>
      <c r="C8" s="49" t="s">
        <v>91</v>
      </c>
      <c r="D8" s="36"/>
    </row>
    <row r="9" spans="1:4" s="13" customFormat="1" ht="18.75" x14ac:dyDescent="0.25">
      <c r="A9" s="45" t="s">
        <v>74</v>
      </c>
      <c r="B9" s="51" t="s">
        <v>92</v>
      </c>
      <c r="C9" s="49" t="s">
        <v>93</v>
      </c>
      <c r="D9" s="47"/>
    </row>
    <row r="10" spans="1:4" s="13" customFormat="1" ht="31.5" x14ac:dyDescent="0.25">
      <c r="A10" s="45" t="s">
        <v>75</v>
      </c>
      <c r="B10" s="51" t="s">
        <v>94</v>
      </c>
      <c r="C10" s="49" t="s">
        <v>95</v>
      </c>
      <c r="D10" s="36"/>
    </row>
    <row r="11" spans="1:4" s="13" customFormat="1" ht="78.75" x14ac:dyDescent="0.25">
      <c r="A11" s="45" t="s">
        <v>76</v>
      </c>
      <c r="B11" s="51" t="s">
        <v>67</v>
      </c>
      <c r="C11" s="52" t="s">
        <v>346</v>
      </c>
      <c r="D11" s="36"/>
    </row>
    <row r="12" spans="1:4" s="13" customFormat="1" ht="47.25" x14ac:dyDescent="0.25">
      <c r="A12" s="45" t="s">
        <v>77</v>
      </c>
      <c r="B12" s="51" t="s">
        <v>96</v>
      </c>
      <c r="C12" s="52" t="s">
        <v>97</v>
      </c>
      <c r="D12" s="36"/>
    </row>
    <row r="13" spans="1:4" s="13" customFormat="1" ht="31.5" x14ac:dyDescent="0.25">
      <c r="A13" s="45" t="s">
        <v>78</v>
      </c>
      <c r="B13" s="52" t="s">
        <v>98</v>
      </c>
      <c r="C13" s="52" t="s">
        <v>99</v>
      </c>
      <c r="D13" s="36"/>
    </row>
    <row r="14" spans="1:4" s="13" customFormat="1" x14ac:dyDescent="0.25">
      <c r="A14" s="45" t="s">
        <v>79</v>
      </c>
      <c r="B14" s="53" t="s">
        <v>100</v>
      </c>
      <c r="C14" s="54" t="s">
        <v>101</v>
      </c>
      <c r="D14" s="36"/>
    </row>
    <row r="15" spans="1:4" s="13" customFormat="1" x14ac:dyDescent="0.25">
      <c r="A15" s="45" t="s">
        <v>80</v>
      </c>
      <c r="B15" s="51" t="s">
        <v>102</v>
      </c>
      <c r="C15" s="52" t="s">
        <v>103</v>
      </c>
      <c r="D15" s="36"/>
    </row>
    <row r="16" spans="1:4" s="13" customFormat="1" ht="63" x14ac:dyDescent="0.25">
      <c r="A16" s="45" t="s">
        <v>81</v>
      </c>
      <c r="B16" s="52" t="s">
        <v>104</v>
      </c>
      <c r="C16" s="55" t="s">
        <v>105</v>
      </c>
      <c r="D16" s="36"/>
    </row>
    <row r="17" spans="1:4" x14ac:dyDescent="0.25">
      <c r="A17" s="37"/>
      <c r="B17" s="31"/>
      <c r="C17" s="38" t="s">
        <v>17</v>
      </c>
      <c r="D17" s="39">
        <v>1</v>
      </c>
    </row>
    <row r="18" spans="1:4" x14ac:dyDescent="0.25">
      <c r="A18" s="37"/>
      <c r="B18" s="31"/>
      <c r="C18" s="40" t="s">
        <v>18</v>
      </c>
      <c r="D18" s="41" t="s">
        <v>21</v>
      </c>
    </row>
    <row r="19" spans="1:4" x14ac:dyDescent="0.25">
      <c r="A19" s="37"/>
      <c r="B19" s="31"/>
      <c r="C19" s="40" t="s">
        <v>19</v>
      </c>
      <c r="D19" s="42"/>
    </row>
    <row r="20" spans="1:4" x14ac:dyDescent="0.25">
      <c r="A20" s="37"/>
      <c r="B20" s="31"/>
      <c r="C20" s="40" t="s">
        <v>20</v>
      </c>
      <c r="D20" s="43">
        <f>D19*D17</f>
        <v>0</v>
      </c>
    </row>
    <row r="21" spans="1:4" x14ac:dyDescent="0.25">
      <c r="A21" s="37"/>
      <c r="B21" s="31"/>
      <c r="C21" s="40" t="s">
        <v>46</v>
      </c>
      <c r="D21" s="44">
        <f>D20*0.21</f>
        <v>0</v>
      </c>
    </row>
    <row r="22" spans="1:4" x14ac:dyDescent="0.25">
      <c r="A22" s="37"/>
      <c r="B22" s="31"/>
      <c r="C22" s="40" t="s">
        <v>47</v>
      </c>
      <c r="D22" s="43">
        <f>D20+D21</f>
        <v>0</v>
      </c>
    </row>
  </sheetData>
  <mergeCells count="1">
    <mergeCell ref="A2:D2"/>
  </mergeCells>
  <phoneticPr fontId="20"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DF332-1065-E94C-82E5-56FF93C171AA}">
  <dimension ref="A1:O70"/>
  <sheetViews>
    <sheetView topLeftCell="A16" zoomScale="87" zoomScaleNormal="87" workbookViewId="0">
      <selection activeCell="H35" sqref="H35"/>
    </sheetView>
  </sheetViews>
  <sheetFormatPr defaultColWidth="9.140625" defaultRowHeight="15.75" x14ac:dyDescent="0.25"/>
  <cols>
    <col min="1" max="1" width="8.140625" style="57" customWidth="1"/>
    <col min="2" max="2" width="33.28515625" style="57" customWidth="1"/>
    <col min="3" max="4" width="26.42578125" style="57" customWidth="1"/>
    <col min="5" max="5" width="55.140625" style="57" customWidth="1"/>
    <col min="6" max="16384" width="9.140625" style="57"/>
  </cols>
  <sheetData>
    <row r="1" spans="1:5" x14ac:dyDescent="0.25">
      <c r="A1" s="56" t="s">
        <v>106</v>
      </c>
    </row>
    <row r="2" spans="1:5" x14ac:dyDescent="0.25">
      <c r="A2" s="56"/>
    </row>
    <row r="3" spans="1:5" x14ac:dyDescent="0.25">
      <c r="A3" s="155" t="s">
        <v>107</v>
      </c>
      <c r="B3" s="155"/>
      <c r="C3" s="155"/>
      <c r="D3" s="155"/>
      <c r="E3" s="155"/>
    </row>
    <row r="4" spans="1:5" x14ac:dyDescent="0.25">
      <c r="A4" s="155"/>
      <c r="B4" s="155"/>
      <c r="C4" s="155"/>
      <c r="D4" s="155"/>
      <c r="E4" s="155"/>
    </row>
    <row r="5" spans="1:5" x14ac:dyDescent="0.25">
      <c r="A5" s="155" t="s">
        <v>108</v>
      </c>
      <c r="B5" s="155"/>
      <c r="C5" s="155"/>
      <c r="D5" s="155"/>
      <c r="E5" s="155"/>
    </row>
    <row r="6" spans="1:5" x14ac:dyDescent="0.25">
      <c r="A6" s="155"/>
      <c r="B6" s="155"/>
      <c r="C6" s="155"/>
      <c r="D6" s="155"/>
      <c r="E6" s="155"/>
    </row>
    <row r="7" spans="1:5" x14ac:dyDescent="0.25">
      <c r="A7" s="57" t="s">
        <v>109</v>
      </c>
    </row>
    <row r="8" spans="1:5" x14ac:dyDescent="0.25">
      <c r="B8" s="57" t="s">
        <v>110</v>
      </c>
    </row>
    <row r="9" spans="1:5" x14ac:dyDescent="0.25">
      <c r="B9" s="57" t="s">
        <v>111</v>
      </c>
    </row>
    <row r="12" spans="1:5" x14ac:dyDescent="0.25">
      <c r="A12" s="57" t="s">
        <v>112</v>
      </c>
    </row>
    <row r="13" spans="1:5" x14ac:dyDescent="0.25">
      <c r="A13" s="156"/>
      <c r="B13" s="156"/>
      <c r="C13" s="156"/>
      <c r="D13" s="156"/>
      <c r="E13" s="156"/>
    </row>
    <row r="14" spans="1:5" ht="16.5" thickBot="1" x14ac:dyDescent="0.3">
      <c r="A14" s="58"/>
      <c r="B14" s="58"/>
      <c r="C14" s="58"/>
      <c r="D14" s="58"/>
      <c r="E14" s="58"/>
    </row>
    <row r="15" spans="1:5" ht="32.1" customHeight="1" thickBot="1" x14ac:dyDescent="0.3">
      <c r="A15" s="157" t="s">
        <v>113</v>
      </c>
      <c r="B15" s="157"/>
      <c r="C15" s="157"/>
      <c r="D15" s="59" t="s">
        <v>114</v>
      </c>
      <c r="E15" s="59" t="s">
        <v>115</v>
      </c>
    </row>
    <row r="16" spans="1:5" ht="16.5" thickBot="1" x14ac:dyDescent="0.3">
      <c r="A16" s="158" t="s">
        <v>116</v>
      </c>
      <c r="B16" s="158"/>
      <c r="C16" s="158"/>
      <c r="D16" s="158"/>
      <c r="E16" s="59" t="s">
        <v>117</v>
      </c>
    </row>
    <row r="17" spans="1:7" ht="16.5" thickBot="1" x14ac:dyDescent="0.3">
      <c r="A17" s="160" t="s">
        <v>118</v>
      </c>
      <c r="B17" s="160"/>
      <c r="C17" s="160"/>
      <c r="D17" s="160"/>
      <c r="E17" s="59" t="s">
        <v>119</v>
      </c>
    </row>
    <row r="18" spans="1:7" ht="16.5" thickBot="1" x14ac:dyDescent="0.3">
      <c r="A18" s="60" t="s">
        <v>15</v>
      </c>
      <c r="B18" s="60" t="s">
        <v>42</v>
      </c>
      <c r="C18" s="60" t="s">
        <v>120</v>
      </c>
      <c r="D18" s="60"/>
      <c r="E18" s="61"/>
    </row>
    <row r="19" spans="1:7" ht="32.25" thickBot="1" x14ac:dyDescent="0.3">
      <c r="A19" s="65" t="s">
        <v>121</v>
      </c>
      <c r="B19" s="66" t="s">
        <v>122</v>
      </c>
      <c r="C19" s="62" t="s">
        <v>123</v>
      </c>
      <c r="D19" s="62" t="s">
        <v>124</v>
      </c>
      <c r="E19" s="63" t="s">
        <v>296</v>
      </c>
    </row>
    <row r="20" spans="1:7" ht="32.25" thickBot="1" x14ac:dyDescent="0.3">
      <c r="A20" s="65" t="s">
        <v>125</v>
      </c>
      <c r="B20" s="66" t="s">
        <v>144</v>
      </c>
      <c r="C20" s="62" t="s">
        <v>123</v>
      </c>
      <c r="D20" s="64" t="s">
        <v>126</v>
      </c>
      <c r="E20" s="63" t="s">
        <v>296</v>
      </c>
      <c r="G20" s="48"/>
    </row>
    <row r="21" spans="1:7" ht="48" thickBot="1" x14ac:dyDescent="0.3">
      <c r="A21" s="65" t="s">
        <v>127</v>
      </c>
      <c r="B21" s="66" t="s">
        <v>128</v>
      </c>
      <c r="C21" s="62" t="s">
        <v>123</v>
      </c>
      <c r="D21" s="64" t="s">
        <v>129</v>
      </c>
      <c r="E21" s="63" t="s">
        <v>296</v>
      </c>
    </row>
    <row r="22" spans="1:7" ht="135" customHeight="1" thickBot="1" x14ac:dyDescent="0.3">
      <c r="A22" s="65" t="s">
        <v>130</v>
      </c>
      <c r="B22" s="67" t="s">
        <v>131</v>
      </c>
      <c r="C22" s="62" t="s">
        <v>123</v>
      </c>
      <c r="D22" s="64" t="s">
        <v>147</v>
      </c>
      <c r="E22" s="63" t="s">
        <v>296</v>
      </c>
    </row>
    <row r="23" spans="1:7" ht="170.1" customHeight="1" thickBot="1" x14ac:dyDescent="0.3">
      <c r="A23" s="65" t="s">
        <v>132</v>
      </c>
      <c r="B23" s="67" t="s">
        <v>133</v>
      </c>
      <c r="C23" s="62" t="s">
        <v>123</v>
      </c>
      <c r="D23" s="64" t="s">
        <v>134</v>
      </c>
      <c r="E23" s="63" t="s">
        <v>296</v>
      </c>
    </row>
    <row r="24" spans="1:7" ht="32.25" thickBot="1" x14ac:dyDescent="0.3">
      <c r="A24" s="65" t="s">
        <v>135</v>
      </c>
      <c r="B24" s="67" t="s">
        <v>145</v>
      </c>
      <c r="C24" s="62" t="s">
        <v>123</v>
      </c>
      <c r="D24" s="62" t="s">
        <v>136</v>
      </c>
      <c r="E24" s="63" t="s">
        <v>296</v>
      </c>
    </row>
    <row r="25" spans="1:7" ht="48" thickBot="1" x14ac:dyDescent="0.3">
      <c r="A25" s="65" t="s">
        <v>137</v>
      </c>
      <c r="B25" s="67" t="s">
        <v>146</v>
      </c>
      <c r="C25" s="62" t="s">
        <v>123</v>
      </c>
      <c r="D25" s="64" t="s">
        <v>138</v>
      </c>
      <c r="E25" s="63" t="s">
        <v>296</v>
      </c>
    </row>
    <row r="27" spans="1:7" x14ac:dyDescent="0.25">
      <c r="A27" s="161" t="s">
        <v>139</v>
      </c>
      <c r="B27" s="161"/>
      <c r="C27" s="161"/>
      <c r="D27" s="161"/>
      <c r="E27" s="161"/>
    </row>
    <row r="28" spans="1:7" x14ac:dyDescent="0.25">
      <c r="A28" s="31"/>
      <c r="B28" s="31"/>
      <c r="C28" s="31"/>
      <c r="D28" s="31"/>
      <c r="E28" s="31"/>
    </row>
    <row r="29" spans="1:7" x14ac:dyDescent="0.25">
      <c r="A29" s="159" t="s">
        <v>140</v>
      </c>
      <c r="B29" s="159"/>
      <c r="C29" s="159"/>
      <c r="D29" s="159"/>
      <c r="E29" s="159"/>
    </row>
    <row r="30" spans="1:7" x14ac:dyDescent="0.25">
      <c r="A30" s="159"/>
      <c r="B30" s="159"/>
      <c r="C30" s="159"/>
      <c r="D30" s="159"/>
      <c r="E30" s="159"/>
    </row>
    <row r="31" spans="1:7" x14ac:dyDescent="0.25">
      <c r="A31" s="31"/>
      <c r="B31" s="31"/>
      <c r="C31" s="31" t="s">
        <v>141</v>
      </c>
      <c r="D31" s="31"/>
      <c r="E31" s="31"/>
    </row>
    <row r="32" spans="1:7" x14ac:dyDescent="0.25">
      <c r="A32" s="31"/>
      <c r="B32" s="31"/>
      <c r="C32" s="31"/>
      <c r="D32" s="31"/>
      <c r="E32" s="31"/>
    </row>
    <row r="33" spans="1:5" x14ac:dyDescent="0.25">
      <c r="A33" s="162" t="s">
        <v>344</v>
      </c>
      <c r="B33" s="162"/>
      <c r="C33" s="162"/>
      <c r="D33" s="162"/>
      <c r="E33" s="162"/>
    </row>
    <row r="34" spans="1:5" x14ac:dyDescent="0.25">
      <c r="A34" s="162"/>
      <c r="B34" s="162"/>
      <c r="C34" s="162"/>
      <c r="D34" s="162"/>
      <c r="E34" s="162"/>
    </row>
    <row r="35" spans="1:5" x14ac:dyDescent="0.25">
      <c r="A35" s="31"/>
      <c r="B35" s="31"/>
      <c r="C35" s="31"/>
      <c r="D35" s="31"/>
      <c r="E35" s="31"/>
    </row>
    <row r="36" spans="1:5" x14ac:dyDescent="0.25">
      <c r="A36" s="31"/>
      <c r="B36" s="31"/>
      <c r="C36" s="31"/>
      <c r="D36" s="31"/>
      <c r="E36" s="31"/>
    </row>
    <row r="37" spans="1:5" x14ac:dyDescent="0.25">
      <c r="A37" s="31"/>
      <c r="B37" s="31"/>
      <c r="C37" s="31"/>
      <c r="D37" s="31"/>
      <c r="E37" s="31"/>
    </row>
    <row r="38" spans="1:5" x14ac:dyDescent="0.25">
      <c r="A38" s="159" t="s">
        <v>142</v>
      </c>
      <c r="B38" s="159"/>
      <c r="C38" s="159"/>
      <c r="D38" s="159"/>
      <c r="E38" s="159"/>
    </row>
    <row r="39" spans="1:5" x14ac:dyDescent="0.25">
      <c r="A39" s="159"/>
      <c r="B39" s="159"/>
      <c r="C39" s="159"/>
      <c r="D39" s="159"/>
      <c r="E39" s="159"/>
    </row>
    <row r="40" spans="1:5" x14ac:dyDescent="0.25">
      <c r="A40" s="163" t="s">
        <v>148</v>
      </c>
      <c r="B40" s="163"/>
      <c r="C40" s="163"/>
      <c r="D40" s="163"/>
      <c r="E40" s="163"/>
    </row>
    <row r="41" spans="1:5" x14ac:dyDescent="0.25">
      <c r="A41" s="163"/>
      <c r="B41" s="163"/>
      <c r="C41" s="163"/>
      <c r="D41" s="163"/>
      <c r="E41" s="163"/>
    </row>
    <row r="42" spans="1:5" x14ac:dyDescent="0.25">
      <c r="A42" s="163"/>
      <c r="B42" s="163"/>
      <c r="C42" s="163"/>
      <c r="D42" s="163"/>
      <c r="E42" s="163"/>
    </row>
    <row r="43" spans="1:5" x14ac:dyDescent="0.25">
      <c r="A43" s="31"/>
      <c r="B43" s="31"/>
      <c r="C43" s="31"/>
      <c r="D43" s="31"/>
      <c r="E43" s="31"/>
    </row>
    <row r="44" spans="1:5" x14ac:dyDescent="0.25">
      <c r="A44" s="159" t="s">
        <v>143</v>
      </c>
      <c r="B44" s="159"/>
      <c r="C44" s="159"/>
      <c r="D44" s="159"/>
      <c r="E44" s="159"/>
    </row>
    <row r="45" spans="1:5" x14ac:dyDescent="0.25">
      <c r="A45" s="31"/>
      <c r="B45" s="31"/>
      <c r="C45" s="31"/>
      <c r="D45" s="31"/>
      <c r="E45" s="31"/>
    </row>
    <row r="46" spans="1:5" x14ac:dyDescent="0.25">
      <c r="A46" s="31"/>
      <c r="B46" s="31"/>
      <c r="C46" s="31"/>
      <c r="D46" s="31"/>
      <c r="E46" s="31"/>
    </row>
    <row r="47" spans="1:5" x14ac:dyDescent="0.25">
      <c r="A47" s="31"/>
      <c r="B47" s="31"/>
      <c r="C47" s="31"/>
      <c r="D47" s="31"/>
      <c r="E47" s="31"/>
    </row>
    <row r="48" spans="1:5" x14ac:dyDescent="0.25">
      <c r="A48" s="31"/>
      <c r="B48" s="31"/>
      <c r="C48" s="31"/>
      <c r="D48" s="31"/>
      <c r="E48" s="31"/>
    </row>
    <row r="49" spans="1:15" x14ac:dyDescent="0.25">
      <c r="A49" s="31"/>
      <c r="B49" s="31"/>
      <c r="C49" s="31"/>
      <c r="D49" s="31"/>
      <c r="E49" s="31"/>
    </row>
    <row r="50" spans="1:15" x14ac:dyDescent="0.25">
      <c r="A50" s="31"/>
      <c r="B50" s="31"/>
      <c r="C50" s="31"/>
      <c r="D50" s="31"/>
      <c r="E50" s="31"/>
    </row>
    <row r="53" spans="1:15" ht="15.95" customHeight="1" x14ac:dyDescent="0.25">
      <c r="A53" s="12" t="s">
        <v>341</v>
      </c>
      <c r="B53" s="142" t="s">
        <v>343</v>
      </c>
      <c r="C53" s="142"/>
      <c r="D53" s="142"/>
      <c r="E53" s="142"/>
      <c r="F53" s="14"/>
      <c r="G53" s="14"/>
      <c r="H53" s="14"/>
      <c r="I53" s="14"/>
      <c r="J53" s="14"/>
      <c r="K53" s="14"/>
      <c r="L53" s="14"/>
      <c r="M53" s="14"/>
      <c r="N53" s="14"/>
      <c r="O53" s="14"/>
    </row>
    <row r="54" spans="1:15" x14ac:dyDescent="0.25">
      <c r="A54" s="12"/>
      <c r="B54" s="142"/>
      <c r="C54" s="142"/>
      <c r="D54" s="142"/>
      <c r="E54" s="142"/>
      <c r="F54" s="14"/>
      <c r="G54" s="14"/>
      <c r="H54" s="14"/>
      <c r="I54" s="14"/>
      <c r="J54" s="14"/>
      <c r="K54" s="14"/>
      <c r="L54" s="14"/>
      <c r="M54" s="14"/>
      <c r="N54" s="14"/>
      <c r="O54" s="14"/>
    </row>
    <row r="55" spans="1:15" x14ac:dyDescent="0.25">
      <c r="A55" s="12"/>
      <c r="B55" s="142"/>
      <c r="C55" s="142"/>
      <c r="D55" s="142"/>
      <c r="E55" s="142"/>
      <c r="F55" s="14"/>
      <c r="G55" s="14"/>
      <c r="H55" s="14"/>
      <c r="I55" s="14"/>
      <c r="J55" s="14"/>
      <c r="K55" s="14"/>
      <c r="L55" s="14"/>
      <c r="M55" s="14"/>
      <c r="N55" s="14"/>
      <c r="O55" s="14"/>
    </row>
    <row r="56" spans="1:15" x14ac:dyDescent="0.25">
      <c r="A56" s="12"/>
      <c r="B56" s="142"/>
      <c r="C56" s="142"/>
      <c r="D56" s="142"/>
      <c r="E56" s="142"/>
      <c r="F56" s="14"/>
      <c r="G56" s="14"/>
      <c r="H56" s="14"/>
      <c r="I56" s="14"/>
      <c r="J56" s="14"/>
      <c r="K56" s="14"/>
      <c r="L56" s="14"/>
      <c r="M56" s="14"/>
      <c r="N56" s="14"/>
      <c r="O56" s="14"/>
    </row>
    <row r="57" spans="1:15" x14ac:dyDescent="0.25">
      <c r="A57" s="12"/>
      <c r="B57" s="142"/>
      <c r="C57" s="142"/>
      <c r="D57" s="142"/>
      <c r="E57" s="142"/>
      <c r="F57" s="14"/>
      <c r="G57" s="14"/>
      <c r="H57" s="14"/>
      <c r="I57" s="14"/>
      <c r="J57" s="14"/>
      <c r="K57" s="14"/>
      <c r="L57" s="14"/>
      <c r="M57" s="14"/>
      <c r="N57" s="14"/>
      <c r="O57" s="14"/>
    </row>
    <row r="58" spans="1:15" x14ac:dyDescent="0.25">
      <c r="A58" s="12"/>
      <c r="B58" s="142"/>
      <c r="C58" s="142"/>
      <c r="D58" s="142"/>
      <c r="E58" s="142"/>
      <c r="F58" s="14"/>
      <c r="G58" s="14"/>
      <c r="H58" s="14"/>
      <c r="I58" s="14"/>
      <c r="J58" s="14"/>
      <c r="K58" s="14"/>
      <c r="L58" s="14"/>
      <c r="M58" s="14"/>
      <c r="N58" s="14"/>
      <c r="O58" s="14"/>
    </row>
    <row r="59" spans="1:15" x14ac:dyDescent="0.25">
      <c r="A59" s="12"/>
      <c r="B59" s="142"/>
      <c r="C59" s="142"/>
      <c r="D59" s="142"/>
      <c r="E59" s="142"/>
      <c r="F59" s="14"/>
      <c r="G59" s="14"/>
      <c r="H59" s="14"/>
      <c r="I59" s="14"/>
      <c r="J59" s="14"/>
      <c r="K59" s="14"/>
      <c r="L59" s="14"/>
      <c r="M59" s="14"/>
      <c r="N59" s="14"/>
      <c r="O59" s="14"/>
    </row>
    <row r="60" spans="1:15" x14ac:dyDescent="0.25">
      <c r="A60" s="12"/>
      <c r="B60" s="142"/>
      <c r="C60" s="142"/>
      <c r="D60" s="142"/>
      <c r="E60" s="142"/>
      <c r="F60" s="14"/>
      <c r="G60" s="14"/>
      <c r="H60" s="14"/>
      <c r="I60" s="14"/>
      <c r="J60" s="14"/>
      <c r="K60" s="14"/>
      <c r="L60" s="14"/>
      <c r="M60" s="14"/>
      <c r="N60" s="14"/>
      <c r="O60" s="14"/>
    </row>
    <row r="61" spans="1:15" x14ac:dyDescent="0.25">
      <c r="A61" s="12"/>
      <c r="B61" s="142"/>
      <c r="C61" s="142"/>
      <c r="D61" s="142"/>
      <c r="E61" s="142"/>
      <c r="F61" s="14"/>
      <c r="G61" s="14"/>
      <c r="H61" s="14"/>
      <c r="I61" s="14"/>
      <c r="J61" s="14"/>
      <c r="K61" s="14"/>
      <c r="L61" s="14"/>
      <c r="M61" s="14"/>
      <c r="N61" s="14"/>
      <c r="O61" s="14"/>
    </row>
    <row r="62" spans="1:15" x14ac:dyDescent="0.25">
      <c r="A62" s="12"/>
      <c r="B62" s="142"/>
      <c r="C62" s="142"/>
      <c r="D62" s="142"/>
      <c r="E62" s="142"/>
      <c r="F62" s="14"/>
      <c r="G62" s="14"/>
      <c r="H62" s="14"/>
      <c r="I62" s="14"/>
      <c r="J62" s="14"/>
      <c r="K62" s="14"/>
      <c r="L62" s="14"/>
      <c r="M62" s="14"/>
      <c r="N62" s="14"/>
      <c r="O62" s="14"/>
    </row>
    <row r="63" spans="1:15" x14ac:dyDescent="0.25">
      <c r="A63" s="12"/>
      <c r="B63" s="142"/>
      <c r="C63" s="142"/>
      <c r="D63" s="142"/>
      <c r="E63" s="142"/>
      <c r="F63" s="14"/>
      <c r="G63" s="14"/>
      <c r="H63" s="14"/>
      <c r="I63" s="14"/>
      <c r="J63" s="14"/>
      <c r="K63" s="14"/>
      <c r="L63" s="14"/>
      <c r="M63" s="14"/>
      <c r="N63" s="14"/>
      <c r="O63" s="14"/>
    </row>
    <row r="64" spans="1:15" x14ac:dyDescent="0.25">
      <c r="A64" s="12"/>
      <c r="B64" s="142"/>
      <c r="C64" s="142"/>
      <c r="D64" s="142"/>
      <c r="E64" s="142"/>
      <c r="F64" s="14"/>
      <c r="G64" s="14"/>
      <c r="H64" s="14"/>
      <c r="I64" s="14"/>
      <c r="J64" s="14"/>
      <c r="K64" s="14"/>
      <c r="L64" s="14"/>
      <c r="M64" s="14"/>
      <c r="N64" s="14"/>
      <c r="O64" s="14"/>
    </row>
    <row r="65" spans="1:15" x14ac:dyDescent="0.25">
      <c r="A65" s="12"/>
      <c r="B65" s="142"/>
      <c r="C65" s="142"/>
      <c r="D65" s="142"/>
      <c r="E65" s="142"/>
      <c r="F65" s="14"/>
      <c r="G65" s="14"/>
      <c r="H65" s="14"/>
      <c r="I65" s="14"/>
      <c r="J65" s="14"/>
      <c r="K65" s="14"/>
      <c r="L65" s="14"/>
      <c r="M65" s="14"/>
      <c r="N65" s="14"/>
      <c r="O65" s="14"/>
    </row>
    <row r="66" spans="1:15" x14ac:dyDescent="0.25">
      <c r="A66" s="12"/>
      <c r="B66" s="142"/>
      <c r="C66" s="142"/>
      <c r="D66" s="142"/>
      <c r="E66" s="142"/>
      <c r="F66" s="14"/>
      <c r="G66" s="14"/>
      <c r="H66" s="14"/>
      <c r="I66" s="14"/>
      <c r="J66" s="14"/>
      <c r="K66" s="14"/>
      <c r="L66" s="14"/>
      <c r="M66" s="14"/>
      <c r="N66" s="14"/>
      <c r="O66" s="14"/>
    </row>
    <row r="67" spans="1:15" x14ac:dyDescent="0.25">
      <c r="B67" s="142"/>
      <c r="C67" s="142"/>
      <c r="D67" s="142"/>
      <c r="E67" s="142"/>
    </row>
    <row r="68" spans="1:15" x14ac:dyDescent="0.25">
      <c r="B68" s="142"/>
      <c r="C68" s="142"/>
      <c r="D68" s="142"/>
      <c r="E68" s="142"/>
    </row>
    <row r="69" spans="1:15" x14ac:dyDescent="0.25">
      <c r="B69" s="142"/>
      <c r="C69" s="142"/>
      <c r="D69" s="142"/>
      <c r="E69" s="142"/>
    </row>
    <row r="70" spans="1:15" x14ac:dyDescent="0.25">
      <c r="B70" s="142"/>
      <c r="C70" s="142"/>
      <c r="D70" s="142"/>
      <c r="E70" s="142"/>
    </row>
  </sheetData>
  <mergeCells count="13">
    <mergeCell ref="B53:E70"/>
    <mergeCell ref="A44:E44"/>
    <mergeCell ref="A17:D17"/>
    <mergeCell ref="A27:E27"/>
    <mergeCell ref="A29:E30"/>
    <mergeCell ref="A33:E34"/>
    <mergeCell ref="A38:E39"/>
    <mergeCell ref="A40:E42"/>
    <mergeCell ref="A3:E4"/>
    <mergeCell ref="A5:E6"/>
    <mergeCell ref="A13:E13"/>
    <mergeCell ref="A15:C15"/>
    <mergeCell ref="A16:D16"/>
  </mergeCells>
  <phoneticPr fontId="20"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F006-58D4-49AC-B329-138605923DD1}">
  <dimension ref="A1:D26"/>
  <sheetViews>
    <sheetView zoomScale="90" zoomScaleNormal="90" workbookViewId="0">
      <selection activeCell="B5" sqref="B5"/>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64" t="str">
        <f>Pasiūlymas!B29</f>
        <v>3 pirkimo objekto dalis. Inkubatorius su orbitine purtykle</v>
      </c>
      <c r="B2" s="164"/>
      <c r="C2" s="164"/>
      <c r="D2" s="164"/>
    </row>
    <row r="3" spans="1:4" x14ac:dyDescent="0.25">
      <c r="A3" s="14"/>
      <c r="B3" s="15"/>
      <c r="C3" s="15"/>
    </row>
    <row r="4" spans="1:4" x14ac:dyDescent="0.25">
      <c r="A4" s="29" t="s">
        <v>14</v>
      </c>
      <c r="B4" s="30"/>
      <c r="C4" s="30"/>
      <c r="D4" s="31"/>
    </row>
    <row r="5" spans="1:4" s="13" customFormat="1" ht="78.75" x14ac:dyDescent="0.25">
      <c r="A5" s="32" t="s">
        <v>41</v>
      </c>
      <c r="B5" s="32" t="s">
        <v>42</v>
      </c>
      <c r="C5" s="32" t="s">
        <v>43</v>
      </c>
      <c r="D5" s="33" t="s">
        <v>45</v>
      </c>
    </row>
    <row r="6" spans="1:4" s="13" customFormat="1" ht="31.5" x14ac:dyDescent="0.25">
      <c r="A6" s="45" t="s">
        <v>71</v>
      </c>
      <c r="B6" s="34" t="s">
        <v>44</v>
      </c>
      <c r="C6" s="35" t="s">
        <v>52</v>
      </c>
      <c r="D6" s="36" t="s">
        <v>365</v>
      </c>
    </row>
    <row r="7" spans="1:4" s="13" customFormat="1" ht="31.5" x14ac:dyDescent="0.25">
      <c r="A7" s="45" t="s">
        <v>72</v>
      </c>
      <c r="B7" s="46" t="s">
        <v>70</v>
      </c>
      <c r="C7" s="35" t="s">
        <v>154</v>
      </c>
      <c r="D7" s="36" t="s">
        <v>356</v>
      </c>
    </row>
    <row r="8" spans="1:4" s="13" customFormat="1" ht="31.5" x14ac:dyDescent="0.25">
      <c r="A8" s="45" t="s">
        <v>73</v>
      </c>
      <c r="B8" s="46" t="s">
        <v>155</v>
      </c>
      <c r="C8" s="35" t="s">
        <v>168</v>
      </c>
      <c r="D8" s="36" t="s">
        <v>357</v>
      </c>
    </row>
    <row r="9" spans="1:4" s="13" customFormat="1" ht="31.5" x14ac:dyDescent="0.25">
      <c r="A9" s="45" t="s">
        <v>74</v>
      </c>
      <c r="B9" s="46" t="s">
        <v>156</v>
      </c>
      <c r="C9" s="35" t="s">
        <v>167</v>
      </c>
      <c r="D9" s="36" t="s">
        <v>358</v>
      </c>
    </row>
    <row r="10" spans="1:4" s="13" customFormat="1" ht="47.25" x14ac:dyDescent="0.25">
      <c r="A10" s="45" t="s">
        <v>75</v>
      </c>
      <c r="B10" s="46" t="s">
        <v>157</v>
      </c>
      <c r="C10" s="35" t="s">
        <v>166</v>
      </c>
      <c r="D10" s="36" t="s">
        <v>359</v>
      </c>
    </row>
    <row r="11" spans="1:4" s="13" customFormat="1" x14ac:dyDescent="0.25">
      <c r="A11" s="45" t="s">
        <v>76</v>
      </c>
      <c r="B11" s="46" t="s">
        <v>158</v>
      </c>
      <c r="C11" s="35" t="s">
        <v>165</v>
      </c>
      <c r="D11" s="36" t="s">
        <v>360</v>
      </c>
    </row>
    <row r="12" spans="1:4" s="13" customFormat="1" ht="31.5" x14ac:dyDescent="0.25">
      <c r="A12" s="45" t="s">
        <v>77</v>
      </c>
      <c r="B12" s="46" t="s">
        <v>159</v>
      </c>
      <c r="C12" s="35" t="s">
        <v>160</v>
      </c>
      <c r="D12" s="36" t="s">
        <v>362</v>
      </c>
    </row>
    <row r="13" spans="1:4" s="13" customFormat="1" ht="31.5" x14ac:dyDescent="0.25">
      <c r="A13" s="45" t="s">
        <v>78</v>
      </c>
      <c r="B13" s="46" t="s">
        <v>161</v>
      </c>
      <c r="C13" s="35" t="s">
        <v>169</v>
      </c>
      <c r="D13" s="36" t="s">
        <v>363</v>
      </c>
    </row>
    <row r="14" spans="1:4" s="13" customFormat="1" ht="31.5" x14ac:dyDescent="0.25">
      <c r="A14" s="45" t="s">
        <v>79</v>
      </c>
      <c r="B14" s="46" t="s">
        <v>162</v>
      </c>
      <c r="C14" s="35" t="s">
        <v>164</v>
      </c>
      <c r="D14" s="36" t="s">
        <v>364</v>
      </c>
    </row>
    <row r="15" spans="1:4" s="13" customFormat="1" ht="47.25" x14ac:dyDescent="0.25">
      <c r="A15" s="45" t="s">
        <v>80</v>
      </c>
      <c r="B15" s="46" t="s">
        <v>67</v>
      </c>
      <c r="C15" s="35" t="s">
        <v>163</v>
      </c>
      <c r="D15" s="36" t="s">
        <v>366</v>
      </c>
    </row>
    <row r="16" spans="1:4" x14ac:dyDescent="0.25">
      <c r="A16" s="37"/>
      <c r="B16" s="31"/>
      <c r="C16" s="38" t="s">
        <v>17</v>
      </c>
      <c r="D16" s="39">
        <v>1</v>
      </c>
    </row>
    <row r="17" spans="1:4" x14ac:dyDescent="0.25">
      <c r="A17" s="37"/>
      <c r="B17" s="31"/>
      <c r="C17" s="40" t="s">
        <v>18</v>
      </c>
      <c r="D17" s="41" t="s">
        <v>21</v>
      </c>
    </row>
    <row r="18" spans="1:4" x14ac:dyDescent="0.25">
      <c r="A18" s="37"/>
      <c r="B18" s="31"/>
      <c r="C18" s="40" t="s">
        <v>19</v>
      </c>
      <c r="D18" s="86">
        <v>3220</v>
      </c>
    </row>
    <row r="19" spans="1:4" x14ac:dyDescent="0.25">
      <c r="A19" s="37"/>
      <c r="B19" s="31"/>
      <c r="C19" s="40" t="s">
        <v>20</v>
      </c>
      <c r="D19" s="43">
        <f>D18*D16</f>
        <v>3220</v>
      </c>
    </row>
    <row r="20" spans="1:4" x14ac:dyDescent="0.25">
      <c r="A20" s="37"/>
      <c r="B20" s="31"/>
      <c r="C20" s="40" t="s">
        <v>46</v>
      </c>
      <c r="D20" s="44">
        <f>D19*0.21</f>
        <v>676.19999999999993</v>
      </c>
    </row>
    <row r="21" spans="1:4" x14ac:dyDescent="0.25">
      <c r="A21" s="37"/>
      <c r="B21" s="31"/>
      <c r="C21" s="40" t="s">
        <v>47</v>
      </c>
      <c r="D21" s="43">
        <f>D19+D20</f>
        <v>3896.2</v>
      </c>
    </row>
    <row r="26" spans="1:4" x14ac:dyDescent="0.25">
      <c r="D26" s="12" t="s">
        <v>361</v>
      </c>
    </row>
  </sheetData>
  <mergeCells count="1">
    <mergeCell ref="A2:D2"/>
  </mergeCells>
  <phoneticPr fontId="20"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78462-D488-574A-BE37-1C5081C5338F}">
  <dimension ref="A1:E61"/>
  <sheetViews>
    <sheetView zoomScale="90" zoomScaleNormal="90" workbookViewId="0">
      <selection activeCell="E19" sqref="E19"/>
    </sheetView>
  </sheetViews>
  <sheetFormatPr defaultColWidth="9.140625" defaultRowHeight="15.75" x14ac:dyDescent="0.25"/>
  <cols>
    <col min="1" max="1" width="8.140625" style="57" customWidth="1"/>
    <col min="2" max="2" width="33.28515625" style="57" customWidth="1"/>
    <col min="3" max="4" width="26.42578125" style="57" customWidth="1"/>
    <col min="5" max="5" width="55.140625" style="57" customWidth="1"/>
    <col min="6" max="16384" width="9.140625" style="57"/>
  </cols>
  <sheetData>
    <row r="1" spans="1:5" x14ac:dyDescent="0.25">
      <c r="A1" s="56" t="s">
        <v>106</v>
      </c>
    </row>
    <row r="2" spans="1:5" x14ac:dyDescent="0.25">
      <c r="A2" s="56"/>
    </row>
    <row r="3" spans="1:5" x14ac:dyDescent="0.25">
      <c r="A3" s="155" t="s">
        <v>107</v>
      </c>
      <c r="B3" s="155"/>
      <c r="C3" s="155"/>
      <c r="D3" s="155"/>
      <c r="E3" s="155"/>
    </row>
    <row r="4" spans="1:5" x14ac:dyDescent="0.25">
      <c r="A4" s="155"/>
      <c r="B4" s="155"/>
      <c r="C4" s="155"/>
      <c r="D4" s="155"/>
      <c r="E4" s="155"/>
    </row>
    <row r="5" spans="1:5" x14ac:dyDescent="0.25">
      <c r="A5" s="155" t="s">
        <v>108</v>
      </c>
      <c r="B5" s="155"/>
      <c r="C5" s="155"/>
      <c r="D5" s="155"/>
      <c r="E5" s="155"/>
    </row>
    <row r="6" spans="1:5" x14ac:dyDescent="0.25">
      <c r="A6" s="155"/>
      <c r="B6" s="155"/>
      <c r="C6" s="155"/>
      <c r="D6" s="155"/>
      <c r="E6" s="155"/>
    </row>
    <row r="7" spans="1:5" x14ac:dyDescent="0.25">
      <c r="A7" s="57" t="s">
        <v>109</v>
      </c>
    </row>
    <row r="8" spans="1:5" x14ac:dyDescent="0.25">
      <c r="B8" s="57" t="s">
        <v>326</v>
      </c>
    </row>
    <row r="9" spans="1:5" x14ac:dyDescent="0.25">
      <c r="B9" s="57" t="s">
        <v>327</v>
      </c>
    </row>
    <row r="12" spans="1:5" x14ac:dyDescent="0.25">
      <c r="A12" s="57" t="s">
        <v>112</v>
      </c>
    </row>
    <row r="13" spans="1:5" x14ac:dyDescent="0.25">
      <c r="A13" s="156"/>
      <c r="B13" s="156"/>
      <c r="C13" s="156"/>
      <c r="D13" s="156"/>
      <c r="E13" s="156"/>
    </row>
    <row r="14" spans="1:5" ht="16.5" thickBot="1" x14ac:dyDescent="0.3">
      <c r="A14" s="58"/>
      <c r="B14" s="58"/>
      <c r="C14" s="58"/>
      <c r="D14" s="58"/>
      <c r="E14" s="58"/>
    </row>
    <row r="15" spans="1:5" ht="32.1" customHeight="1" thickBot="1" x14ac:dyDescent="0.3">
      <c r="A15" s="157" t="s">
        <v>113</v>
      </c>
      <c r="B15" s="157"/>
      <c r="C15" s="157"/>
      <c r="D15" s="59" t="s">
        <v>114</v>
      </c>
      <c r="E15" s="59" t="s">
        <v>115</v>
      </c>
    </row>
    <row r="16" spans="1:5" ht="16.5" thickBot="1" x14ac:dyDescent="0.3">
      <c r="A16" s="158" t="s">
        <v>116</v>
      </c>
      <c r="B16" s="158"/>
      <c r="C16" s="158"/>
      <c r="D16" s="158"/>
      <c r="E16" s="59" t="s">
        <v>328</v>
      </c>
    </row>
    <row r="17" spans="1:5" ht="16.5" thickBot="1" x14ac:dyDescent="0.3">
      <c r="A17" s="160" t="s">
        <v>118</v>
      </c>
      <c r="B17" s="160"/>
      <c r="C17" s="160"/>
      <c r="D17" s="160"/>
      <c r="E17" s="59" t="s">
        <v>329</v>
      </c>
    </row>
    <row r="18" spans="1:5" ht="16.5" thickBot="1" x14ac:dyDescent="0.3">
      <c r="A18" s="60" t="s">
        <v>15</v>
      </c>
      <c r="B18" s="60" t="s">
        <v>42</v>
      </c>
      <c r="C18" s="60" t="s">
        <v>120</v>
      </c>
      <c r="D18" s="60"/>
      <c r="E18" s="61"/>
    </row>
    <row r="19" spans="1:5" ht="66" customHeight="1" thickBot="1" x14ac:dyDescent="0.3">
      <c r="A19" s="65" t="s">
        <v>121</v>
      </c>
      <c r="B19" s="68" t="s">
        <v>330</v>
      </c>
      <c r="C19" s="78" t="s">
        <v>123</v>
      </c>
      <c r="D19" s="78" t="s">
        <v>323</v>
      </c>
      <c r="E19" s="63" t="s">
        <v>389</v>
      </c>
    </row>
    <row r="21" spans="1:5" x14ac:dyDescent="0.25">
      <c r="A21" s="161" t="s">
        <v>139</v>
      </c>
      <c r="B21" s="161"/>
      <c r="C21" s="161"/>
      <c r="D21" s="161"/>
      <c r="E21" s="161"/>
    </row>
    <row r="22" spans="1:5" x14ac:dyDescent="0.25">
      <c r="A22" s="31"/>
      <c r="B22" s="31"/>
      <c r="C22" s="31"/>
      <c r="D22" s="31"/>
      <c r="E22" s="31"/>
    </row>
    <row r="23" spans="1:5" x14ac:dyDescent="0.25">
      <c r="A23" s="159" t="s">
        <v>140</v>
      </c>
      <c r="B23" s="159"/>
      <c r="C23" s="159"/>
      <c r="D23" s="159"/>
      <c r="E23" s="159"/>
    </row>
    <row r="24" spans="1:5" x14ac:dyDescent="0.25">
      <c r="A24" s="159"/>
      <c r="B24" s="159"/>
      <c r="C24" s="159"/>
      <c r="D24" s="159"/>
      <c r="E24" s="159"/>
    </row>
    <row r="25" spans="1:5" x14ac:dyDescent="0.25">
      <c r="A25" s="31"/>
      <c r="B25" s="31"/>
      <c r="C25" s="31" t="s">
        <v>141</v>
      </c>
      <c r="D25" s="31"/>
      <c r="E25" s="31"/>
    </row>
    <row r="26" spans="1:5" x14ac:dyDescent="0.25">
      <c r="A26" s="31"/>
      <c r="B26" s="31"/>
      <c r="C26" s="31"/>
      <c r="D26" s="31"/>
      <c r="E26" s="31"/>
    </row>
    <row r="27" spans="1:5" x14ac:dyDescent="0.25">
      <c r="A27" s="162" t="s">
        <v>344</v>
      </c>
      <c r="B27" s="162"/>
      <c r="C27" s="162"/>
      <c r="D27" s="162"/>
      <c r="E27" s="162"/>
    </row>
    <row r="28" spans="1:5" x14ac:dyDescent="0.25">
      <c r="A28" s="31"/>
      <c r="B28" s="31"/>
      <c r="C28" s="31"/>
      <c r="D28" s="31"/>
      <c r="E28" s="31"/>
    </row>
    <row r="29" spans="1:5" x14ac:dyDescent="0.25">
      <c r="A29" s="31"/>
      <c r="B29" s="31"/>
      <c r="C29" s="31"/>
      <c r="D29" s="31"/>
      <c r="E29" s="31"/>
    </row>
    <row r="30" spans="1:5" x14ac:dyDescent="0.25">
      <c r="A30" s="31"/>
      <c r="B30" s="31"/>
      <c r="C30" s="31"/>
      <c r="D30" s="31"/>
      <c r="E30" s="31"/>
    </row>
    <row r="31" spans="1:5" x14ac:dyDescent="0.25">
      <c r="A31" s="159" t="s">
        <v>318</v>
      </c>
      <c r="B31" s="159"/>
      <c r="C31" s="159"/>
      <c r="D31" s="159"/>
      <c r="E31" s="159"/>
    </row>
    <row r="32" spans="1:5" x14ac:dyDescent="0.25">
      <c r="A32" s="159"/>
      <c r="B32" s="159"/>
      <c r="C32" s="159"/>
      <c r="D32" s="159"/>
      <c r="E32" s="159"/>
    </row>
    <row r="33" spans="1:5" x14ac:dyDescent="0.25">
      <c r="A33" s="163" t="s">
        <v>325</v>
      </c>
      <c r="B33" s="163"/>
      <c r="C33" s="163"/>
      <c r="D33" s="163"/>
      <c r="E33" s="163"/>
    </row>
    <row r="34" spans="1:5" x14ac:dyDescent="0.25">
      <c r="A34" s="31"/>
      <c r="B34" s="31"/>
      <c r="C34" s="31"/>
      <c r="D34" s="31"/>
      <c r="E34" s="31"/>
    </row>
    <row r="35" spans="1:5" x14ac:dyDescent="0.25">
      <c r="A35" s="159" t="s">
        <v>143</v>
      </c>
      <c r="B35" s="159"/>
      <c r="C35" s="159"/>
      <c r="D35" s="159"/>
      <c r="E35" s="159"/>
    </row>
    <row r="36" spans="1:5" x14ac:dyDescent="0.25">
      <c r="A36" s="31"/>
      <c r="B36" s="31"/>
      <c r="C36" s="31"/>
      <c r="D36" s="31"/>
      <c r="E36" s="31"/>
    </row>
    <row r="37" spans="1:5" x14ac:dyDescent="0.25">
      <c r="A37" s="31"/>
      <c r="B37" s="31"/>
      <c r="C37" s="31"/>
      <c r="D37" s="31"/>
      <c r="E37" s="31"/>
    </row>
    <row r="38" spans="1:5" x14ac:dyDescent="0.25">
      <c r="A38" s="31"/>
      <c r="B38" s="31"/>
      <c r="C38" s="31"/>
      <c r="D38" s="31"/>
      <c r="E38" s="31"/>
    </row>
    <row r="39" spans="1:5" x14ac:dyDescent="0.25">
      <c r="A39" s="31"/>
      <c r="B39" s="31"/>
      <c r="C39" s="31"/>
      <c r="D39" s="31"/>
      <c r="E39" s="31"/>
    </row>
    <row r="40" spans="1:5" x14ac:dyDescent="0.25">
      <c r="A40" s="31"/>
      <c r="B40" s="31"/>
      <c r="C40" s="31"/>
      <c r="D40" s="31"/>
      <c r="E40" s="31"/>
    </row>
    <row r="41" spans="1:5" x14ac:dyDescent="0.25">
      <c r="A41" s="31"/>
      <c r="B41" s="31"/>
      <c r="C41" s="31"/>
      <c r="D41" s="31"/>
      <c r="E41" s="31"/>
    </row>
    <row r="44" spans="1:5" x14ac:dyDescent="0.25">
      <c r="A44" s="12" t="s">
        <v>341</v>
      </c>
      <c r="B44" s="142" t="s">
        <v>343</v>
      </c>
      <c r="C44" s="142"/>
      <c r="D44" s="142"/>
      <c r="E44" s="142"/>
    </row>
    <row r="45" spans="1:5" x14ac:dyDescent="0.25">
      <c r="A45" s="12"/>
      <c r="B45" s="142"/>
      <c r="C45" s="142"/>
      <c r="D45" s="142"/>
      <c r="E45" s="142"/>
    </row>
    <row r="46" spans="1:5" x14ac:dyDescent="0.25">
      <c r="A46" s="12"/>
      <c r="B46" s="142"/>
      <c r="C46" s="142"/>
      <c r="D46" s="142"/>
      <c r="E46" s="142"/>
    </row>
    <row r="47" spans="1:5" x14ac:dyDescent="0.25">
      <c r="A47" s="12"/>
      <c r="B47" s="142"/>
      <c r="C47" s="142"/>
      <c r="D47" s="142"/>
      <c r="E47" s="142"/>
    </row>
    <row r="48" spans="1:5" x14ac:dyDescent="0.25">
      <c r="A48" s="12"/>
      <c r="B48" s="142"/>
      <c r="C48" s="142"/>
      <c r="D48" s="142"/>
      <c r="E48" s="142"/>
    </row>
    <row r="49" spans="1:5" x14ac:dyDescent="0.25">
      <c r="A49" s="12"/>
      <c r="B49" s="142"/>
      <c r="C49" s="142"/>
      <c r="D49" s="142"/>
      <c r="E49" s="142"/>
    </row>
    <row r="50" spans="1:5" x14ac:dyDescent="0.25">
      <c r="A50" s="12"/>
      <c r="B50" s="142"/>
      <c r="C50" s="142"/>
      <c r="D50" s="142"/>
      <c r="E50" s="142"/>
    </row>
    <row r="51" spans="1:5" x14ac:dyDescent="0.25">
      <c r="A51" s="12"/>
      <c r="B51" s="142"/>
      <c r="C51" s="142"/>
      <c r="D51" s="142"/>
      <c r="E51" s="142"/>
    </row>
    <row r="52" spans="1:5" x14ac:dyDescent="0.25">
      <c r="A52" s="12"/>
      <c r="B52" s="142"/>
      <c r="C52" s="142"/>
      <c r="D52" s="142"/>
      <c r="E52" s="142"/>
    </row>
    <row r="53" spans="1:5" x14ac:dyDescent="0.25">
      <c r="A53" s="12"/>
      <c r="B53" s="142"/>
      <c r="C53" s="142"/>
      <c r="D53" s="142"/>
      <c r="E53" s="142"/>
    </row>
    <row r="54" spans="1:5" x14ac:dyDescent="0.25">
      <c r="A54" s="12"/>
      <c r="B54" s="142"/>
      <c r="C54" s="142"/>
      <c r="D54" s="142"/>
      <c r="E54" s="142"/>
    </row>
    <row r="55" spans="1:5" x14ac:dyDescent="0.25">
      <c r="A55" s="12"/>
      <c r="B55" s="142"/>
      <c r="C55" s="142"/>
      <c r="D55" s="142"/>
      <c r="E55" s="142"/>
    </row>
    <row r="56" spans="1:5" x14ac:dyDescent="0.25">
      <c r="A56" s="12"/>
      <c r="B56" s="142"/>
      <c r="C56" s="142"/>
      <c r="D56" s="142"/>
      <c r="E56" s="142"/>
    </row>
    <row r="57" spans="1:5" x14ac:dyDescent="0.25">
      <c r="A57" s="12"/>
      <c r="B57" s="142"/>
      <c r="C57" s="142"/>
      <c r="D57" s="142"/>
      <c r="E57" s="142"/>
    </row>
    <row r="58" spans="1:5" x14ac:dyDescent="0.25">
      <c r="B58" s="142"/>
      <c r="C58" s="142"/>
      <c r="D58" s="142"/>
      <c r="E58" s="142"/>
    </row>
    <row r="59" spans="1:5" x14ac:dyDescent="0.25">
      <c r="B59" s="142"/>
      <c r="C59" s="142"/>
      <c r="D59" s="142"/>
      <c r="E59" s="142"/>
    </row>
    <row r="60" spans="1:5" x14ac:dyDescent="0.25">
      <c r="B60" s="142"/>
      <c r="C60" s="142"/>
      <c r="D60" s="142"/>
      <c r="E60" s="142"/>
    </row>
    <row r="61" spans="1:5" x14ac:dyDescent="0.25">
      <c r="B61" s="142"/>
      <c r="C61" s="142"/>
      <c r="D61" s="142"/>
      <c r="E61" s="142"/>
    </row>
  </sheetData>
  <mergeCells count="13">
    <mergeCell ref="B44:E61"/>
    <mergeCell ref="A35:E35"/>
    <mergeCell ref="A3:E4"/>
    <mergeCell ref="A5:E6"/>
    <mergeCell ref="A13:E13"/>
    <mergeCell ref="A15:C15"/>
    <mergeCell ref="A16:D16"/>
    <mergeCell ref="A17:D17"/>
    <mergeCell ref="A21:E21"/>
    <mergeCell ref="A23:E24"/>
    <mergeCell ref="A27:E27"/>
    <mergeCell ref="A31:E32"/>
    <mergeCell ref="A33:E3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61A14-188C-B74B-B984-A760E4D189B1}">
  <dimension ref="A1:D17"/>
  <sheetViews>
    <sheetView zoomScale="125" zoomScaleNormal="93" workbookViewId="0">
      <selection activeCell="B11" sqref="B11"/>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64" t="str">
        <f>Pasiūlymas!B30</f>
        <v>4 pirkimo objekto dalis. Įrenginys krioprezervuotų ląstelių maišeliuose atšildymui</v>
      </c>
      <c r="B2" s="164"/>
      <c r="C2" s="164"/>
      <c r="D2" s="164"/>
    </row>
    <row r="3" spans="1:4" x14ac:dyDescent="0.25">
      <c r="A3" s="14"/>
      <c r="B3" s="15"/>
      <c r="C3" s="15"/>
    </row>
    <row r="4" spans="1:4" x14ac:dyDescent="0.25">
      <c r="A4" s="29" t="s">
        <v>14</v>
      </c>
      <c r="B4" s="30"/>
      <c r="C4" s="30"/>
      <c r="D4" s="31"/>
    </row>
    <row r="5" spans="1:4" s="13" customFormat="1" ht="78.75" x14ac:dyDescent="0.25">
      <c r="A5" s="32" t="s">
        <v>41</v>
      </c>
      <c r="B5" s="32" t="s">
        <v>42</v>
      </c>
      <c r="C5" s="32" t="s">
        <v>43</v>
      </c>
      <c r="D5" s="33" t="s">
        <v>45</v>
      </c>
    </row>
    <row r="6" spans="1:4" s="13" customFormat="1" ht="31.5" x14ac:dyDescent="0.25">
      <c r="A6" s="45" t="s">
        <v>71</v>
      </c>
      <c r="B6" s="34" t="s">
        <v>44</v>
      </c>
      <c r="C6" s="35" t="s">
        <v>52</v>
      </c>
      <c r="D6" s="36"/>
    </row>
    <row r="7" spans="1:4" s="13" customFormat="1" x14ac:dyDescent="0.25">
      <c r="A7" s="45" t="s">
        <v>72</v>
      </c>
      <c r="B7" s="46" t="s">
        <v>70</v>
      </c>
      <c r="C7" s="35" t="s">
        <v>171</v>
      </c>
      <c r="D7" s="36"/>
    </row>
    <row r="8" spans="1:4" s="13" customFormat="1" x14ac:dyDescent="0.25">
      <c r="A8" s="45" t="s">
        <v>73</v>
      </c>
      <c r="B8" s="46" t="s">
        <v>172</v>
      </c>
      <c r="C8" s="35" t="s">
        <v>173</v>
      </c>
      <c r="D8" s="36"/>
    </row>
    <row r="9" spans="1:4" s="13" customFormat="1" x14ac:dyDescent="0.25">
      <c r="A9" s="45" t="s">
        <v>74</v>
      </c>
      <c r="B9" s="46" t="s">
        <v>174</v>
      </c>
      <c r="C9" s="35" t="s">
        <v>175</v>
      </c>
      <c r="D9" s="36"/>
    </row>
    <row r="10" spans="1:4" s="13" customFormat="1" x14ac:dyDescent="0.25">
      <c r="A10" s="45" t="s">
        <v>75</v>
      </c>
      <c r="B10" s="46" t="s">
        <v>176</v>
      </c>
      <c r="C10" s="35" t="s">
        <v>186</v>
      </c>
      <c r="D10" s="36"/>
    </row>
    <row r="11" spans="1:4" s="13" customFormat="1" x14ac:dyDescent="0.25">
      <c r="A11" s="45" t="s">
        <v>76</v>
      </c>
      <c r="B11" s="46" t="s">
        <v>177</v>
      </c>
      <c r="C11" s="35" t="s">
        <v>185</v>
      </c>
      <c r="D11" s="36"/>
    </row>
    <row r="12" spans="1:4" x14ac:dyDescent="0.25">
      <c r="A12" s="37"/>
      <c r="B12" s="31"/>
      <c r="C12" s="38" t="s">
        <v>17</v>
      </c>
      <c r="D12" s="39">
        <v>3</v>
      </c>
    </row>
    <row r="13" spans="1:4" x14ac:dyDescent="0.25">
      <c r="A13" s="37"/>
      <c r="B13" s="31"/>
      <c r="C13" s="40" t="s">
        <v>18</v>
      </c>
      <c r="D13" s="41" t="s">
        <v>21</v>
      </c>
    </row>
    <row r="14" spans="1:4" x14ac:dyDescent="0.25">
      <c r="A14" s="37"/>
      <c r="B14" s="31"/>
      <c r="C14" s="40" t="s">
        <v>19</v>
      </c>
      <c r="D14" s="42"/>
    </row>
    <row r="15" spans="1:4" x14ac:dyDescent="0.25">
      <c r="A15" s="37"/>
      <c r="B15" s="31"/>
      <c r="C15" s="40" t="s">
        <v>20</v>
      </c>
      <c r="D15" s="43">
        <f>D14*D12</f>
        <v>0</v>
      </c>
    </row>
    <row r="16" spans="1:4" x14ac:dyDescent="0.25">
      <c r="A16" s="37"/>
      <c r="B16" s="31"/>
      <c r="C16" s="40" t="s">
        <v>46</v>
      </c>
      <c r="D16" s="44">
        <f>D15*0.21</f>
        <v>0</v>
      </c>
    </row>
    <row r="17" spans="1:4" x14ac:dyDescent="0.25">
      <c r="A17" s="37"/>
      <c r="B17" s="31"/>
      <c r="C17" s="40" t="s">
        <v>47</v>
      </c>
      <c r="D17" s="43">
        <f>D15+D16</f>
        <v>0</v>
      </c>
    </row>
  </sheetData>
  <mergeCells count="1">
    <mergeCell ref="A2:D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Pasiūlymas</vt:lpstr>
      <vt:lpstr>Subtiekėjai ir priedai</vt:lpstr>
      <vt:lpstr>Specialieji reikalavimai</vt:lpstr>
      <vt:lpstr>SPECIAL REQUIREMENTS</vt:lpstr>
      <vt:lpstr>TS1</vt:lpstr>
      <vt:lpstr>Pasiūlymų vertinimas_TS1</vt:lpstr>
      <vt:lpstr>TS3</vt:lpstr>
      <vt:lpstr>Pasiūlymų vertinimas_TS3</vt:lpstr>
      <vt:lpstr>TS4</vt:lpstr>
      <vt:lpstr>Pasiūlymų vertinimas_TS4</vt:lpstr>
      <vt:lpstr>TS5</vt:lpstr>
      <vt:lpstr>Pasiūlymų vertinimas_TS5</vt:lpstr>
      <vt:lpstr>TS7</vt:lpstr>
      <vt:lpstr>Pasiūlymų vertinimas_TS7</vt:lpstr>
      <vt:lpstr>TS8</vt:lpstr>
      <vt:lpstr>Pasiūlymų vertinimas_TS8</vt:lpstr>
      <vt:lpstr>TS9</vt:lpstr>
      <vt:lpstr>Pasiūlymų vertinimas_TS9</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2026-01-02T14:44:21Z</dcterms:created>
  <dcterms:modified xsi:type="dcterms:W3CDTF">2026-01-02T14:44:25Z</dcterms:modified>
</cp:coreProperties>
</file>