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iwacompany-my.sharepoint.com/personal/mindaugas_seduikis_kiwa_com/Documents/Documents/Desktop/"/>
    </mc:Choice>
  </mc:AlternateContent>
  <xr:revisionPtr revIDLastSave="0" documentId="8_{EEABE975-5CD0-421D-9DC7-27EDF3F21836}" xr6:coauthVersionLast="47" xr6:coauthVersionMax="47" xr10:uidLastSave="{00000000-0000-0000-0000-000000000000}"/>
  <bookViews>
    <workbookView xWindow="-26580" yWindow="-2040" windowWidth="17190" windowHeight="13605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4" l="1"/>
  <c r="H60" i="4"/>
  <c r="H61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6" i="4"/>
  <c r="H62" i="4" l="1"/>
  <c r="H63" i="4" s="1"/>
  <c r="H64" i="4" s="1"/>
</calcChain>
</file>

<file path=xl/sharedStrings.xml><?xml version="1.0" encoding="utf-8"?>
<sst xmlns="http://schemas.openxmlformats.org/spreadsheetml/2006/main" count="78" uniqueCount="74">
  <si>
    <t>Pasiūlymo priedas</t>
  </si>
  <si>
    <t>PASIŪLYMO KAINA</t>
  </si>
  <si>
    <t>Pasiūlymo kaina EUR be PVM</t>
  </si>
  <si>
    <t>Eil. Nr.</t>
  </si>
  <si>
    <t>Kategorija</t>
  </si>
  <si>
    <r>
      <t xml:space="preserve">Maksimaliai priimtinas įkainis
</t>
    </r>
    <r>
      <rPr>
        <b/>
        <i/>
        <sz val="10"/>
        <color rgb="FFFF0000"/>
        <rFont val="Arial"/>
        <family val="2"/>
        <charset val="186"/>
      </rPr>
      <t>(jei nenurodoma - ištrinti)</t>
    </r>
  </si>
  <si>
    <r>
      <t xml:space="preserve">Siūlomų Prekių gamintojas
</t>
    </r>
    <r>
      <rPr>
        <b/>
        <i/>
        <sz val="10"/>
        <color rgb="FFFF0000"/>
        <rFont val="Arial"/>
        <family val="2"/>
        <charset val="186"/>
      </rPr>
      <t>(kai neperkamos Prekės - ištrinti)</t>
    </r>
  </si>
  <si>
    <r>
      <t xml:space="preserve">Siūlomų prekių modelis, tipas
</t>
    </r>
    <r>
      <rPr>
        <b/>
        <i/>
        <sz val="10"/>
        <color rgb="FFFF0000"/>
        <rFont val="Arial"/>
        <family val="2"/>
        <charset val="186"/>
      </rPr>
      <t>(kai neperkamos Prekės - ištrinti)</t>
    </r>
  </si>
  <si>
    <t>1 mato vieneto įkainis, EUR be PVM</t>
  </si>
  <si>
    <t>Kaina, EUR be PVM</t>
  </si>
  <si>
    <t>A</t>
  </si>
  <si>
    <t>B</t>
  </si>
  <si>
    <t>C</t>
  </si>
  <si>
    <t>D</t>
  </si>
  <si>
    <t>E</t>
  </si>
  <si>
    <t>F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</si>
  <si>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</si>
  <si>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</si>
  <si>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</si>
  <si>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Preliminarus kiekis   Sutarties galiojimo laikotarpiu</t>
  </si>
  <si>
    <t>Veikiančio katilo patikrinimas</t>
  </si>
  <si>
    <t>Vidaus ir išorės apžiūra</t>
  </si>
  <si>
    <t>Hidraulinis bandymas</t>
  </si>
  <si>
    <t>Veikiančio indo patikrinimas  (Termofikacinio vandens šilumokaitis Nr. 1)</t>
  </si>
  <si>
    <t>Veikiančio indo patikrinimas (Termofikacinio vandens šilumokaitis Nr. 2)</t>
  </si>
  <si>
    <t>Veikiančio indo patikrinimas (Termofikacinio vandens šilumokaitis Nr. 3)</t>
  </si>
  <si>
    <t>Veikiančio indo patikrinimas (Plokštelinis šilumokaitis NT350M. B-25)</t>
  </si>
  <si>
    <t>Veikiančio indo patikrinimas (Žemo slėgio šilumokaitis)</t>
  </si>
  <si>
    <t>Vidaus ir išorės apžiūra (Termofikacinio vandens šilumokaitis Nr. 1)</t>
  </si>
  <si>
    <t>Vidaus ir išorės apžiūra (Termofikacinio vandens šilumokaitis Nr. 2)</t>
  </si>
  <si>
    <t>Vidaus ir išorės apžiūra (Termofikacinio vandens šilumokaitis Nr. 3</t>
  </si>
  <si>
    <t>Vidaus ir išorės apžiūra (Plokštelinis šilumokaitis NT350M. B-25)</t>
  </si>
  <si>
    <t>Vidaus ir išorės apžiūra (Žemo slėgio šilumokaitis)</t>
  </si>
  <si>
    <t>Veikiančio indo patikrinimas (Plokštelinis šilumokaitis GLD-145)</t>
  </si>
  <si>
    <t>Vidaus ir išorės apžiūra  (Plokštelinis šilumokaitis GLD-145)</t>
  </si>
  <si>
    <t>Veikiančio indo patikrinimas (Slėginis išsiplėtimo indas Reflex G)</t>
  </si>
  <si>
    <t>Veikiančio indo patikrinimas (Suspausto oro talpa (LAB)</t>
  </si>
  <si>
    <t>Veikiančio indo patikrinimas (Oro rinktuvas)</t>
  </si>
  <si>
    <t>Veikiančio indo patikrinimas (Oro resiveris (LAB)</t>
  </si>
  <si>
    <t>Veikiančio indo patikrinimas (Suslėgto oro rinktuvas V20V012 (Katilo salė)</t>
  </si>
  <si>
    <t>Vidaus ir išorės apžiūra  (Slėginis išsiplėtimo indas Reflex G)</t>
  </si>
  <si>
    <t>Vidaus ir išorės apžiūra (Slėginis išsiplėtimo indas Reflex G)</t>
  </si>
  <si>
    <t>Vidaus ir išorės apžiūra (Oro rinktuvas)</t>
  </si>
  <si>
    <t>Vidaus ir išorės apžiūra (Suspausto oro talpa (LAB)</t>
  </si>
  <si>
    <t>Vidaus ir išorės apžiūra (Oro resiveris (LAB)</t>
  </si>
  <si>
    <t>Vidaus ir išorės apžiūra (Suslėgto oro rinktuvas V20V012 (Katilo salė))</t>
  </si>
  <si>
    <t>Veikiančio indo patikrinimas (Kondensato talpa (Iš pirminio oro pašildytuvo)</t>
  </si>
  <si>
    <t>Vidaus ir išorės apžiūra (Kondensato talpa (Iš pirminio oro pašildytuvo)</t>
  </si>
  <si>
    <t>Veikiančio indo patikrinimas (Kondensato talpa (Išantrinio oro pašildytuvo)</t>
  </si>
  <si>
    <t>Vidaus ir išorės apžiūra (Kondensato talpa (Išantrinio oro pašildytuvo)</t>
  </si>
  <si>
    <t>Veikiančios talpyklos apžiūra (Amoniakinio vandens talpykla)</t>
  </si>
  <si>
    <t>Vidaus ir išorės apžiūra (Amoniakinio vandens talpykla)</t>
  </si>
  <si>
    <t>Veikiančio indo patikrinimas (Deaeratorius)</t>
  </si>
  <si>
    <t>Vidaus ir išorės apžiūra (Deaeratorius)</t>
  </si>
  <si>
    <t>Veikiančio vamzdyno tikrinimas (Šilumos tiekimo tinklai kartu su apskaitos kamera</t>
  </si>
  <si>
    <t>Išsamus veikiančio vamzdyno tikrinimas (Šilumos tiekimo tinklai kartu su apskaitos kamera)</t>
  </si>
  <si>
    <t>Dalinis techninis patikrinimas (Dvisijis tiltinis greiferinis automatinis kranas Nr. 1)</t>
  </si>
  <si>
    <t>Dalinis techninis patikrinimas (Dvisijis tiltinis greiferinis automatinis kranas Nr. 2)</t>
  </si>
  <si>
    <t>Dalinis techninis patikrinimas (Lyninė talė (bunkerio pagalbinis)</t>
  </si>
  <si>
    <t xml:space="preserve">Dalinis techninis patikrinimas (Turbinų salė, tiltinis atraminis dvisijis kranas   24T.LH18,8.S22,2.DG) </t>
  </si>
  <si>
    <t>Pilnutinis techninis patikrinimas (Dvisijis tiltinis greiferinis automatinis kranas Nr. 1)</t>
  </si>
  <si>
    <t>Pilnutinis techninis patikrinimas (Dvisijis tiltinis greiferinis automatinis kranas Nr. 2)</t>
  </si>
  <si>
    <t>Pilnutinis techninis patikrinimas (Lyninė talė (bunkerio pagalbinis)</t>
  </si>
  <si>
    <t>Pilnutinis techninis patikrinimas (Turbinų salė, tiltinis atraminis dvisijis kranas   24T.LH18,8.S22,2.DG)</t>
  </si>
  <si>
    <t>Dalinis techninis patikrinimas (Keleivinis liftas Schindler 5500 1600)</t>
  </si>
  <si>
    <t>Dalinis techninis patikrinimas (Keleivinis liftas Schindler 5500 2500 VF160)</t>
  </si>
  <si>
    <t>Pilnutinis techninis patikrinimas (Keleivinis liftas Schindler 5500 1600)</t>
  </si>
  <si>
    <t>Pilnutinis techninis patikrinimas (Keleivinis liftas Schindler 5500 2500 VF160)</t>
  </si>
  <si>
    <t>Eksperto darbo valanda (Veikiančio katilo patikrinimas)</t>
  </si>
  <si>
    <t>Veikiančio vamzdyno tikrinimas (Aukšto slėgio garo vamzdynas 10LBA20BR010, 10NAA10BR010)</t>
  </si>
  <si>
    <t>Išsamus veikiančio vamzdyno tikrinimas (Aukšto slėgio garo vamzdynas 10LBA20BR010, 10NAA10BR010)</t>
  </si>
  <si>
    <t>E=C*D</t>
  </si>
  <si>
    <t>Dalinis techninis patikrinimas (Mobili darbinė kėlimo platforma SJ 4732 (Žirklinis keltuvas)</t>
  </si>
  <si>
    <t>Pilnutinis techninis patikrinimas (Mobili darbinė kėlimo platforma SJ 4732 (Žirklinis keltuvas)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</si>
</sst>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0" xfId="0" applyFont="1" applyFill="1"/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Border="1"/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DA67"/>
  <sheetViews>
    <sheetView tabSelected="1" topLeftCell="A40" workbookViewId="0">
      <selection activeCell="J67" sqref="J67"/>
    </sheetView>
  </sheetViews>
  <sheetFormatPr defaultColWidth="8.88671875" defaultRowHeight="13.2" x14ac:dyDescent="0.25"/>
  <cols>
    <col min="1" max="1" width="6.109375" style="1" customWidth="1"/>
    <col min="2" max="2" width="55" style="1" customWidth="1"/>
    <col min="3" max="3" width="18.88671875" style="1" customWidth="1"/>
    <col min="4" max="4" width="16.88671875" style="1" hidden="1" customWidth="1"/>
    <col min="5" max="5" width="0.33203125" style="1" customWidth="1"/>
    <col min="6" max="6" width="17.5546875" style="1" hidden="1" customWidth="1"/>
    <col min="7" max="7" width="18" style="14" customWidth="1"/>
    <col min="8" max="8" width="17.5546875" style="14" customWidth="1"/>
    <col min="9" max="16384" width="8.88671875" style="1"/>
  </cols>
  <sheetData>
    <row r="1" spans="1:8" x14ac:dyDescent="0.25">
      <c r="A1" s="9"/>
      <c r="G1" s="49" t="s">
        <v>0</v>
      </c>
      <c r="H1" s="49"/>
    </row>
    <row r="2" spans="1:8" x14ac:dyDescent="0.25">
      <c r="A2" s="50" t="s">
        <v>1</v>
      </c>
      <c r="B2" s="50"/>
      <c r="C2" s="50"/>
      <c r="D2" s="50"/>
      <c r="E2" s="50"/>
      <c r="F2" s="50"/>
      <c r="G2" s="50"/>
      <c r="H2" s="50"/>
    </row>
    <row r="3" spans="1:8" ht="17.100000000000001" customHeight="1" x14ac:dyDescent="0.25">
      <c r="A3" s="5"/>
      <c r="B3" s="5"/>
      <c r="C3" s="5"/>
      <c r="D3" s="5"/>
      <c r="E3" s="5"/>
      <c r="F3" s="5"/>
      <c r="G3" s="22"/>
      <c r="H3" s="22"/>
    </row>
    <row r="4" spans="1:8" s="2" customFormat="1" ht="104.1" customHeight="1" x14ac:dyDescent="0.25">
      <c r="A4" s="4" t="s">
        <v>3</v>
      </c>
      <c r="B4" s="4" t="s">
        <v>4</v>
      </c>
      <c r="C4" s="4" t="s">
        <v>19</v>
      </c>
      <c r="D4" s="4" t="s">
        <v>5</v>
      </c>
      <c r="E4" s="4" t="s">
        <v>6</v>
      </c>
      <c r="F4" s="6" t="s">
        <v>7</v>
      </c>
      <c r="G4" s="6" t="s">
        <v>8</v>
      </c>
      <c r="H4" s="6" t="s">
        <v>9</v>
      </c>
    </row>
    <row r="5" spans="1:8" x14ac:dyDescent="0.25">
      <c r="A5" s="4" t="s">
        <v>10</v>
      </c>
      <c r="B5" s="4" t="s">
        <v>11</v>
      </c>
      <c r="C5" s="4" t="s">
        <v>12</v>
      </c>
      <c r="D5" s="4" t="s">
        <v>13</v>
      </c>
      <c r="E5" s="4" t="s">
        <v>14</v>
      </c>
      <c r="F5" s="6" t="s">
        <v>15</v>
      </c>
      <c r="G5" s="7" t="s">
        <v>13</v>
      </c>
      <c r="H5" s="8" t="s">
        <v>71</v>
      </c>
    </row>
    <row r="6" spans="1:8" x14ac:dyDescent="0.25">
      <c r="A6" s="25">
        <v>1</v>
      </c>
      <c r="B6" s="26" t="s">
        <v>20</v>
      </c>
      <c r="C6" s="25">
        <v>3</v>
      </c>
      <c r="D6" s="26"/>
      <c r="E6" s="26"/>
      <c r="F6" s="27"/>
      <c r="G6" s="42">
        <v>200</v>
      </c>
      <c r="H6" s="21">
        <f>C6*G6</f>
        <v>600</v>
      </c>
    </row>
    <row r="7" spans="1:8" ht="13.8" thickBot="1" x14ac:dyDescent="0.3">
      <c r="A7" s="25">
        <v>2</v>
      </c>
      <c r="B7" s="28" t="s">
        <v>21</v>
      </c>
      <c r="C7" s="25">
        <v>1</v>
      </c>
      <c r="D7" s="26"/>
      <c r="E7" s="26"/>
      <c r="F7" s="27"/>
      <c r="G7" s="42">
        <v>200</v>
      </c>
      <c r="H7" s="21">
        <f t="shared" ref="H7:H61" si="0">C7*G7</f>
        <v>200</v>
      </c>
    </row>
    <row r="8" spans="1:8" s="12" customFormat="1" ht="13.8" thickBot="1" x14ac:dyDescent="0.3">
      <c r="A8" s="25">
        <v>3</v>
      </c>
      <c r="B8" s="29" t="s">
        <v>22</v>
      </c>
      <c r="C8" s="25">
        <v>1</v>
      </c>
      <c r="D8" s="25"/>
      <c r="E8" s="25"/>
      <c r="F8" s="30"/>
      <c r="G8" s="42">
        <v>200</v>
      </c>
      <c r="H8" s="21">
        <f t="shared" si="0"/>
        <v>200</v>
      </c>
    </row>
    <row r="9" spans="1:8" s="12" customFormat="1" ht="27" thickBot="1" x14ac:dyDescent="0.3">
      <c r="A9" s="25">
        <v>4</v>
      </c>
      <c r="B9" s="29" t="s">
        <v>69</v>
      </c>
      <c r="C9" s="25">
        <v>2</v>
      </c>
      <c r="D9" s="25"/>
      <c r="E9" s="25"/>
      <c r="F9" s="30"/>
      <c r="G9" s="42">
        <v>100</v>
      </c>
      <c r="H9" s="21">
        <f t="shared" si="0"/>
        <v>200</v>
      </c>
    </row>
    <row r="10" spans="1:8" s="12" customFormat="1" ht="27" thickBot="1" x14ac:dyDescent="0.3">
      <c r="A10" s="25">
        <v>5</v>
      </c>
      <c r="B10" s="29" t="s">
        <v>70</v>
      </c>
      <c r="C10" s="25">
        <v>2</v>
      </c>
      <c r="D10" s="25"/>
      <c r="E10" s="25"/>
      <c r="F10" s="30"/>
      <c r="G10" s="42">
        <v>100</v>
      </c>
      <c r="H10" s="21">
        <f t="shared" si="0"/>
        <v>200</v>
      </c>
    </row>
    <row r="11" spans="1:8" s="12" customFormat="1" ht="27" thickBot="1" x14ac:dyDescent="0.3">
      <c r="A11" s="25">
        <v>6</v>
      </c>
      <c r="B11" s="31" t="s">
        <v>23</v>
      </c>
      <c r="C11" s="25">
        <v>2</v>
      </c>
      <c r="D11" s="25"/>
      <c r="E11" s="25"/>
      <c r="F11" s="30"/>
      <c r="G11" s="42">
        <v>100</v>
      </c>
      <c r="H11" s="21">
        <f t="shared" si="0"/>
        <v>200</v>
      </c>
    </row>
    <row r="12" spans="1:8" s="12" customFormat="1" ht="26.4" x14ac:dyDescent="0.25">
      <c r="A12" s="25">
        <v>7</v>
      </c>
      <c r="B12" s="26" t="s">
        <v>24</v>
      </c>
      <c r="C12" s="25">
        <v>2</v>
      </c>
      <c r="D12" s="25"/>
      <c r="E12" s="25"/>
      <c r="F12" s="30"/>
      <c r="G12" s="42">
        <v>100</v>
      </c>
      <c r="H12" s="21">
        <f t="shared" si="0"/>
        <v>200</v>
      </c>
    </row>
    <row r="13" spans="1:8" s="12" customFormat="1" ht="26.4" x14ac:dyDescent="0.25">
      <c r="A13" s="25">
        <v>8</v>
      </c>
      <c r="B13" s="26" t="s">
        <v>25</v>
      </c>
      <c r="C13" s="25">
        <v>2</v>
      </c>
      <c r="D13" s="25"/>
      <c r="E13" s="25"/>
      <c r="F13" s="30"/>
      <c r="G13" s="42">
        <v>100</v>
      </c>
      <c r="H13" s="21">
        <f t="shared" si="0"/>
        <v>200</v>
      </c>
    </row>
    <row r="14" spans="1:8" s="12" customFormat="1" ht="26.4" x14ac:dyDescent="0.25">
      <c r="A14" s="25">
        <v>9</v>
      </c>
      <c r="B14" s="25" t="s">
        <v>26</v>
      </c>
      <c r="C14" s="25">
        <v>2</v>
      </c>
      <c r="D14" s="25"/>
      <c r="E14" s="25"/>
      <c r="F14" s="30"/>
      <c r="G14" s="42">
        <v>100</v>
      </c>
      <c r="H14" s="21">
        <f t="shared" si="0"/>
        <v>200</v>
      </c>
    </row>
    <row r="15" spans="1:8" s="12" customFormat="1" x14ac:dyDescent="0.25">
      <c r="A15" s="25">
        <v>10</v>
      </c>
      <c r="B15" s="26" t="s">
        <v>27</v>
      </c>
      <c r="C15" s="25">
        <v>2</v>
      </c>
      <c r="D15" s="25"/>
      <c r="E15" s="25"/>
      <c r="F15" s="30"/>
      <c r="G15" s="42">
        <v>100</v>
      </c>
      <c r="H15" s="21">
        <f t="shared" si="0"/>
        <v>200</v>
      </c>
    </row>
    <row r="16" spans="1:8" s="12" customFormat="1" x14ac:dyDescent="0.25">
      <c r="A16" s="25">
        <v>11</v>
      </c>
      <c r="B16" s="26" t="s">
        <v>33</v>
      </c>
      <c r="C16" s="25">
        <v>2</v>
      </c>
      <c r="D16" s="25"/>
      <c r="E16" s="25"/>
      <c r="F16" s="30"/>
      <c r="G16" s="42">
        <v>100</v>
      </c>
      <c r="H16" s="21">
        <f t="shared" si="0"/>
        <v>200</v>
      </c>
    </row>
    <row r="17" spans="1:8" s="12" customFormat="1" ht="26.4" x14ac:dyDescent="0.25">
      <c r="A17" s="25">
        <v>12</v>
      </c>
      <c r="B17" s="25" t="s">
        <v>28</v>
      </c>
      <c r="C17" s="25">
        <v>1</v>
      </c>
      <c r="D17" s="25"/>
      <c r="E17" s="25"/>
      <c r="F17" s="30"/>
      <c r="G17" s="42">
        <v>100</v>
      </c>
      <c r="H17" s="21">
        <f t="shared" si="0"/>
        <v>100</v>
      </c>
    </row>
    <row r="18" spans="1:8" s="12" customFormat="1" ht="27" thickBot="1" x14ac:dyDescent="0.3">
      <c r="A18" s="25">
        <v>13</v>
      </c>
      <c r="B18" s="29" t="s">
        <v>29</v>
      </c>
      <c r="C18" s="25">
        <v>1</v>
      </c>
      <c r="D18" s="25"/>
      <c r="E18" s="25"/>
      <c r="F18" s="30"/>
      <c r="G18" s="42">
        <v>100</v>
      </c>
      <c r="H18" s="21">
        <f t="shared" si="0"/>
        <v>100</v>
      </c>
    </row>
    <row r="19" spans="1:8" s="12" customFormat="1" ht="26.4" x14ac:dyDescent="0.25">
      <c r="A19" s="25">
        <v>14</v>
      </c>
      <c r="B19" s="32" t="s">
        <v>30</v>
      </c>
      <c r="C19" s="25">
        <v>1</v>
      </c>
      <c r="D19" s="25"/>
      <c r="E19" s="25"/>
      <c r="F19" s="30"/>
      <c r="G19" s="42">
        <v>100</v>
      </c>
      <c r="H19" s="21">
        <f t="shared" si="0"/>
        <v>100</v>
      </c>
    </row>
    <row r="20" spans="1:8" s="12" customFormat="1" x14ac:dyDescent="0.25">
      <c r="A20" s="25">
        <v>15</v>
      </c>
      <c r="B20" s="32" t="s">
        <v>31</v>
      </c>
      <c r="C20" s="25">
        <v>1</v>
      </c>
      <c r="D20" s="25"/>
      <c r="E20" s="25"/>
      <c r="F20" s="30"/>
      <c r="G20" s="42">
        <v>100</v>
      </c>
      <c r="H20" s="21">
        <f t="shared" si="0"/>
        <v>100</v>
      </c>
    </row>
    <row r="21" spans="1:8" s="12" customFormat="1" x14ac:dyDescent="0.25">
      <c r="A21" s="25">
        <v>16</v>
      </c>
      <c r="B21" s="32" t="s">
        <v>32</v>
      </c>
      <c r="C21" s="25">
        <v>1</v>
      </c>
      <c r="D21" s="25"/>
      <c r="E21" s="25"/>
      <c r="F21" s="30"/>
      <c r="G21" s="42">
        <v>100</v>
      </c>
      <c r="H21" s="21">
        <f t="shared" si="0"/>
        <v>100</v>
      </c>
    </row>
    <row r="22" spans="1:8" s="12" customFormat="1" x14ac:dyDescent="0.25">
      <c r="A22" s="25">
        <v>17</v>
      </c>
      <c r="B22" s="32" t="s">
        <v>34</v>
      </c>
      <c r="C22" s="25">
        <v>1</v>
      </c>
      <c r="D22" s="25"/>
      <c r="E22" s="25"/>
      <c r="F22" s="30"/>
      <c r="G22" s="42">
        <v>100</v>
      </c>
      <c r="H22" s="21">
        <f t="shared" si="0"/>
        <v>100</v>
      </c>
    </row>
    <row r="23" spans="1:8" s="12" customFormat="1" ht="13.8" thickBot="1" x14ac:dyDescent="0.3">
      <c r="A23" s="25">
        <v>18</v>
      </c>
      <c r="B23" s="31" t="s">
        <v>35</v>
      </c>
      <c r="C23" s="25">
        <v>1</v>
      </c>
      <c r="D23" s="25"/>
      <c r="E23" s="25"/>
      <c r="F23" s="30"/>
      <c r="G23" s="42">
        <v>100</v>
      </c>
      <c r="H23" s="21">
        <f t="shared" si="0"/>
        <v>100</v>
      </c>
    </row>
    <row r="24" spans="1:8" s="12" customFormat="1" ht="13.8" thickBot="1" x14ac:dyDescent="0.3">
      <c r="A24" s="25">
        <v>19</v>
      </c>
      <c r="B24" s="31" t="s">
        <v>35</v>
      </c>
      <c r="C24" s="25">
        <v>1</v>
      </c>
      <c r="D24" s="25"/>
      <c r="E24" s="25"/>
      <c r="F24" s="30"/>
      <c r="G24" s="42">
        <v>100</v>
      </c>
      <c r="H24" s="21">
        <f t="shared" si="0"/>
        <v>100</v>
      </c>
    </row>
    <row r="25" spans="1:8" s="12" customFormat="1" ht="13.8" thickBot="1" x14ac:dyDescent="0.3">
      <c r="A25" s="19">
        <v>20</v>
      </c>
      <c r="B25" s="31" t="s">
        <v>35</v>
      </c>
      <c r="C25" s="25">
        <v>1</v>
      </c>
      <c r="D25" s="25"/>
      <c r="E25" s="25"/>
      <c r="F25" s="30"/>
      <c r="G25" s="42">
        <v>100</v>
      </c>
      <c r="H25" s="21">
        <f t="shared" si="0"/>
        <v>100</v>
      </c>
    </row>
    <row r="26" spans="1:8" s="12" customFormat="1" ht="13.8" thickBot="1" x14ac:dyDescent="0.3">
      <c r="A26" s="25">
        <v>21</v>
      </c>
      <c r="B26" s="31" t="s">
        <v>36</v>
      </c>
      <c r="C26" s="25">
        <v>1</v>
      </c>
      <c r="D26" s="10"/>
      <c r="E26" s="10"/>
      <c r="F26" s="11"/>
      <c r="G26" s="42">
        <v>100</v>
      </c>
      <c r="H26" s="21">
        <f t="shared" si="0"/>
        <v>100</v>
      </c>
    </row>
    <row r="27" spans="1:8" s="12" customFormat="1" ht="13.8" thickBot="1" x14ac:dyDescent="0.3">
      <c r="A27" s="25">
        <v>22</v>
      </c>
      <c r="B27" s="31" t="s">
        <v>37</v>
      </c>
      <c r="C27" s="25">
        <v>1</v>
      </c>
      <c r="D27" s="10"/>
      <c r="E27" s="10"/>
      <c r="F27" s="11"/>
      <c r="G27" s="42">
        <v>100</v>
      </c>
      <c r="H27" s="21">
        <f t="shared" si="0"/>
        <v>100</v>
      </c>
    </row>
    <row r="28" spans="1:8" s="12" customFormat="1" ht="13.8" thickBot="1" x14ac:dyDescent="0.3">
      <c r="A28" s="25">
        <v>23</v>
      </c>
      <c r="B28" s="31" t="s">
        <v>38</v>
      </c>
      <c r="C28" s="25">
        <v>1</v>
      </c>
      <c r="D28" s="10"/>
      <c r="E28" s="10"/>
      <c r="F28" s="11"/>
      <c r="G28" s="42">
        <v>100</v>
      </c>
      <c r="H28" s="21">
        <f t="shared" si="0"/>
        <v>100</v>
      </c>
    </row>
    <row r="29" spans="1:8" s="12" customFormat="1" ht="27" thickBot="1" x14ac:dyDescent="0.3">
      <c r="A29" s="25">
        <v>24</v>
      </c>
      <c r="B29" s="31" t="s">
        <v>39</v>
      </c>
      <c r="C29" s="25">
        <v>1</v>
      </c>
      <c r="D29" s="10"/>
      <c r="E29" s="10"/>
      <c r="F29" s="11"/>
      <c r="G29" s="42">
        <v>100</v>
      </c>
      <c r="H29" s="21">
        <f t="shared" si="0"/>
        <v>100</v>
      </c>
    </row>
    <row r="30" spans="1:8" s="12" customFormat="1" ht="13.8" thickBot="1" x14ac:dyDescent="0.3">
      <c r="A30" s="25">
        <v>25</v>
      </c>
      <c r="B30" s="29" t="s">
        <v>40</v>
      </c>
      <c r="C30" s="25">
        <v>1</v>
      </c>
      <c r="D30" s="10"/>
      <c r="E30" s="10"/>
      <c r="F30" s="11"/>
      <c r="G30" s="42">
        <v>100</v>
      </c>
      <c r="H30" s="21">
        <f t="shared" si="0"/>
        <v>100</v>
      </c>
    </row>
    <row r="31" spans="1:8" s="12" customFormat="1" ht="13.8" thickBot="1" x14ac:dyDescent="0.3">
      <c r="A31" s="25">
        <v>26</v>
      </c>
      <c r="B31" s="29" t="s">
        <v>41</v>
      </c>
      <c r="C31" s="25">
        <v>1</v>
      </c>
      <c r="D31" s="10"/>
      <c r="E31" s="10"/>
      <c r="F31" s="11"/>
      <c r="G31" s="42">
        <v>100</v>
      </c>
      <c r="H31" s="21">
        <f t="shared" si="0"/>
        <v>100</v>
      </c>
    </row>
    <row r="32" spans="1:8" s="12" customFormat="1" ht="13.8" thickBot="1" x14ac:dyDescent="0.3">
      <c r="A32" s="25">
        <v>27</v>
      </c>
      <c r="B32" s="29" t="s">
        <v>41</v>
      </c>
      <c r="C32" s="25">
        <v>1</v>
      </c>
      <c r="D32" s="10"/>
      <c r="E32" s="10"/>
      <c r="F32" s="11"/>
      <c r="G32" s="42">
        <v>100</v>
      </c>
      <c r="H32" s="21">
        <f t="shared" si="0"/>
        <v>100</v>
      </c>
    </row>
    <row r="33" spans="1:8" s="12" customFormat="1" ht="13.8" thickBot="1" x14ac:dyDescent="0.3">
      <c r="A33" s="25">
        <v>28</v>
      </c>
      <c r="B33" s="29" t="s">
        <v>43</v>
      </c>
      <c r="C33" s="25">
        <v>1</v>
      </c>
      <c r="D33" s="10"/>
      <c r="E33" s="10"/>
      <c r="F33" s="11"/>
      <c r="G33" s="42">
        <v>100</v>
      </c>
      <c r="H33" s="21">
        <f t="shared" si="0"/>
        <v>100</v>
      </c>
    </row>
    <row r="34" spans="1:8" s="12" customFormat="1" ht="13.8" thickBot="1" x14ac:dyDescent="0.3">
      <c r="A34" s="25">
        <v>29</v>
      </c>
      <c r="B34" s="29" t="s">
        <v>42</v>
      </c>
      <c r="C34" s="25">
        <v>1</v>
      </c>
      <c r="D34" s="10"/>
      <c r="E34" s="10"/>
      <c r="F34" s="11"/>
      <c r="G34" s="42">
        <v>100</v>
      </c>
      <c r="H34" s="21">
        <f t="shared" si="0"/>
        <v>100</v>
      </c>
    </row>
    <row r="35" spans="1:8" s="12" customFormat="1" ht="13.8" thickBot="1" x14ac:dyDescent="0.3">
      <c r="A35" s="25">
        <v>30</v>
      </c>
      <c r="B35" s="29" t="s">
        <v>44</v>
      </c>
      <c r="C35" s="25">
        <v>1</v>
      </c>
      <c r="D35" s="10"/>
      <c r="E35" s="10"/>
      <c r="F35" s="11"/>
      <c r="G35" s="42">
        <v>100</v>
      </c>
      <c r="H35" s="21">
        <f t="shared" si="0"/>
        <v>100</v>
      </c>
    </row>
    <row r="36" spans="1:8" s="12" customFormat="1" ht="27" thickBot="1" x14ac:dyDescent="0.3">
      <c r="A36" s="25">
        <v>31</v>
      </c>
      <c r="B36" s="29" t="s">
        <v>45</v>
      </c>
      <c r="C36" s="25">
        <v>1</v>
      </c>
      <c r="D36" s="10"/>
      <c r="E36" s="10"/>
      <c r="F36" s="11"/>
      <c r="G36" s="42">
        <v>100</v>
      </c>
      <c r="H36" s="21">
        <f t="shared" si="0"/>
        <v>100</v>
      </c>
    </row>
    <row r="37" spans="1:8" s="12" customFormat="1" ht="26.4" x14ac:dyDescent="0.25">
      <c r="A37" s="25">
        <v>32</v>
      </c>
      <c r="B37" s="33" t="s">
        <v>46</v>
      </c>
      <c r="C37" s="25">
        <v>1</v>
      </c>
      <c r="D37" s="10"/>
      <c r="E37" s="10"/>
      <c r="F37" s="11"/>
      <c r="G37" s="42">
        <v>100</v>
      </c>
      <c r="H37" s="21">
        <f t="shared" si="0"/>
        <v>100</v>
      </c>
    </row>
    <row r="38" spans="1:8" s="12" customFormat="1" ht="26.4" x14ac:dyDescent="0.25">
      <c r="A38" s="25">
        <v>33</v>
      </c>
      <c r="B38" s="33" t="s">
        <v>47</v>
      </c>
      <c r="C38" s="25">
        <v>1</v>
      </c>
      <c r="D38" s="10"/>
      <c r="E38" s="10"/>
      <c r="F38" s="11"/>
      <c r="G38" s="42">
        <v>100</v>
      </c>
      <c r="H38" s="21">
        <f t="shared" si="0"/>
        <v>100</v>
      </c>
    </row>
    <row r="39" spans="1:8" s="12" customFormat="1" ht="27" thickBot="1" x14ac:dyDescent="0.3">
      <c r="A39" s="25">
        <v>34</v>
      </c>
      <c r="B39" s="31" t="s">
        <v>48</v>
      </c>
      <c r="C39" s="25">
        <v>1</v>
      </c>
      <c r="D39" s="10"/>
      <c r="E39" s="10"/>
      <c r="F39" s="11"/>
      <c r="G39" s="42">
        <v>100</v>
      </c>
      <c r="H39" s="21">
        <f t="shared" si="0"/>
        <v>100</v>
      </c>
    </row>
    <row r="40" spans="1:8" s="12" customFormat="1" ht="26.4" x14ac:dyDescent="0.25">
      <c r="A40" s="25">
        <v>35</v>
      </c>
      <c r="B40" s="33" t="s">
        <v>49</v>
      </c>
      <c r="C40" s="25">
        <v>1</v>
      </c>
      <c r="D40" s="10"/>
      <c r="E40" s="10"/>
      <c r="F40" s="11"/>
      <c r="G40" s="42">
        <v>100</v>
      </c>
      <c r="H40" s="21">
        <f t="shared" si="0"/>
        <v>100</v>
      </c>
    </row>
    <row r="41" spans="1:8" s="12" customFormat="1" x14ac:dyDescent="0.25">
      <c r="A41" s="25">
        <v>36</v>
      </c>
      <c r="B41" s="33" t="s">
        <v>50</v>
      </c>
      <c r="C41" s="25">
        <v>1</v>
      </c>
      <c r="D41" s="10"/>
      <c r="E41" s="10"/>
      <c r="F41" s="11"/>
      <c r="G41" s="42">
        <v>100</v>
      </c>
      <c r="H41" s="21">
        <f t="shared" si="0"/>
        <v>100</v>
      </c>
    </row>
    <row r="42" spans="1:8" s="12" customFormat="1" x14ac:dyDescent="0.25">
      <c r="A42" s="25">
        <v>37</v>
      </c>
      <c r="B42" s="33" t="s">
        <v>51</v>
      </c>
      <c r="C42" s="25">
        <v>1</v>
      </c>
      <c r="D42" s="10"/>
      <c r="E42" s="10"/>
      <c r="F42" s="11"/>
      <c r="G42" s="42">
        <v>100</v>
      </c>
      <c r="H42" s="21">
        <f t="shared" si="0"/>
        <v>100</v>
      </c>
    </row>
    <row r="43" spans="1:8" s="12" customFormat="1" x14ac:dyDescent="0.25">
      <c r="A43" s="25">
        <v>38</v>
      </c>
      <c r="B43" s="33" t="s">
        <v>52</v>
      </c>
      <c r="C43" s="25">
        <v>1</v>
      </c>
      <c r="D43" s="10"/>
      <c r="E43" s="10"/>
      <c r="F43" s="11"/>
      <c r="G43" s="42">
        <v>100</v>
      </c>
      <c r="H43" s="21">
        <f t="shared" si="0"/>
        <v>100</v>
      </c>
    </row>
    <row r="44" spans="1:8" s="12" customFormat="1" ht="13.8" thickBot="1" x14ac:dyDescent="0.3">
      <c r="A44" s="25">
        <v>39</v>
      </c>
      <c r="B44" s="29" t="s">
        <v>53</v>
      </c>
      <c r="C44" s="25">
        <v>1</v>
      </c>
      <c r="D44" s="10"/>
      <c r="E44" s="10"/>
      <c r="F44" s="11"/>
      <c r="G44" s="42">
        <v>100</v>
      </c>
      <c r="H44" s="21">
        <f t="shared" si="0"/>
        <v>100</v>
      </c>
    </row>
    <row r="45" spans="1:8" s="12" customFormat="1" ht="27" thickBot="1" x14ac:dyDescent="0.3">
      <c r="A45" s="25">
        <v>40</v>
      </c>
      <c r="B45" s="29" t="s">
        <v>54</v>
      </c>
      <c r="C45" s="25">
        <v>1</v>
      </c>
      <c r="D45" s="10"/>
      <c r="E45" s="10"/>
      <c r="F45" s="11"/>
      <c r="G45" s="42">
        <v>100</v>
      </c>
      <c r="H45" s="21">
        <f t="shared" si="0"/>
        <v>100</v>
      </c>
    </row>
    <row r="46" spans="1:8" s="12" customFormat="1" ht="26.4" x14ac:dyDescent="0.25">
      <c r="A46" s="25">
        <v>41</v>
      </c>
      <c r="B46" s="33" t="s">
        <v>55</v>
      </c>
      <c r="C46" s="25">
        <v>1</v>
      </c>
      <c r="D46" s="10"/>
      <c r="E46" s="10"/>
      <c r="F46" s="11"/>
      <c r="G46" s="42">
        <v>100</v>
      </c>
      <c r="H46" s="21">
        <f t="shared" si="0"/>
        <v>100</v>
      </c>
    </row>
    <row r="47" spans="1:8" s="12" customFormat="1" ht="26.4" x14ac:dyDescent="0.25">
      <c r="A47" s="25">
        <v>42</v>
      </c>
      <c r="B47" s="33" t="s">
        <v>56</v>
      </c>
      <c r="C47" s="25">
        <v>2</v>
      </c>
      <c r="D47" s="10"/>
      <c r="E47" s="10"/>
      <c r="F47" s="11"/>
      <c r="G47" s="42">
        <v>100</v>
      </c>
      <c r="H47" s="21">
        <f t="shared" si="0"/>
        <v>200</v>
      </c>
    </row>
    <row r="48" spans="1:8" s="12" customFormat="1" ht="26.4" x14ac:dyDescent="0.25">
      <c r="A48" s="25">
        <v>43</v>
      </c>
      <c r="B48" s="33" t="s">
        <v>57</v>
      </c>
      <c r="C48" s="25">
        <v>2</v>
      </c>
      <c r="D48" s="10"/>
      <c r="E48" s="10"/>
      <c r="F48" s="11"/>
      <c r="G48" s="42">
        <v>100</v>
      </c>
      <c r="H48" s="21">
        <f t="shared" si="0"/>
        <v>200</v>
      </c>
    </row>
    <row r="49" spans="1:105" s="12" customFormat="1" x14ac:dyDescent="0.25">
      <c r="A49" s="25">
        <v>44</v>
      </c>
      <c r="B49" s="33" t="s">
        <v>58</v>
      </c>
      <c r="C49" s="25">
        <v>2</v>
      </c>
      <c r="D49" s="10"/>
      <c r="E49" s="10"/>
      <c r="F49" s="11"/>
      <c r="G49" s="42">
        <v>100</v>
      </c>
      <c r="H49" s="21">
        <f t="shared" si="0"/>
        <v>200</v>
      </c>
    </row>
    <row r="50" spans="1:105" s="12" customFormat="1" ht="26.4" x14ac:dyDescent="0.25">
      <c r="A50" s="25">
        <v>45</v>
      </c>
      <c r="B50" s="33" t="s">
        <v>59</v>
      </c>
      <c r="C50" s="25">
        <v>2</v>
      </c>
      <c r="D50" s="10"/>
      <c r="E50" s="10"/>
      <c r="F50" s="11"/>
      <c r="G50" s="42">
        <v>100</v>
      </c>
      <c r="H50" s="21">
        <f t="shared" si="0"/>
        <v>200</v>
      </c>
    </row>
    <row r="51" spans="1:105" s="12" customFormat="1" ht="26.4" x14ac:dyDescent="0.25">
      <c r="A51" s="25">
        <v>46</v>
      </c>
      <c r="B51" s="33" t="s">
        <v>60</v>
      </c>
      <c r="C51" s="25">
        <v>2</v>
      </c>
      <c r="D51" s="10"/>
      <c r="E51" s="10"/>
      <c r="F51" s="11"/>
      <c r="G51" s="42">
        <v>110</v>
      </c>
      <c r="H51" s="21">
        <f t="shared" si="0"/>
        <v>220</v>
      </c>
    </row>
    <row r="52" spans="1:105" s="12" customFormat="1" ht="26.4" x14ac:dyDescent="0.25">
      <c r="A52" s="25">
        <v>47</v>
      </c>
      <c r="B52" s="33" t="s">
        <v>61</v>
      </c>
      <c r="C52" s="25">
        <v>2</v>
      </c>
      <c r="D52" s="10"/>
      <c r="E52" s="10"/>
      <c r="F52" s="11"/>
      <c r="G52" s="42">
        <v>110</v>
      </c>
      <c r="H52" s="21">
        <f t="shared" si="0"/>
        <v>220</v>
      </c>
    </row>
    <row r="53" spans="1:105" s="12" customFormat="1" ht="26.4" x14ac:dyDescent="0.25">
      <c r="A53" s="25">
        <v>48</v>
      </c>
      <c r="B53" s="33" t="s">
        <v>62</v>
      </c>
      <c r="C53" s="25">
        <v>2</v>
      </c>
      <c r="D53" s="10"/>
      <c r="E53" s="10"/>
      <c r="F53" s="11"/>
      <c r="G53" s="42">
        <v>110</v>
      </c>
      <c r="H53" s="21">
        <f t="shared" si="0"/>
        <v>220</v>
      </c>
    </row>
    <row r="54" spans="1:105" s="12" customFormat="1" ht="26.4" x14ac:dyDescent="0.25">
      <c r="A54" s="25">
        <v>49</v>
      </c>
      <c r="B54" s="33" t="s">
        <v>63</v>
      </c>
      <c r="C54" s="25">
        <v>2</v>
      </c>
      <c r="D54" s="10"/>
      <c r="E54" s="10"/>
      <c r="F54" s="11"/>
      <c r="G54" s="42">
        <v>110</v>
      </c>
      <c r="H54" s="21">
        <f t="shared" si="0"/>
        <v>220</v>
      </c>
    </row>
    <row r="55" spans="1:105" s="12" customFormat="1" ht="26.4" x14ac:dyDescent="0.25">
      <c r="A55" s="25">
        <v>50</v>
      </c>
      <c r="B55" s="33" t="s">
        <v>64</v>
      </c>
      <c r="C55" s="25">
        <v>2</v>
      </c>
      <c r="D55" s="10"/>
      <c r="E55" s="10"/>
      <c r="F55" s="11"/>
      <c r="G55" s="42">
        <v>100</v>
      </c>
      <c r="H55" s="21">
        <f t="shared" si="0"/>
        <v>200</v>
      </c>
    </row>
    <row r="56" spans="1:105" s="12" customFormat="1" ht="26.4" x14ac:dyDescent="0.25">
      <c r="A56" s="25">
        <v>51</v>
      </c>
      <c r="B56" s="33" t="s">
        <v>65</v>
      </c>
      <c r="C56" s="25">
        <v>2</v>
      </c>
      <c r="D56" s="10"/>
      <c r="E56" s="10"/>
      <c r="F56" s="11"/>
      <c r="G56" s="42">
        <v>100</v>
      </c>
      <c r="H56" s="21">
        <f t="shared" si="0"/>
        <v>200</v>
      </c>
    </row>
    <row r="57" spans="1:105" s="12" customFormat="1" ht="26.4" x14ac:dyDescent="0.25">
      <c r="A57" s="34">
        <v>52</v>
      </c>
      <c r="B57" s="15" t="s">
        <v>66</v>
      </c>
      <c r="C57" s="35">
        <v>2</v>
      </c>
      <c r="D57" s="15"/>
      <c r="E57" s="15"/>
      <c r="F57" s="15"/>
      <c r="G57" s="43">
        <v>110</v>
      </c>
      <c r="H57" s="21">
        <f t="shared" si="0"/>
        <v>220</v>
      </c>
    </row>
    <row r="58" spans="1:105" s="12" customFormat="1" ht="26.4" x14ac:dyDescent="0.25">
      <c r="A58" s="36">
        <v>53</v>
      </c>
      <c r="B58" s="15" t="s">
        <v>67</v>
      </c>
      <c r="C58" s="35">
        <v>2</v>
      </c>
      <c r="D58" s="15"/>
      <c r="E58" s="15"/>
      <c r="F58" s="15"/>
      <c r="G58" s="43">
        <v>110</v>
      </c>
      <c r="H58" s="21">
        <f t="shared" si="0"/>
        <v>220</v>
      </c>
    </row>
    <row r="59" spans="1:105" s="17" customFormat="1" ht="26.4" x14ac:dyDescent="0.25">
      <c r="A59" s="37">
        <v>54</v>
      </c>
      <c r="B59" s="16" t="s">
        <v>72</v>
      </c>
      <c r="C59" s="38">
        <v>2</v>
      </c>
      <c r="D59" s="16"/>
      <c r="E59" s="16"/>
      <c r="F59" s="16"/>
      <c r="G59" s="43">
        <v>100</v>
      </c>
      <c r="H59" s="21">
        <f t="shared" si="0"/>
        <v>200</v>
      </c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</row>
    <row r="60" spans="1:105" s="16" customFormat="1" ht="26.4" x14ac:dyDescent="0.25">
      <c r="A60" s="39">
        <v>55</v>
      </c>
      <c r="B60" s="15" t="s">
        <v>73</v>
      </c>
      <c r="C60" s="35">
        <v>2</v>
      </c>
      <c r="D60" s="15"/>
      <c r="E60" s="15"/>
      <c r="F60" s="15"/>
      <c r="G60" s="43">
        <v>110</v>
      </c>
      <c r="H60" s="21">
        <f t="shared" si="0"/>
        <v>220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</row>
    <row r="61" spans="1:105" s="12" customFormat="1" x14ac:dyDescent="0.25">
      <c r="A61" s="34">
        <v>56</v>
      </c>
      <c r="B61" s="40" t="s">
        <v>68</v>
      </c>
      <c r="C61" s="35">
        <v>20</v>
      </c>
      <c r="D61" s="15"/>
      <c r="E61" s="15"/>
      <c r="F61" s="15"/>
      <c r="G61" s="21">
        <v>35</v>
      </c>
      <c r="H61" s="21">
        <f t="shared" si="0"/>
        <v>700</v>
      </c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</row>
    <row r="62" spans="1:105" s="12" customFormat="1" x14ac:dyDescent="0.25">
      <c r="A62" s="51" t="s">
        <v>2</v>
      </c>
      <c r="B62" s="51"/>
      <c r="C62" s="51"/>
      <c r="D62" s="51"/>
      <c r="E62" s="51"/>
      <c r="F62" s="51"/>
      <c r="G62" s="52"/>
      <c r="H62" s="23">
        <f>SUM(H6:H61)</f>
        <v>9240</v>
      </c>
    </row>
    <row r="63" spans="1:105" ht="15.6" x14ac:dyDescent="0.25">
      <c r="A63" s="45" t="s">
        <v>16</v>
      </c>
      <c r="B63" s="45"/>
      <c r="C63" s="45"/>
      <c r="D63" s="45"/>
      <c r="E63" s="45"/>
      <c r="F63" s="45"/>
      <c r="G63" s="45"/>
      <c r="H63" s="41">
        <f>0.21*H62</f>
        <v>1940.3999999999999</v>
      </c>
    </row>
    <row r="64" spans="1:105" x14ac:dyDescent="0.25">
      <c r="A64" s="46" t="s">
        <v>17</v>
      </c>
      <c r="B64" s="47"/>
      <c r="C64" s="47"/>
      <c r="D64" s="47"/>
      <c r="E64" s="47"/>
      <c r="F64" s="47"/>
      <c r="G64" s="48"/>
      <c r="H64" s="13">
        <f>SUM(H62:H63)</f>
        <v>11180.4</v>
      </c>
    </row>
    <row r="65" spans="1:8" x14ac:dyDescent="0.25">
      <c r="A65" s="3"/>
      <c r="B65" s="3"/>
      <c r="C65" s="3"/>
      <c r="D65" s="3"/>
      <c r="E65" s="3"/>
      <c r="F65" s="3"/>
      <c r="G65" s="24"/>
      <c r="H65" s="24"/>
    </row>
    <row r="67" spans="1:8" ht="14.4" x14ac:dyDescent="0.3">
      <c r="A67" s="44" t="s">
        <v>18</v>
      </c>
      <c r="B67" s="44"/>
      <c r="C67" s="44"/>
      <c r="D67" s="44"/>
      <c r="E67" s="44"/>
      <c r="F67" s="44"/>
      <c r="G67" s="44"/>
      <c r="H67" s="44"/>
    </row>
  </sheetData>
  <mergeCells count="6">
    <mergeCell ref="A67:H67"/>
    <mergeCell ref="A63:G63"/>
    <mergeCell ref="A64:G64"/>
    <mergeCell ref="G1:H1"/>
    <mergeCell ref="A2:H2"/>
    <mergeCell ref="A62:G62"/>
  </mergeCells>
  <pageMargins left="0.25" right="0.25" top="0.75" bottom="0.75" header="0.3" footer="0.3"/>
  <pageSetup paperSize="9" scale="85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9FAE55-BE63-4B52-9243-2F8189B8AA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Šeduikis, Mindaugas</cp:lastModifiedBy>
  <cp:revision/>
  <cp:lastPrinted>2025-03-28T11:22:52Z</cp:lastPrinted>
  <dcterms:created xsi:type="dcterms:W3CDTF">2023-10-31T10:19:24Z</dcterms:created>
  <dcterms:modified xsi:type="dcterms:W3CDTF">2025-03-28T11:28:49Z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  <property fmtid="{D5CDD505-2E9C-101B-9397-08002B2CF9AE}" pid="3" name="MSIP_Label_55e46f04-1151-4928-a464-2b4d83efefbb_Enabled">
    <vt:lpwstr>true</vt:lpwstr>
  </property>
  <property fmtid="{D5CDD505-2E9C-101B-9397-08002B2CF9AE}" pid="4" name="MSIP_Label_55e46f04-1151-4928-a464-2b4d83efefbb_SetDate">
    <vt:lpwstr>2025-03-27T06:45:17Z</vt:lpwstr>
  </property>
  <property fmtid="{D5CDD505-2E9C-101B-9397-08002B2CF9AE}" pid="5" name="MSIP_Label_55e46f04-1151-4928-a464-2b4d83efefbb_Method">
    <vt:lpwstr>Standard</vt:lpwstr>
  </property>
  <property fmtid="{D5CDD505-2E9C-101B-9397-08002B2CF9AE}" pid="6" name="MSIP_Label_55e46f04-1151-4928-a464-2b4d83efefbb_Name">
    <vt:lpwstr>General Information</vt:lpwstr>
  </property>
  <property fmtid="{D5CDD505-2E9C-101B-9397-08002B2CF9AE}" pid="7" name="MSIP_Label_55e46f04-1151-4928-a464-2b4d83efefbb_SiteId">
    <vt:lpwstr>52d58be5-69b4-421b-836e-b92dbe0b067d</vt:lpwstr>
  </property>
  <property fmtid="{D5CDD505-2E9C-101B-9397-08002B2CF9AE}" pid="8" name="MSIP_Label_55e46f04-1151-4928-a464-2b4d83efefbb_ActionId">
    <vt:lpwstr>c79395ef-93df-4814-b70d-f21540051784</vt:lpwstr>
  </property>
  <property fmtid="{D5CDD505-2E9C-101B-9397-08002B2CF9AE}" pid="9" name="MSIP_Label_55e46f04-1151-4928-a464-2b4d83efefbb_ContentBits">
    <vt:lpwstr>0</vt:lpwstr>
  </property>
</Properties>
</file>