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vaijuo\Desktop\2021 SUTARTYS\Spalis\SUT-2021 - 2986\"/>
    </mc:Choice>
  </mc:AlternateContent>
  <bookViews>
    <workbookView xWindow="0" yWindow="0" windowWidth="31305" windowHeight="19560"/>
  </bookViews>
  <sheets>
    <sheet name="sąrašas" sheetId="1" r:id="rId1"/>
  </sheets>
  <definedNames>
    <definedName name="_xlnm._FilterDatabase" localSheetId="0" hidden="1">sąrašas!$A$3:$D$16</definedName>
    <definedName name="OLE_LINK1" localSheetId="0">sąrašas!#REF!</definedName>
    <definedName name="_xlnm.Print_Area" localSheetId="0">sąrašas!$A$1:$D$16</definedName>
    <definedName name="_xlnm.Print_Titles" localSheetId="0">sąrašas!$3:$3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I6" i="1"/>
  <c r="I16" i="1"/>
  <c r="I11" i="1"/>
  <c r="I9" i="1"/>
  <c r="I8" i="1"/>
  <c r="I4" i="1"/>
  <c r="H16" i="1"/>
  <c r="H11" i="1"/>
  <c r="H9" i="1"/>
  <c r="H8" i="1"/>
  <c r="H4" i="1"/>
</calcChain>
</file>

<file path=xl/sharedStrings.xml><?xml version="1.0" encoding="utf-8"?>
<sst xmlns="http://schemas.openxmlformats.org/spreadsheetml/2006/main" count="41" uniqueCount="31">
  <si>
    <t>vnt.</t>
  </si>
  <si>
    <t>Orientacinis kiekis</t>
  </si>
  <si>
    <t>BVPŽ</t>
  </si>
  <si>
    <t>Pirkimo dalies Nr.</t>
  </si>
  <si>
    <t>33141000-0</t>
  </si>
  <si>
    <t>Mato vnt.</t>
  </si>
  <si>
    <t>8</t>
  </si>
  <si>
    <t>41</t>
  </si>
  <si>
    <t>50</t>
  </si>
  <si>
    <t>118</t>
  </si>
  <si>
    <t>76</t>
  </si>
  <si>
    <t>104</t>
  </si>
  <si>
    <t>Introdiuseriai stipininės arterijos kateterizacijai</t>
  </si>
  <si>
    <t>Vielos - pravedėjai PTA procedūroms</t>
  </si>
  <si>
    <t>Mikropunkcijos rinkinys</t>
  </si>
  <si>
    <t>Laikinas stentas galvos smegenų aneurizmų gydymui</t>
  </si>
  <si>
    <t>Neuroradiologinės spiralės ir jų atskyrimo įrenginys</t>
  </si>
  <si>
    <t>Mikrokateteriai periferinei embolizacijai</t>
  </si>
  <si>
    <t>Pavadinimas</t>
  </si>
  <si>
    <t>Kaina vnt. be PVM, Eur</t>
  </si>
  <si>
    <t>PVM tarifas</t>
  </si>
  <si>
    <t>Kaina viso be PVM, Eur</t>
  </si>
  <si>
    <t>Kaina viso su PVM, Eur</t>
  </si>
  <si>
    <t>Gamintojas/ produkto pavadinimas</t>
  </si>
  <si>
    <t>Priemonės intervencinei radiologijai</t>
  </si>
  <si>
    <t>GALT Medical (JAV),"Elite HV"</t>
  </si>
  <si>
    <t>GALT Medical (JAV), "TORX Guidewire"</t>
  </si>
  <si>
    <t>GALT Medical (JAV), "GALT's Micro introducer kits"</t>
  </si>
  <si>
    <t>Rapid Medical (Israelis), "Comaneci"</t>
  </si>
  <si>
    <t>Kaneka Medix (Japonija), "ED coils"</t>
  </si>
  <si>
    <t>Tokai Medix (Japonija), "Carnelian"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</si>
</sst>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186"/>
    </font>
    <font>
      <sz val="12"/>
      <name val="Times New Roman"/>
      <family val="1"/>
    </font>
    <font>
      <sz val="11"/>
      <color rgb="FF00610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u/>
      <sz val="10"/>
      <color theme="10"/>
      <name val="Arial"/>
      <charset val="186"/>
    </font>
    <font>
      <u/>
      <sz val="10"/>
      <color theme="11"/>
      <name val="Arial"/>
      <charset val="186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2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Good" xfId="1" builtinId="2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4" workbookViewId="0">
      <selection activeCell="A12" sqref="A12:XFD15"/>
    </sheetView>
  </sheetViews>
  <sheetFormatPr defaultColWidth="8.85546875" defaultRowHeight="15.75" x14ac:dyDescent="0.2"/>
  <cols>
    <col min="1" max="1" width="9.7109375" style="5" customWidth="1"/>
    <col min="2" max="2" width="14" style="1" customWidth="1"/>
    <col min="3" max="3" width="89.140625" style="14" customWidth="1"/>
    <col min="4" max="4" width="7.85546875" style="3" customWidth="1"/>
    <col min="5" max="5" width="13.85546875" style="1" customWidth="1"/>
    <col min="6" max="6" width="13.7109375" style="20" customWidth="1"/>
    <col min="7" max="7" width="8.85546875" style="1"/>
    <col min="8" max="8" width="14.140625" style="20" customWidth="1"/>
    <col min="9" max="9" width="14.7109375" style="20" customWidth="1"/>
    <col min="10" max="10" width="21.42578125" style="24" customWidth="1"/>
    <col min="11" max="16384" width="8.85546875" style="1"/>
  </cols>
  <sheetData>
    <row r="1" spans="1:10" ht="22.5" customHeight="1" x14ac:dyDescent="0.2">
      <c r="A1" s="4" t="s">
        <v>24</v>
      </c>
      <c r="B1" s="4"/>
      <c r="D1" s="4"/>
    </row>
    <row r="2" spans="1:10" ht="26.25" customHeight="1" x14ac:dyDescent="0.2"/>
    <row r="3" spans="1:10" ht="49.5" customHeight="1" x14ac:dyDescent="0.2">
      <c r="A3" s="11" t="s">
        <v>3</v>
      </c>
      <c r="B3" s="17" t="s">
        <v>2</v>
      </c>
      <c r="C3" s="12" t="s">
        <v>18</v>
      </c>
      <c r="D3" s="13" t="s">
        <v>5</v>
      </c>
      <c r="E3" s="10" t="s">
        <v>1</v>
      </c>
      <c r="F3" s="19" t="s">
        <v>19</v>
      </c>
      <c r="G3" s="18" t="s">
        <v>20</v>
      </c>
      <c r="H3" s="19" t="s">
        <v>21</v>
      </c>
      <c r="I3" s="19" t="s">
        <v>22</v>
      </c>
      <c r="J3" s="18" t="s">
        <v>23</v>
      </c>
    </row>
    <row r="4" spans="1:10" s="9" customFormat="1" ht="32.1" customHeight="1" x14ac:dyDescent="0.2">
      <c r="A4" s="6" t="s">
        <v>6</v>
      </c>
      <c r="B4" s="7" t="s">
        <v>4</v>
      </c>
      <c r="C4" s="16" t="s">
        <v>12</v>
      </c>
      <c r="D4" s="8" t="s">
        <v>0</v>
      </c>
      <c r="E4" s="7">
        <v>510</v>
      </c>
      <c r="F4" s="21">
        <v>15.6</v>
      </c>
      <c r="G4" s="7">
        <v>0.05</v>
      </c>
      <c r="H4" s="21">
        <f t="shared" ref="H4:H11" si="0">E4*F4</f>
        <v>7956</v>
      </c>
      <c r="I4" s="21">
        <f t="shared" ref="I4:I11" si="1">E4*(F4+F4*G4)</f>
        <v>8353.7999999999993</v>
      </c>
      <c r="J4" s="23" t="s">
        <v>25</v>
      </c>
    </row>
    <row r="5" spans="1:10" s="9" customFormat="1" ht="32.1" customHeight="1" x14ac:dyDescent="0.2">
      <c r="A5" s="6"/>
      <c r="B5" s="7"/>
      <c r="C5" s="15"/>
      <c r="D5" s="8"/>
      <c r="E5" s="7"/>
      <c r="F5" s="21"/>
      <c r="G5" s="7"/>
      <c r="H5" s="21"/>
      <c r="I5" s="21"/>
      <c r="J5" s="23"/>
    </row>
    <row r="6" spans="1:10" s="9" customFormat="1" ht="32.1" customHeight="1" x14ac:dyDescent="0.2">
      <c r="A6" s="6" t="s">
        <v>7</v>
      </c>
      <c r="B6" s="7" t="s">
        <v>4</v>
      </c>
      <c r="C6" s="15" t="s">
        <v>13</v>
      </c>
      <c r="D6" s="8" t="s">
        <v>0</v>
      </c>
      <c r="E6" s="7">
        <v>130</v>
      </c>
      <c r="F6" s="21">
        <v>43</v>
      </c>
      <c r="G6" s="7">
        <v>0.05</v>
      </c>
      <c r="H6" s="21">
        <f t="shared" si="0"/>
        <v>5590</v>
      </c>
      <c r="I6" s="21">
        <f t="shared" si="1"/>
        <v>5869.5</v>
      </c>
      <c r="J6" s="23" t="s">
        <v>26</v>
      </c>
    </row>
    <row r="7" spans="1:10" s="9" customFormat="1" ht="54.75" customHeight="1" x14ac:dyDescent="0.2">
      <c r="A7" s="6"/>
      <c r="B7" s="7"/>
      <c r="C7" s="15"/>
      <c r="D7" s="8"/>
      <c r="E7" s="7"/>
      <c r="F7" s="21"/>
      <c r="G7" s="7"/>
      <c r="H7" s="21"/>
      <c r="I7" s="21"/>
      <c r="J7" s="23"/>
    </row>
    <row r="8" spans="1:10" s="9" customFormat="1" ht="42.95" customHeight="1" x14ac:dyDescent="0.2">
      <c r="A8" s="6" t="s">
        <v>8</v>
      </c>
      <c r="B8" s="7" t="s">
        <v>4</v>
      </c>
      <c r="C8" s="15" t="s">
        <v>14</v>
      </c>
      <c r="D8" s="8" t="s">
        <v>0</v>
      </c>
      <c r="E8" s="7">
        <v>110</v>
      </c>
      <c r="F8" s="21">
        <v>16</v>
      </c>
      <c r="G8" s="7">
        <v>0.05</v>
      </c>
      <c r="H8" s="21">
        <f t="shared" si="0"/>
        <v>1760</v>
      </c>
      <c r="I8" s="21">
        <f t="shared" si="1"/>
        <v>1848</v>
      </c>
      <c r="J8" s="23" t="s">
        <v>27</v>
      </c>
    </row>
    <row r="9" spans="1:10" s="9" customFormat="1" ht="32.1" customHeight="1" x14ac:dyDescent="0.2">
      <c r="A9" s="6" t="s">
        <v>10</v>
      </c>
      <c r="B9" s="7" t="s">
        <v>4</v>
      </c>
      <c r="C9" s="15" t="s">
        <v>15</v>
      </c>
      <c r="D9" s="8" t="s">
        <v>0</v>
      </c>
      <c r="E9" s="7">
        <v>20</v>
      </c>
      <c r="F9" s="21">
        <v>1850</v>
      </c>
      <c r="G9" s="7">
        <v>0.05</v>
      </c>
      <c r="H9" s="21">
        <f t="shared" si="0"/>
        <v>37000</v>
      </c>
      <c r="I9" s="21">
        <f t="shared" si="1"/>
        <v>38850</v>
      </c>
      <c r="J9" s="23" t="s">
        <v>28</v>
      </c>
    </row>
    <row r="10" spans="1:10" s="9" customFormat="1" ht="39.950000000000003" customHeight="1" x14ac:dyDescent="0.2">
      <c r="A10" s="6"/>
      <c r="B10" s="7"/>
      <c r="C10" s="15"/>
      <c r="D10" s="8"/>
      <c r="E10" s="7"/>
      <c r="F10" s="21"/>
      <c r="G10" s="7"/>
      <c r="H10" s="21"/>
      <c r="I10" s="21"/>
      <c r="J10" s="23"/>
    </row>
    <row r="11" spans="1:10" s="9" customFormat="1" ht="32.1" customHeight="1" x14ac:dyDescent="0.2">
      <c r="A11" s="6" t="s">
        <v>11</v>
      </c>
      <c r="B11" s="2" t="s">
        <v>4</v>
      </c>
      <c r="C11" s="15" t="s">
        <v>16</v>
      </c>
      <c r="D11" s="8" t="s">
        <v>0</v>
      </c>
      <c r="E11" s="7">
        <v>60</v>
      </c>
      <c r="F11" s="21">
        <v>630</v>
      </c>
      <c r="G11" s="7">
        <v>0.05</v>
      </c>
      <c r="H11" s="21">
        <f t="shared" si="0"/>
        <v>37800</v>
      </c>
      <c r="I11" s="21">
        <f t="shared" si="1"/>
        <v>39690</v>
      </c>
      <c r="J11" s="23" t="s">
        <v>29</v>
      </c>
    </row>
    <row r="12" spans="1:10" s="9" customFormat="1" ht="42" customHeight="1" x14ac:dyDescent="0.2">
      <c r="A12" s="6"/>
      <c r="B12" s="7"/>
      <c r="C12" s="15"/>
      <c r="D12" s="8"/>
      <c r="E12" s="7"/>
      <c r="G12" s="7"/>
      <c r="H12" s="21"/>
      <c r="I12" s="21"/>
    </row>
    <row r="13" spans="1:10" s="9" customFormat="1" ht="48.95" customHeight="1" x14ac:dyDescent="0.2">
      <c r="A13" s="6"/>
      <c r="B13" s="7"/>
      <c r="C13" s="15"/>
      <c r="D13" s="8"/>
      <c r="E13" s="7"/>
      <c r="F13" s="21"/>
      <c r="G13" s="7"/>
      <c r="H13" s="21"/>
      <c r="I13" s="21"/>
      <c r="J13" s="23"/>
    </row>
    <row r="14" spans="1:10" s="9" customFormat="1" ht="47.1" customHeight="1" x14ac:dyDescent="0.2">
      <c r="A14" s="6"/>
      <c r="B14" s="7"/>
      <c r="C14" s="15"/>
      <c r="D14" s="8"/>
      <c r="E14" s="7"/>
      <c r="F14" s="21"/>
      <c r="G14" s="7"/>
      <c r="H14" s="21"/>
      <c r="I14" s="21"/>
      <c r="J14" s="25"/>
    </row>
    <row r="15" spans="1:10" s="9" customFormat="1" ht="32.1" customHeight="1" x14ac:dyDescent="0.2">
      <c r="A15" s="6"/>
      <c r="B15" s="2"/>
      <c r="C15" s="22"/>
      <c r="D15" s="8"/>
      <c r="E15" s="7"/>
      <c r="F15" s="21"/>
      <c r="G15" s="7"/>
      <c r="H15" s="21"/>
      <c r="I15" s="21"/>
      <c r="J15" s="23"/>
    </row>
    <row r="16" spans="1:10" s="9" customFormat="1" ht="32.1" customHeight="1" x14ac:dyDescent="0.2">
      <c r="A16" s="6" t="s">
        <v>9</v>
      </c>
      <c r="B16" s="2" t="s">
        <v>4</v>
      </c>
      <c r="C16" s="15" t="s">
        <v>17</v>
      </c>
      <c r="D16" s="8" t="s">
        <v>0</v>
      </c>
      <c r="E16" s="7">
        <v>50</v>
      </c>
      <c r="F16" s="21">
        <v>340</v>
      </c>
      <c r="G16" s="7">
        <v>0.05</v>
      </c>
      <c r="H16" s="21">
        <f>E16*F16</f>
        <v>17000</v>
      </c>
      <c r="I16" s="21">
        <f>E16*(F16+F16*G16)</f>
        <v>17850</v>
      </c>
      <c r="J16" s="23" t="s">
        <v>30</v>
      </c>
    </row>
  </sheetData>
  <autoFilter ref="A3:D16"/>
  <phoneticPr fontId="0" type="noConversion"/>
  <pageMargins left="0.49803149600000002" right="0.49803149600000002" top="0.84" bottom="0.59" header="0.511811023622047" footer="0.511811023622047"/>
  <pageSetup paperSize="9" scale="45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732C32-53E2-47B8-B39D-632BA7F879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A1B9BE-4FAE-44BB-BB6B-5766EC06B5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E370A3C-BA5E-43F2-ABC7-FC4C6A884381}">
  <ds:schemaRefs/>
</ds:datastoreItem>
</file>

<file path=customXml/itemProps4.xml><?xml version="1.0" encoding="utf-8"?>
<ds:datastoreItem xmlns:ds="http://schemas.openxmlformats.org/officeDocument/2006/customXml" ds:itemID="{114AAB25-632A-402B-96CC-A5F806DF39C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sąrašas</vt:lpstr>
      <vt:lpstr>sąrašas!Print_Area</vt:lpstr>
      <vt:lpstr>sąrašas!Print_Titles</vt:lpstr>
    </vt:vector>
  </TitlesOfParts>
  <Company>KMUK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vaistai</dc:creator>
  <cp:lastModifiedBy>Vaida Juodrienė</cp:lastModifiedBy>
  <cp:lastPrinted>2021-04-23T12:10:28Z</cp:lastPrinted>
  <dcterms:created xsi:type="dcterms:W3CDTF">2005-10-10T08:35:05Z</dcterms:created>
  <dcterms:modified xsi:type="dcterms:W3CDTF">2021-10-22T06:33:46Z</dcterms:modified>
</cp:coreProperties>
</file>