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1 pirkimas\Viešinimui\Entafarma\"/>
    </mc:Choice>
  </mc:AlternateContent>
  <xr:revisionPtr revIDLastSave="0" documentId="8_{678A2629-EAFA-4821-87D9-CB700364EED2}" xr6:coauthVersionLast="47" xr6:coauthVersionMax="47" xr10:uidLastSave="{00000000-0000-0000-0000-000000000000}"/>
  <bookViews>
    <workbookView xWindow="-120" yWindow="-120" windowWidth="29040" windowHeight="15720" tabRatio="760" xr2:uid="{00000000-000D-0000-FFFF-FFFF00000000}"/>
  </bookViews>
  <sheets>
    <sheet name="TS" sheetId="1" r:id="rId1"/>
  </sheets>
  <definedNames>
    <definedName name="_xlnm.Print_Area" localSheetId="0">TS!$B$9:$M$16</definedName>
  </definedNames>
  <calcPr calcId="191029"/>
</workbook>
</file>

<file path=xl/calcChain.xml><?xml version="1.0" encoding="utf-8"?>
<calcChain xmlns="http://schemas.openxmlformats.org/spreadsheetml/2006/main">
  <c r="H11" i="1" l="1"/>
  <c r="I11" i="1" s="1"/>
  <c r="H12" i="1"/>
  <c r="I12" i="1" s="1"/>
  <c r="H13" i="1"/>
  <c r="I13" i="1" s="1"/>
  <c r="H14" i="1"/>
  <c r="I14" i="1" s="1"/>
  <c r="H15" i="1"/>
  <c r="I15" i="1" s="1"/>
  <c r="H16" i="1"/>
  <c r="I16" i="1" s="1"/>
</calcChain>
</file>

<file path=xl/sharedStrings.xml><?xml version="1.0" encoding="utf-8"?>
<sst xmlns="http://schemas.openxmlformats.org/spreadsheetml/2006/main" count="76" uniqueCount="63">
  <si>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</si>
  <si>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</si>
  <si>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</si>
  <si>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</si>
  <si>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</si>
  <si>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</si>
  <si>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</si>
  <si>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</si>
  <si>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</si>
  <si>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</si>
  <si>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</si>
  <si>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</si>
  <si>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</si>
  <si>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gramas</t>
  </si>
  <si>
    <t>Milteliai enteriniam maitinimui(baltymai+angliavandeniai+riebalai+mineralinės medžiagos+vitaminai)</t>
  </si>
  <si>
    <t>mililitras</t>
  </si>
  <si>
    <t>milteliai</t>
  </si>
  <si>
    <t>Enterinio maitinimo mišinys vaikams nuo 1 metų iki 3metų</t>
  </si>
  <si>
    <t>mililtras</t>
  </si>
  <si>
    <t>žvakutė</t>
  </si>
  <si>
    <t>Viburkolis</t>
  </si>
  <si>
    <t>Specialios paskirties maisto produktas, skirtas kūdikiams alergiškiems karvės pieno baltymams nuo gimimo iki 12 mėn.(Friso Pep arba analogiškas)</t>
  </si>
  <si>
    <t>Sudėtyje- smulkiai hidrolizuotų karvės pieno išrūgų baltymų mišinys, tinkamas alergijos karvės pieno baltymams dietinei korekcijai.</t>
  </si>
  <si>
    <t>Vaistinio preparato (išskyrus vardinius vaistinius preparatus) registracijos Nr.</t>
  </si>
  <si>
    <t>Pirkimo dalis</t>
  </si>
  <si>
    <t>Maksimalus kiekis, vnt.</t>
  </si>
  <si>
    <r>
      <t xml:space="preserve">Vaistinio preparato registruotojas,med. priemonės gamintojas, </t>
    </r>
    <r>
      <rPr>
        <b/>
        <sz val="12"/>
        <color theme="1"/>
        <rFont val="Times New Roman"/>
        <family val="1"/>
        <charset val="186"/>
      </rPr>
      <t>kilmės šalis</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</si>
  <si>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</si>
  <si>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</si>
  <si>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</si>
  <si>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</si>
  <si>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</si>
  <si>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</si>
  <si>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</si>
  <si>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</si>
  <si>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</si>
  <si>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</si>
  <si>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Milteliai enteriniam maitinimui (baltymai+angliavandeniai+riebalai+mineralinės medžiagos+vitaminai) 1-1,5 kcal/ml; 0,139-0,185g (baltymai)+0,564-0,607g (angliavandeniai)+0,182-0,183 g (riebalai)/g, milteliai</t>
  </si>
  <si>
    <t>Enterinis maitinamasis subalansuotas gėrimas, skirtas sergantiems cukriniu diabetu ir gliukozės netoleravimu (laktozės&lt;0,3g/100ml, be gliuteno, gali turėti skaidulinių medžiagų iki 2,5g/100ml)</t>
  </si>
  <si>
    <t>Išfasavimas plastikiniuose buteliukuose.</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</si>
  <si>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 arba D3, E, C, K, B6, B12, natrio, kalio, chloridų, kalcio, fosforo, magnio, geležies, tiamino, riboflavino, inazitolio, niacino ir kt. (Neocate arba analogiškas) milteliai.</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</si>
  <si>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(laktozės&lt;0,3g/100ml, be gliuteno, gali turėti skaidulinių medžiagų iki 2,5g/100ml). Maistinė vertė 1-1,6 kcal/1ml.</t>
  </si>
  <si>
    <r>
      <rPr>
        <sz val="12"/>
        <color rgb="FF000000"/>
        <rFont val="Times New Roman"/>
        <family val="1"/>
        <charset val="186"/>
      </rPr>
      <t>1-</t>
    </r>
    <r>
      <rPr>
        <sz val="12"/>
        <color indexed="8"/>
        <rFont val="Times New Roman"/>
        <family val="1"/>
        <charset val="186"/>
      </rPr>
      <t>1,6 kcal/ml,emulsija</t>
    </r>
  </si>
  <si>
    <t>Kaloringumas ne mažiau 152kcal/100ml, baltymai ne mažiau 3 g/100ml, maistinių skaidulų mišinio ne mažiau 0,5g/100ml, vitamino A ne mažiau 61mcg/100ml, vitamino D ne mažiau 1,5mcg/100ml, vitamino E ne mažiau 1,9mcg, vitamino K ne mažiau 6,0mcg/100ml, vitamono B6 ne mažiau 0,18mcg, vitamino B12 ne mažiau 0,25 mcg, vitamino C ne mažiau 11mg/100ml. Išfasavimas plastikiniuose buteliukuose.</t>
  </si>
  <si>
    <t>Prekės pristatymo momentu Prekių galiojimo terminas turi būti ne trumpesnis nei vieneri kalendoriniai metai.</t>
  </si>
  <si>
    <t>Notifikuotas</t>
  </si>
  <si>
    <t>Viburcol žvakutės N12</t>
  </si>
  <si>
    <t>LT/1/94/2528/001</t>
  </si>
  <si>
    <t>Heel</t>
  </si>
  <si>
    <t>Resource Junior milteliai 400g N1</t>
  </si>
  <si>
    <t>Société des Produits Nestlé S.A.</t>
  </si>
  <si>
    <t>Alfamino HMO milteliai 400g N1</t>
  </si>
  <si>
    <t>Althera HMO milteliai 400g N1</t>
  </si>
  <si>
    <t>Resource Junior šokolado skonio gėrimas N4x200ml</t>
  </si>
  <si>
    <t>Resource Diabet Plus vanilės skonio gėrimas N4x200ml</t>
  </si>
  <si>
    <t>Bendra suma: 8146,37 Eur su PVM</t>
  </si>
  <si>
    <t>Priedas Nr. 1</t>
  </si>
  <si>
    <t>VAISTINIŲ PREPARATŲ IR VAISTINIŲ PREKIŲ I TECHNINĖ SPECIFIKACIJA</t>
  </si>
  <si>
    <t>PIRKĖJAS</t>
  </si>
  <si>
    <t>TIEKĖJAS</t>
  </si>
  <si>
    <t>Direktorė Aušra Bilotienė Motiejūnienė</t>
  </si>
  <si>
    <t>Konkursų skyriaus vadovas Aurimas Krikliauskas</t>
  </si>
  <si>
    <t>(parašas)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</si>
</sst>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9"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sz val="11"/>
      <color indexed="8"/>
      <name val="Arial"/>
      <family val="2"/>
      <charset val="186"/>
    </font>
    <font>
      <b/>
      <sz val="12"/>
      <color theme="1"/>
      <name val="Times New Roman"/>
      <family val="1"/>
      <charset val="186"/>
    </font>
    <font>
      <b/>
      <sz val="12"/>
      <color rgb="FF000000"/>
      <name val="Times New Roman"/>
      <family val="1"/>
      <charset val="186"/>
    </font>
    <font>
      <sz val="9"/>
      <color indexed="8"/>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69">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12" fillId="0" borderId="0" xfId="0" applyFont="1"/>
    <xf numFmtId="0" fontId="5" fillId="0" borderId="1" xfId="3"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6"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5" fillId="2" borderId="1" xfId="6" applyFont="1" applyFill="1" applyBorder="1" applyAlignment="1">
      <alignment horizontal="left" vertical="center" wrapText="1"/>
    </xf>
    <xf numFmtId="0" fontId="9" fillId="2" borderId="1" xfId="6"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2" borderId="1" xfId="0" applyFont="1" applyFill="1" applyBorder="1" applyAlignment="1">
      <alignment horizontal="left" vertical="center"/>
    </xf>
    <xf numFmtId="0" fontId="12" fillId="0" borderId="0" xfId="0" applyFont="1" applyAlignment="1">
      <alignment horizontal="center" vertical="center" wrapText="1"/>
    </xf>
    <xf numFmtId="0" fontId="9" fillId="2" borderId="1" xfId="0" applyFont="1" applyFill="1" applyBorder="1" applyAlignment="1">
      <alignment horizontal="center" vertical="center"/>
    </xf>
    <xf numFmtId="0" fontId="6" fillId="0" borderId="1" xfId="0" applyFont="1" applyBorder="1" applyAlignment="1">
      <alignment vertical="center" wrapText="1"/>
    </xf>
    <xf numFmtId="2" fontId="6" fillId="0" borderId="9" xfId="0" applyNumberFormat="1" applyFont="1" applyBorder="1" applyAlignment="1">
      <alignmen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2" fontId="6" fillId="2"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11" xfId="0" applyNumberFormat="1" applyFont="1" applyBorder="1" applyAlignment="1">
      <alignment vertical="center" wrapText="1"/>
    </xf>
    <xf numFmtId="1" fontId="14" fillId="0" borderId="7" xfId="0" applyNumberFormat="1" applyFont="1" applyBorder="1" applyAlignment="1">
      <alignment horizontal="center" vertical="center" wrapText="1"/>
    </xf>
    <xf numFmtId="2" fontId="6" fillId="0" borderId="10" xfId="3" applyNumberFormat="1" applyFont="1" applyBorder="1" applyAlignment="1">
      <alignment horizontal="center" vertical="center" wrapText="1"/>
    </xf>
    <xf numFmtId="9" fontId="5" fillId="0" borderId="1" xfId="14" applyFont="1" applyBorder="1" applyAlignment="1">
      <alignment horizontal="center" vertical="center" wrapText="1"/>
    </xf>
    <xf numFmtId="0" fontId="6" fillId="0" borderId="0" xfId="0" applyFont="1" applyAlignment="1">
      <alignment vertical="center" wrapText="1"/>
    </xf>
    <xf numFmtId="0" fontId="5" fillId="2" borderId="0" xfId="0" applyFont="1" applyFill="1" applyAlignment="1">
      <alignment wrapText="1" shrinkToFit="1"/>
    </xf>
    <xf numFmtId="0" fontId="6" fillId="2" borderId="1" xfId="0" applyFont="1" applyFill="1" applyBorder="1" applyAlignment="1">
      <alignment vertical="center" wrapText="1"/>
    </xf>
    <xf numFmtId="0" fontId="6" fillId="2" borderId="0" xfId="0" applyFont="1" applyFill="1" applyAlignment="1">
      <alignment horizontal="justify" vertical="center"/>
    </xf>
    <xf numFmtId="0" fontId="5" fillId="0" borderId="1" xfId="0" applyFont="1" applyBorder="1" applyAlignment="1">
      <alignment vertical="center"/>
    </xf>
    <xf numFmtId="0" fontId="5" fillId="0" borderId="1" xfId="0" applyFont="1" applyBorder="1" applyAlignment="1">
      <alignment vertical="center" wrapText="1"/>
    </xf>
    <xf numFmtId="0" fontId="9" fillId="0" borderId="1" xfId="0" applyFont="1" applyBorder="1" applyAlignment="1">
      <alignment horizontal="center" vertical="center" wrapText="1"/>
    </xf>
    <xf numFmtId="9" fontId="9" fillId="2" borderId="1" xfId="14" applyFont="1" applyFill="1" applyBorder="1" applyAlignment="1">
      <alignment horizontal="center" vertical="center" wrapText="1"/>
    </xf>
    <xf numFmtId="9" fontId="9" fillId="0" borderId="1" xfId="14" applyFont="1" applyBorder="1" applyAlignment="1">
      <alignment horizontal="center" vertical="center" wrapText="1"/>
    </xf>
    <xf numFmtId="0" fontId="9" fillId="2" borderId="1" xfId="6" applyFont="1" applyFill="1" applyBorder="1" applyAlignment="1">
      <alignment vertical="center" wrapText="1"/>
    </xf>
    <xf numFmtId="0" fontId="18" fillId="2" borderId="1" xfId="6" applyFont="1" applyFill="1" applyBorder="1" applyAlignment="1">
      <alignment horizontal="left" vertical="top" wrapText="1"/>
    </xf>
    <xf numFmtId="0" fontId="5" fillId="2" borderId="1" xfId="0" applyFont="1" applyFill="1" applyBorder="1" applyAlignment="1">
      <alignment horizontal="left" vertical="center" wrapText="1" shrinkToFit="1"/>
    </xf>
    <xf numFmtId="0" fontId="5" fillId="0" borderId="0" xfId="6"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518"/>
  <sheetViews>
    <sheetView tabSelected="1" topLeftCell="A17" zoomScale="85" zoomScaleNormal="85" zoomScaleSheetLayoutView="70" workbookViewId="0">
      <selection activeCell="B28" sqref="B28"/>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9" width="12.375" style="5" customWidth="1"/>
    <col min="10" max="10" width="24.625" style="6" customWidth="1"/>
    <col min="11" max="11" width="18.625" style="6" customWidth="1"/>
    <col min="12" max="12" width="22.25" style="6" customWidth="1"/>
    <col min="13" max="13" width="15.875" style="6" customWidth="1"/>
    <col min="14" max="16384" width="8.375" style="2"/>
  </cols>
  <sheetData>
    <row r="1" spans="1:14" ht="18" customHeight="1" x14ac:dyDescent="0.2">
      <c r="J1" s="64" t="s">
        <v>56</v>
      </c>
      <c r="K1" s="64"/>
      <c r="L1" s="64"/>
      <c r="M1" s="64"/>
    </row>
    <row r="2" spans="1:14" ht="37.5" customHeight="1" x14ac:dyDescent="0.2">
      <c r="C2" s="67" t="s">
        <v>57</v>
      </c>
      <c r="D2" s="68"/>
      <c r="E2" s="68"/>
      <c r="F2" s="68"/>
      <c r="G2" s="68"/>
      <c r="H2" s="68"/>
    </row>
    <row r="3" spans="1:14" ht="28.15" customHeight="1" x14ac:dyDescent="0.2">
      <c r="B3" s="52" t="s">
        <v>33</v>
      </c>
      <c r="C3" s="13"/>
      <c r="D3" s="14"/>
      <c r="E3" s="14"/>
      <c r="F3" s="38"/>
      <c r="G3" s="38"/>
      <c r="H3" s="14"/>
    </row>
    <row r="4" spans="1:14" ht="18.600000000000001" customHeight="1" x14ac:dyDescent="0.2">
      <c r="A4" s="1" t="s">
        <v>29</v>
      </c>
      <c r="B4" s="66" t="s">
        <v>34</v>
      </c>
      <c r="C4" s="66"/>
      <c r="D4" s="66"/>
      <c r="E4" s="66"/>
      <c r="F4" s="66"/>
      <c r="G4" s="66"/>
      <c r="H4" s="66"/>
      <c r="I4" s="66"/>
      <c r="J4" s="66"/>
      <c r="K4" s="66"/>
    </row>
    <row r="5" spans="1:14" ht="19.899999999999999" customHeight="1" x14ac:dyDescent="0.2">
      <c r="A5" s="1" t="s">
        <v>30</v>
      </c>
      <c r="B5" s="66" t="s">
        <v>44</v>
      </c>
      <c r="C5" s="66"/>
      <c r="D5" s="66"/>
      <c r="E5" s="66"/>
      <c r="F5" s="66"/>
      <c r="G5" s="66"/>
      <c r="H5" s="66"/>
      <c r="I5" s="66"/>
      <c r="J5" s="66"/>
      <c r="K5" s="66"/>
    </row>
    <row r="6" spans="1:14" ht="35.25" customHeight="1" x14ac:dyDescent="0.2">
      <c r="A6" s="1" t="s">
        <v>31</v>
      </c>
      <c r="B6" s="66" t="s">
        <v>35</v>
      </c>
      <c r="C6" s="66"/>
      <c r="D6" s="66"/>
      <c r="E6" s="66"/>
      <c r="F6" s="66"/>
      <c r="G6" s="66"/>
      <c r="H6" s="66"/>
      <c r="I6" s="66"/>
      <c r="J6" s="66"/>
      <c r="K6" s="66"/>
    </row>
    <row r="7" spans="1:14" ht="49.15" customHeight="1" x14ac:dyDescent="0.2">
      <c r="A7" s="1" t="s">
        <v>32</v>
      </c>
      <c r="B7" s="66" t="s">
        <v>36</v>
      </c>
      <c r="C7" s="66"/>
      <c r="D7" s="66"/>
      <c r="E7" s="66"/>
      <c r="F7" s="66"/>
      <c r="G7" s="66"/>
      <c r="H7" s="66"/>
      <c r="I7" s="66"/>
      <c r="J7" s="66"/>
      <c r="K7" s="66"/>
    </row>
    <row r="8" spans="1:14" ht="15" customHeight="1" thickBot="1" x14ac:dyDescent="0.25">
      <c r="C8" s="13"/>
      <c r="D8" s="38"/>
      <c r="E8" s="14"/>
      <c r="F8" s="38"/>
      <c r="G8" s="38"/>
      <c r="H8" s="14"/>
    </row>
    <row r="9" spans="1:14" s="7" customFormat="1" ht="174.75" customHeight="1" thickBot="1" x14ac:dyDescent="0.25">
      <c r="A9" s="41" t="s">
        <v>24</v>
      </c>
      <c r="B9" s="21" t="s">
        <v>0</v>
      </c>
      <c r="C9" s="22" t="s">
        <v>1</v>
      </c>
      <c r="D9" s="22" t="s">
        <v>2</v>
      </c>
      <c r="E9" s="22" t="s">
        <v>25</v>
      </c>
      <c r="F9" s="23" t="s">
        <v>3</v>
      </c>
      <c r="G9" s="23" t="s">
        <v>4</v>
      </c>
      <c r="H9" s="19" t="s">
        <v>27</v>
      </c>
      <c r="I9" s="19" t="s">
        <v>28</v>
      </c>
      <c r="J9" s="20" t="s">
        <v>5</v>
      </c>
      <c r="K9" s="45" t="s">
        <v>23</v>
      </c>
      <c r="L9" s="46" t="s">
        <v>26</v>
      </c>
      <c r="M9" s="47" t="s">
        <v>6</v>
      </c>
    </row>
    <row r="10" spans="1:14" s="7" customFormat="1" ht="15.75" customHeight="1" thickBot="1" x14ac:dyDescent="0.25">
      <c r="A10" s="48"/>
      <c r="B10" s="24" t="s">
        <v>7</v>
      </c>
      <c r="C10" s="25" t="s">
        <v>8</v>
      </c>
      <c r="D10" s="25" t="s">
        <v>9</v>
      </c>
      <c r="E10" s="25" t="s">
        <v>10</v>
      </c>
      <c r="F10" s="26" t="s">
        <v>11</v>
      </c>
      <c r="G10" s="26" t="s">
        <v>12</v>
      </c>
      <c r="H10" s="27">
        <v>8</v>
      </c>
      <c r="I10" s="27">
        <v>9</v>
      </c>
      <c r="J10" s="28">
        <v>10</v>
      </c>
      <c r="K10" s="27">
        <v>11</v>
      </c>
      <c r="L10" s="27">
        <v>12</v>
      </c>
      <c r="M10" s="49">
        <v>13</v>
      </c>
    </row>
    <row r="11" spans="1:14" s="7" customFormat="1" ht="118.5" customHeight="1" x14ac:dyDescent="0.25">
      <c r="A11" s="54">
        <v>6</v>
      </c>
      <c r="B11" s="42" t="s">
        <v>14</v>
      </c>
      <c r="C11" s="53" t="s">
        <v>37</v>
      </c>
      <c r="D11" s="9" t="s">
        <v>13</v>
      </c>
      <c r="E11" s="9">
        <v>2500</v>
      </c>
      <c r="F11" s="16">
        <v>2.2499999999999999E-2</v>
      </c>
      <c r="G11" s="51">
        <v>0.05</v>
      </c>
      <c r="H11" s="50">
        <f t="shared" ref="H11:H16" si="0">E11*F11</f>
        <v>56.25</v>
      </c>
      <c r="I11" s="50">
        <f t="shared" ref="I11:I16" si="1">H11+H11*G11</f>
        <v>59.0625</v>
      </c>
      <c r="J11" s="30"/>
      <c r="K11" s="29" t="s">
        <v>45</v>
      </c>
      <c r="L11" s="29" t="s">
        <v>49</v>
      </c>
      <c r="M11" s="29" t="s">
        <v>50</v>
      </c>
    </row>
    <row r="12" spans="1:14" ht="189.75" customHeight="1" x14ac:dyDescent="0.2">
      <c r="A12" s="54">
        <v>16</v>
      </c>
      <c r="B12" s="55" t="s">
        <v>40</v>
      </c>
      <c r="C12" s="11" t="s">
        <v>16</v>
      </c>
      <c r="D12" s="9" t="s">
        <v>13</v>
      </c>
      <c r="E12" s="9">
        <v>72000</v>
      </c>
      <c r="F12" s="12">
        <v>7.4999999999999997E-2</v>
      </c>
      <c r="G12" s="51">
        <v>0.05</v>
      </c>
      <c r="H12" s="50">
        <f t="shared" si="0"/>
        <v>5400</v>
      </c>
      <c r="I12" s="50">
        <f t="shared" si="1"/>
        <v>5670</v>
      </c>
      <c r="J12" s="31"/>
      <c r="K12" s="8" t="s">
        <v>45</v>
      </c>
      <c r="L12" s="8" t="s">
        <v>51</v>
      </c>
      <c r="M12" s="29" t="s">
        <v>50</v>
      </c>
    </row>
    <row r="13" spans="1:14" ht="78.75" x14ac:dyDescent="0.2">
      <c r="A13" s="40">
        <v>17</v>
      </c>
      <c r="B13" s="43" t="s">
        <v>21</v>
      </c>
      <c r="C13" s="11" t="s">
        <v>16</v>
      </c>
      <c r="D13" s="9" t="s">
        <v>13</v>
      </c>
      <c r="E13" s="9">
        <v>24000</v>
      </c>
      <c r="F13" s="12">
        <v>3.8199999999999998E-2</v>
      </c>
      <c r="G13" s="51">
        <v>0.05</v>
      </c>
      <c r="H13" s="50">
        <f t="shared" si="0"/>
        <v>916.8</v>
      </c>
      <c r="I13" s="50">
        <f t="shared" si="1"/>
        <v>962.64</v>
      </c>
      <c r="J13" s="31" t="s">
        <v>22</v>
      </c>
      <c r="K13" s="8" t="s">
        <v>45</v>
      </c>
      <c r="L13" s="8" t="s">
        <v>52</v>
      </c>
      <c r="M13" s="29" t="s">
        <v>50</v>
      </c>
    </row>
    <row r="14" spans="1:14" ht="165.75" customHeight="1" x14ac:dyDescent="0.2">
      <c r="A14" s="54">
        <v>19</v>
      </c>
      <c r="B14" s="43" t="s">
        <v>38</v>
      </c>
      <c r="C14" s="11" t="s">
        <v>42</v>
      </c>
      <c r="D14" s="9" t="s">
        <v>15</v>
      </c>
      <c r="E14" s="9">
        <v>10000</v>
      </c>
      <c r="F14" s="12">
        <v>1.0200000000000001E-2</v>
      </c>
      <c r="G14" s="51">
        <v>0.05</v>
      </c>
      <c r="H14" s="50">
        <f t="shared" si="0"/>
        <v>102.00000000000001</v>
      </c>
      <c r="I14" s="50">
        <f t="shared" si="1"/>
        <v>107.10000000000002</v>
      </c>
      <c r="J14" s="62" t="s">
        <v>41</v>
      </c>
      <c r="K14" s="8" t="s">
        <v>45</v>
      </c>
      <c r="L14" s="8" t="s">
        <v>54</v>
      </c>
      <c r="M14" s="29" t="s">
        <v>50</v>
      </c>
    </row>
    <row r="15" spans="1:14" s="15" customFormat="1" ht="212.25" customHeight="1" x14ac:dyDescent="0.2">
      <c r="A15" s="54">
        <v>39</v>
      </c>
      <c r="B15" s="42" t="s">
        <v>17</v>
      </c>
      <c r="C15" s="18" t="s">
        <v>43</v>
      </c>
      <c r="D15" s="17" t="s">
        <v>18</v>
      </c>
      <c r="E15" s="17">
        <v>6000</v>
      </c>
      <c r="F15" s="58">
        <v>8.8999999999999999E-3</v>
      </c>
      <c r="G15" s="60">
        <v>0.05</v>
      </c>
      <c r="H15" s="50">
        <f t="shared" si="0"/>
        <v>53.4</v>
      </c>
      <c r="I15" s="50">
        <f t="shared" si="1"/>
        <v>56.07</v>
      </c>
      <c r="J15" s="63" t="s">
        <v>39</v>
      </c>
      <c r="K15" s="56" t="s">
        <v>45</v>
      </c>
      <c r="L15" s="57" t="s">
        <v>53</v>
      </c>
      <c r="M15" s="29" t="s">
        <v>50</v>
      </c>
    </row>
    <row r="16" spans="1:14" ht="42" customHeight="1" x14ac:dyDescent="0.2">
      <c r="A16" s="40">
        <v>50</v>
      </c>
      <c r="B16" s="44" t="s">
        <v>20</v>
      </c>
      <c r="C16" s="37" t="s">
        <v>19</v>
      </c>
      <c r="D16" s="39" t="s">
        <v>19</v>
      </c>
      <c r="E16" s="39">
        <v>3000</v>
      </c>
      <c r="F16" s="17">
        <v>0.41</v>
      </c>
      <c r="G16" s="59">
        <v>0.05</v>
      </c>
      <c r="H16" s="50">
        <f t="shared" si="0"/>
        <v>1230</v>
      </c>
      <c r="I16" s="50">
        <f t="shared" si="1"/>
        <v>1291.5</v>
      </c>
      <c r="J16" s="33"/>
      <c r="K16" s="33" t="s">
        <v>47</v>
      </c>
      <c r="L16" s="61" t="s">
        <v>46</v>
      </c>
      <c r="M16" s="32" t="s">
        <v>48</v>
      </c>
      <c r="N16" s="10"/>
    </row>
    <row r="17" spans="1:13" ht="15.75" x14ac:dyDescent="0.2">
      <c r="B17" s="3"/>
      <c r="E17" s="34"/>
      <c r="H17" s="35"/>
      <c r="I17" s="35"/>
      <c r="J17" s="36"/>
      <c r="K17" s="36"/>
      <c r="L17" s="36"/>
      <c r="M17" s="36"/>
    </row>
    <row r="18" spans="1:13" ht="15.75" x14ac:dyDescent="0.2">
      <c r="B18" s="34" t="s">
        <v>55</v>
      </c>
      <c r="E18" s="34"/>
      <c r="H18" s="35"/>
      <c r="I18" s="35"/>
      <c r="J18" s="36"/>
      <c r="K18" s="36"/>
      <c r="L18" s="36"/>
      <c r="M18" s="36"/>
    </row>
    <row r="19" spans="1:13" ht="15.75" x14ac:dyDescent="0.2">
      <c r="B19" s="3"/>
      <c r="E19" s="34"/>
      <c r="H19" s="35"/>
      <c r="I19" s="35"/>
      <c r="J19" s="36"/>
      <c r="K19" s="36"/>
      <c r="L19" s="36"/>
      <c r="M19" s="36"/>
    </row>
    <row r="20" spans="1:13" ht="31.15" customHeight="1" x14ac:dyDescent="0.2">
      <c r="A20" s="65" t="s">
        <v>58</v>
      </c>
      <c r="B20" s="65"/>
      <c r="C20" s="3" t="s">
        <v>59</v>
      </c>
      <c r="E20" s="34"/>
      <c r="H20" s="35"/>
      <c r="I20" s="35"/>
      <c r="J20" s="36"/>
      <c r="K20" s="36"/>
      <c r="L20" s="36"/>
      <c r="M20" s="36"/>
    </row>
    <row r="21" spans="1:13" ht="25.15" customHeight="1" x14ac:dyDescent="0.2">
      <c r="A21" s="65" t="s">
        <v>60</v>
      </c>
      <c r="B21" s="65"/>
      <c r="C21" s="65" t="s">
        <v>61</v>
      </c>
      <c r="D21" s="65"/>
      <c r="E21" s="65"/>
      <c r="H21" s="35"/>
      <c r="I21" s="35"/>
      <c r="J21" s="36"/>
      <c r="K21" s="36"/>
      <c r="L21" s="36"/>
      <c r="M21" s="36"/>
    </row>
    <row r="22" spans="1:13" ht="15.75" x14ac:dyDescent="0.2">
      <c r="E22" s="34"/>
      <c r="H22" s="35"/>
      <c r="I22" s="35"/>
      <c r="J22" s="36"/>
      <c r="K22" s="36"/>
      <c r="L22" s="36"/>
      <c r="M22" s="36"/>
    </row>
    <row r="23" spans="1:13" ht="15.75" x14ac:dyDescent="0.2">
      <c r="A23" s="2" t="s">
        <v>62</v>
      </c>
      <c r="C23" s="3" t="s">
        <v>62</v>
      </c>
      <c r="E23" s="34"/>
      <c r="H23" s="35"/>
      <c r="I23" s="35"/>
      <c r="J23" s="36"/>
      <c r="K23" s="36"/>
      <c r="L23" s="36"/>
      <c r="M23" s="36"/>
    </row>
    <row r="24" spans="1:13" ht="15.75" x14ac:dyDescent="0.2">
      <c r="B24" s="3"/>
      <c r="E24" s="34"/>
      <c r="H24" s="35"/>
      <c r="I24" s="35"/>
      <c r="J24" s="36"/>
      <c r="K24" s="36"/>
      <c r="L24" s="36"/>
      <c r="M24" s="36"/>
    </row>
    <row r="25" spans="1:13" ht="15.75" x14ac:dyDescent="0.2">
      <c r="B25" s="3"/>
      <c r="E25" s="34"/>
      <c r="H25" s="35"/>
      <c r="I25" s="35"/>
      <c r="J25" s="36"/>
      <c r="K25" s="36"/>
      <c r="L25" s="36"/>
      <c r="M25" s="36"/>
    </row>
    <row r="26" spans="1:13" ht="15.75" x14ac:dyDescent="0.2">
      <c r="B26" s="3"/>
      <c r="E26" s="34"/>
      <c r="H26" s="35"/>
      <c r="I26" s="35"/>
      <c r="J26" s="36"/>
      <c r="K26" s="36"/>
      <c r="L26" s="36"/>
      <c r="M26" s="36"/>
    </row>
    <row r="27" spans="1:13" ht="15.75" x14ac:dyDescent="0.2">
      <c r="B27" s="3"/>
      <c r="E27" s="34"/>
      <c r="H27" s="35"/>
      <c r="I27" s="35"/>
      <c r="J27" s="36"/>
      <c r="K27" s="36"/>
      <c r="L27" s="36"/>
      <c r="M27" s="36"/>
    </row>
    <row r="28" spans="1:13" ht="15.75" x14ac:dyDescent="0.2">
      <c r="B28" s="3"/>
      <c r="E28" s="34"/>
      <c r="H28" s="35"/>
      <c r="I28" s="35"/>
      <c r="J28" s="36"/>
      <c r="K28" s="36"/>
      <c r="L28" s="36"/>
      <c r="M28" s="36"/>
    </row>
    <row r="29" spans="1:13" ht="15.75" x14ac:dyDescent="0.2">
      <c r="B29" s="3"/>
      <c r="E29" s="34"/>
      <c r="H29" s="35"/>
      <c r="I29" s="35"/>
      <c r="J29" s="36"/>
      <c r="K29" s="36"/>
      <c r="L29" s="36"/>
      <c r="M29" s="36"/>
    </row>
    <row r="30" spans="1:13" ht="15.75" x14ac:dyDescent="0.2">
      <c r="B30" s="3"/>
      <c r="E30" s="34"/>
      <c r="H30" s="35"/>
      <c r="I30" s="35"/>
      <c r="J30" s="36"/>
      <c r="K30" s="36"/>
      <c r="L30" s="36"/>
      <c r="M30" s="36"/>
    </row>
    <row r="31" spans="1:13" ht="15.75" x14ac:dyDescent="0.2">
      <c r="B31" s="3"/>
      <c r="E31" s="34"/>
      <c r="H31" s="35"/>
      <c r="I31" s="35"/>
      <c r="J31" s="36"/>
      <c r="K31" s="36"/>
      <c r="L31" s="36"/>
      <c r="M31" s="36"/>
    </row>
    <row r="32" spans="1:13" ht="15.75" x14ac:dyDescent="0.2">
      <c r="B32" s="3"/>
      <c r="E32" s="34"/>
      <c r="H32" s="35"/>
      <c r="I32" s="35"/>
      <c r="J32" s="36"/>
      <c r="K32" s="36"/>
      <c r="L32" s="36"/>
      <c r="M32" s="36"/>
    </row>
    <row r="33" spans="2:13" ht="15.75" x14ac:dyDescent="0.2">
      <c r="B33" s="3"/>
      <c r="E33" s="34"/>
      <c r="H33" s="35"/>
      <c r="I33" s="35"/>
      <c r="J33" s="36"/>
      <c r="K33" s="36"/>
      <c r="L33" s="36"/>
      <c r="M33" s="36"/>
    </row>
    <row r="34" spans="2:13" ht="15.75" x14ac:dyDescent="0.2">
      <c r="B34" s="3"/>
      <c r="E34" s="34"/>
      <c r="H34" s="35"/>
      <c r="I34" s="35"/>
      <c r="J34" s="36"/>
      <c r="K34" s="36"/>
      <c r="L34" s="36"/>
      <c r="M34" s="36"/>
    </row>
    <row r="35" spans="2:13" ht="15.75" x14ac:dyDescent="0.2">
      <c r="B35" s="3"/>
      <c r="E35" s="34"/>
      <c r="H35" s="35"/>
      <c r="I35" s="35"/>
      <c r="J35" s="36"/>
      <c r="K35" s="36"/>
      <c r="L35" s="36"/>
      <c r="M35" s="36"/>
    </row>
    <row r="36" spans="2:13" ht="15.75" x14ac:dyDescent="0.2">
      <c r="B36" s="3"/>
      <c r="E36" s="34"/>
      <c r="H36" s="35"/>
      <c r="I36" s="35"/>
      <c r="J36" s="36"/>
      <c r="K36" s="36"/>
      <c r="L36" s="36"/>
      <c r="M36" s="36"/>
    </row>
    <row r="37" spans="2:13" ht="15.75" x14ac:dyDescent="0.2">
      <c r="B37" s="3"/>
      <c r="E37" s="34"/>
      <c r="H37" s="35"/>
      <c r="I37" s="35"/>
      <c r="J37" s="36"/>
      <c r="K37" s="36"/>
      <c r="L37" s="36"/>
      <c r="M37" s="36"/>
    </row>
    <row r="38" spans="2:13" ht="15.75" x14ac:dyDescent="0.2">
      <c r="B38" s="3"/>
      <c r="E38" s="34"/>
      <c r="H38" s="35"/>
      <c r="I38" s="35"/>
      <c r="J38" s="36"/>
      <c r="K38" s="36"/>
      <c r="L38" s="36"/>
      <c r="M38" s="36"/>
    </row>
    <row r="39" spans="2:13" ht="15.75" x14ac:dyDescent="0.2">
      <c r="B39" s="3"/>
      <c r="E39" s="34"/>
      <c r="H39" s="35"/>
      <c r="I39" s="35"/>
      <c r="J39" s="36"/>
      <c r="K39" s="36"/>
      <c r="L39" s="36"/>
      <c r="M39" s="36"/>
    </row>
    <row r="40" spans="2:13" ht="15.75" x14ac:dyDescent="0.2">
      <c r="B40" s="3"/>
      <c r="E40" s="34"/>
      <c r="H40" s="35"/>
      <c r="I40" s="35"/>
      <c r="J40" s="36"/>
      <c r="K40" s="36"/>
      <c r="L40" s="36"/>
      <c r="M40" s="36"/>
    </row>
    <row r="41" spans="2:13" ht="15.75" x14ac:dyDescent="0.2">
      <c r="B41" s="3"/>
      <c r="E41" s="34"/>
      <c r="H41" s="35"/>
      <c r="I41" s="35"/>
      <c r="J41" s="36"/>
      <c r="K41" s="36"/>
      <c r="L41" s="36"/>
      <c r="M41" s="36"/>
    </row>
    <row r="42" spans="2:13" ht="15.75" x14ac:dyDescent="0.2">
      <c r="B42" s="3"/>
      <c r="E42" s="34"/>
      <c r="H42" s="35"/>
      <c r="I42" s="35"/>
      <c r="J42" s="36"/>
      <c r="K42" s="36"/>
      <c r="L42" s="36"/>
      <c r="M42" s="36"/>
    </row>
    <row r="43" spans="2:13" ht="15.75" x14ac:dyDescent="0.2">
      <c r="B43" s="3"/>
      <c r="E43" s="34"/>
      <c r="H43" s="35"/>
      <c r="I43" s="35"/>
      <c r="J43" s="36"/>
      <c r="K43" s="36"/>
      <c r="L43" s="36"/>
      <c r="M43" s="36"/>
    </row>
    <row r="44" spans="2:13" ht="15.75" x14ac:dyDescent="0.2">
      <c r="B44" s="3"/>
      <c r="E44" s="34"/>
      <c r="H44" s="35"/>
      <c r="I44" s="35"/>
      <c r="J44" s="36"/>
      <c r="K44" s="36"/>
      <c r="L44" s="36"/>
      <c r="M44" s="36"/>
    </row>
    <row r="45" spans="2:13" ht="15.75" x14ac:dyDescent="0.2">
      <c r="B45" s="3"/>
      <c r="E45" s="34"/>
      <c r="H45" s="35"/>
      <c r="I45" s="35"/>
      <c r="J45" s="36"/>
      <c r="K45" s="36"/>
      <c r="L45" s="36"/>
      <c r="M45" s="36"/>
    </row>
    <row r="46" spans="2:13" ht="15.75" x14ac:dyDescent="0.2">
      <c r="B46" s="3"/>
      <c r="E46" s="34"/>
      <c r="H46" s="35"/>
      <c r="I46" s="35"/>
      <c r="J46" s="36"/>
      <c r="K46" s="36"/>
      <c r="L46" s="36"/>
      <c r="M46" s="36"/>
    </row>
    <row r="47" spans="2:13" ht="15.75" x14ac:dyDescent="0.2">
      <c r="B47" s="3"/>
      <c r="E47" s="34"/>
      <c r="H47" s="35"/>
      <c r="I47" s="35"/>
      <c r="J47" s="36"/>
      <c r="K47" s="36"/>
      <c r="L47" s="36"/>
      <c r="M47" s="36"/>
    </row>
    <row r="48" spans="2:13" ht="15.75" x14ac:dyDescent="0.2">
      <c r="B48" s="3"/>
      <c r="E48" s="34"/>
      <c r="H48" s="35"/>
      <c r="I48" s="35"/>
      <c r="J48" s="36"/>
      <c r="K48" s="36"/>
      <c r="L48" s="36"/>
      <c r="M48" s="36"/>
    </row>
    <row r="49" spans="2:13" ht="15.75" x14ac:dyDescent="0.2">
      <c r="B49" s="3"/>
      <c r="E49" s="34"/>
      <c r="H49" s="35"/>
      <c r="I49" s="35"/>
      <c r="J49" s="36"/>
      <c r="K49" s="36"/>
      <c r="L49" s="36"/>
      <c r="M49" s="36"/>
    </row>
    <row r="50" spans="2:13" ht="15.75" x14ac:dyDescent="0.2">
      <c r="B50" s="3"/>
      <c r="E50" s="34"/>
      <c r="H50" s="35"/>
      <c r="I50" s="35"/>
      <c r="J50" s="36"/>
      <c r="K50" s="36"/>
      <c r="L50" s="36"/>
      <c r="M50" s="36"/>
    </row>
    <row r="51" spans="2:13" ht="15.75" x14ac:dyDescent="0.2">
      <c r="B51" s="3"/>
      <c r="E51" s="34"/>
      <c r="H51" s="35"/>
      <c r="I51" s="35"/>
      <c r="J51" s="36"/>
      <c r="K51" s="36"/>
      <c r="L51" s="36"/>
      <c r="M51" s="36"/>
    </row>
    <row r="52" spans="2:13" ht="15.75" x14ac:dyDescent="0.2">
      <c r="B52" s="3"/>
      <c r="E52" s="34"/>
      <c r="H52" s="35"/>
      <c r="I52" s="35"/>
      <c r="J52" s="36"/>
      <c r="K52" s="36"/>
      <c r="L52" s="36"/>
      <c r="M52" s="36"/>
    </row>
    <row r="53" spans="2:13" ht="15.75" x14ac:dyDescent="0.2">
      <c r="B53" s="3"/>
      <c r="E53" s="34"/>
      <c r="H53" s="35"/>
      <c r="I53" s="35"/>
      <c r="J53" s="36"/>
      <c r="K53" s="36"/>
      <c r="L53" s="36"/>
      <c r="M53" s="36"/>
    </row>
    <row r="54" spans="2:13" ht="15.75" x14ac:dyDescent="0.2">
      <c r="B54" s="3"/>
      <c r="E54" s="34"/>
      <c r="H54" s="35"/>
      <c r="I54" s="35"/>
      <c r="J54" s="36"/>
      <c r="K54" s="36"/>
      <c r="L54" s="36"/>
      <c r="M54" s="36"/>
    </row>
    <row r="55" spans="2:13" ht="15.75" x14ac:dyDescent="0.2">
      <c r="B55" s="3"/>
      <c r="E55" s="34"/>
      <c r="H55" s="35"/>
      <c r="I55" s="35"/>
      <c r="J55" s="36"/>
      <c r="K55" s="36"/>
      <c r="L55" s="36"/>
      <c r="M55" s="36"/>
    </row>
    <row r="56" spans="2:13" ht="15.75" x14ac:dyDescent="0.2">
      <c r="B56" s="3"/>
      <c r="E56" s="34"/>
      <c r="H56" s="35"/>
      <c r="I56" s="35"/>
      <c r="J56" s="36"/>
      <c r="K56" s="36"/>
      <c r="L56" s="36"/>
      <c r="M56" s="36"/>
    </row>
    <row r="57" spans="2:13" ht="15.75" x14ac:dyDescent="0.2">
      <c r="B57" s="3"/>
      <c r="E57" s="34"/>
      <c r="H57" s="35"/>
      <c r="I57" s="35"/>
      <c r="J57" s="36"/>
      <c r="K57" s="36"/>
      <c r="L57" s="36"/>
      <c r="M57" s="36"/>
    </row>
    <row r="58" spans="2:13" ht="15.75" x14ac:dyDescent="0.2">
      <c r="B58" s="3"/>
      <c r="E58" s="34"/>
      <c r="H58" s="35"/>
      <c r="I58" s="35"/>
      <c r="J58" s="36"/>
      <c r="K58" s="36"/>
      <c r="L58" s="36"/>
      <c r="M58" s="36"/>
    </row>
    <row r="59" spans="2:13" ht="15.75" x14ac:dyDescent="0.2">
      <c r="B59" s="3"/>
      <c r="E59" s="34"/>
      <c r="H59" s="35"/>
      <c r="I59" s="35"/>
      <c r="J59" s="36"/>
      <c r="K59" s="36"/>
      <c r="L59" s="36"/>
      <c r="M59" s="36"/>
    </row>
    <row r="60" spans="2:13" ht="15.75" x14ac:dyDescent="0.2">
      <c r="B60" s="3"/>
      <c r="E60" s="34"/>
      <c r="H60" s="35"/>
      <c r="I60" s="35"/>
      <c r="J60" s="36"/>
      <c r="K60" s="36"/>
      <c r="L60" s="36"/>
      <c r="M60" s="36"/>
    </row>
    <row r="61" spans="2:13" ht="15.75" x14ac:dyDescent="0.2">
      <c r="B61" s="3"/>
      <c r="E61" s="34"/>
      <c r="H61" s="35"/>
      <c r="I61" s="35"/>
      <c r="J61" s="36"/>
      <c r="K61" s="36"/>
      <c r="L61" s="36"/>
      <c r="M61" s="36"/>
    </row>
    <row r="62" spans="2:13" ht="15.75" x14ac:dyDescent="0.2">
      <c r="B62" s="3"/>
      <c r="E62" s="34"/>
      <c r="H62" s="35"/>
      <c r="I62" s="35"/>
      <c r="J62" s="36"/>
      <c r="K62" s="36"/>
      <c r="L62" s="36"/>
      <c r="M62" s="36"/>
    </row>
    <row r="63" spans="2:13" ht="15.75" x14ac:dyDescent="0.2"/>
    <row r="64" spans="2:13" ht="15.75" x14ac:dyDescent="0.2"/>
    <row r="65" ht="15.75" x14ac:dyDescent="0.2"/>
    <row r="66" ht="15.75" x14ac:dyDescent="0.2"/>
    <row r="67" ht="15.75" x14ac:dyDescent="0.2"/>
    <row r="68" ht="15.75" x14ac:dyDescent="0.2"/>
    <row r="69" ht="15.75" x14ac:dyDescent="0.2"/>
    <row r="70" ht="15.75" x14ac:dyDescent="0.2"/>
    <row r="71" ht="15.75" x14ac:dyDescent="0.2"/>
    <row r="72" ht="15.75" x14ac:dyDescent="0.2"/>
    <row r="73" ht="15.75" x14ac:dyDescent="0.2"/>
    <row r="74" ht="15.75" x14ac:dyDescent="0.2"/>
    <row r="75" ht="15.75" x14ac:dyDescent="0.2"/>
    <row r="76" ht="15.75" x14ac:dyDescent="0.2"/>
    <row r="77" ht="15.75" x14ac:dyDescent="0.2"/>
    <row r="78" ht="15.75"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sheetData>
  <sheetProtection selectLockedCells="1" selectUnlockedCells="1"/>
  <mergeCells count="9">
    <mergeCell ref="J1:M1"/>
    <mergeCell ref="C21:E21"/>
    <mergeCell ref="A21:B21"/>
    <mergeCell ref="A20:B20"/>
    <mergeCell ref="B7:K7"/>
    <mergeCell ref="C2:H2"/>
    <mergeCell ref="B4:K4"/>
    <mergeCell ref="B5:K5"/>
    <mergeCell ref="B6:K6"/>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NK-VP2</cp:lastModifiedBy>
  <cp:lastPrinted>2024-03-12T05:43:36Z</cp:lastPrinted>
  <dcterms:created xsi:type="dcterms:W3CDTF">2017-11-02T17:20:10Z</dcterms:created>
  <dcterms:modified xsi:type="dcterms:W3CDTF">2026-01-05T09:49:20Z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9ada935a-5a8a-4902-a1ae-4ebe16ac6f50</vt:lpwstr>
  </property>
</Properties>
</file>