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564206E7-2B65-431F-8BEA-CD8B1CAAA373}" xr6:coauthVersionLast="47" xr6:coauthVersionMax="47" xr10:uidLastSave="{00000000-0000-0000-0000-000000000000}"/>
  <bookViews>
    <workbookView xWindow="-108" yWindow="-108" windowWidth="23256" windowHeight="12576" xr2:uid="{00000000-000D-0000-FFFF-FFFF00000000}"/>
  </bookViews>
  <sheets>
    <sheet name="Sheet2" sheetId="2" r:id="rId1"/>
    <sheet name="Sheet1"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2" l="1"/>
  <c r="J42" i="2"/>
  <c r="J43" i="2"/>
  <c r="J44" i="2"/>
  <c r="J45" i="2"/>
  <c r="J46" i="2"/>
  <c r="J47" i="2"/>
  <c r="J48" i="2"/>
  <c r="J49" i="2"/>
</calcChain>
</file>

<file path=xl/sharedStrings.xml><?xml version="1.0" encoding="utf-8"?>
<sst xmlns="http://schemas.openxmlformats.org/spreadsheetml/2006/main" count="110" uniqueCount="103">
  <si>
    <t>Reikalavimas</t>
  </si>
  <si>
    <t>PF1</t>
  </si>
  <si>
    <t>PF2</t>
  </si>
  <si>
    <t>Minkštų modulinių pufų komplektas.</t>
  </si>
  <si>
    <t>AVM1</t>
  </si>
  <si>
    <t xml:space="preserve">Akustinis vienvietis minkštasuolis  </t>
  </si>
  <si>
    <t>KD2</t>
  </si>
  <si>
    <t>Mokytojo kėdė</t>
  </si>
  <si>
    <t>KD3</t>
  </si>
  <si>
    <t>Aktyvaus sėdėjimo kėdė</t>
  </si>
  <si>
    <t>MS1</t>
  </si>
  <si>
    <t>Minkštasuolis</t>
  </si>
  <si>
    <t>Baldo kodas</t>
  </si>
  <si>
    <t>Pavadinimas</t>
  </si>
  <si>
    <t xml:space="preserve">Nr. </t>
  </si>
  <si>
    <t xml:space="preserve">Matmenys: 330(P) x 330(G) x 450-630(A) mm ±  20 mm. Kėdės aukštis reguliuojasi diapozone tarp 45-63cm., bei galima apsisukti 360 ° kampu. Pagrindas, pagamintas iš poliamido.  Sėdynė su pagalvėle bei dugnas pagaminti iš sintetinio kaučiuko pilkos spalvos.  </t>
  </si>
  <si>
    <t xml:space="preserve">Minkštų modulinių pufų komplektas </t>
  </si>
  <si>
    <t>Matmenys: 2190 x 730 x 800 mm ±  20 mm.
Sėdėjimo aukštis - 460 mm ±  20 mm.
Medžiagiškumas - puskietis poliuretanas, aptrauktas audiniu (sudetis: 100% poliesteris), atsparumas trinčiai ne mažiau kaip 300 000 ciklų pagal Martindale skalę (ISO 12947-2). Kojos metalinės, apvalios formos. Miltelinis dažymas.</t>
  </si>
  <si>
    <t xml:space="preserve">Segmentų matmenys - modulinių pufų rinkinį sudaro 4 vnt. pufų:  400 mm  ±  20 mm. aukščio. 4 atskiri segmentai susideda į 1000x 1000 mm  ±  20 mm. bloką. Medžiagiškumas - puskietis perdirbtas poliuretanas, einantis per visą pufo turį iki faneros 20mm  ±  2 mm. bazės, į kurią tvirtinasi kojelės. Poliuretano standumas nemažiau kaip 100 kg/m³, aptrauktas dirbtine oda (matinė) (sudetis: 98% PVC, 2% PU), pasižyminčia antibakterinėmis savybėmis (būtina pateiktį sertifikatą įrodantį šią sąvybę), atsparumas trinčiai ne mažiau kaip 100 000 ciklų pagal EN ISO 5470-2: 2003. Baldai turi būti iš sumažinto degumo medžiagų ir atitikti BS EN 1021-1: 2006 ir BS EN 1021-2: 2006 arba lygiaverčius  normatyvinius reikalavimus. Kiekvienas pufas ant 4 permatamo polipropileno kojelių, kurių aukštis 15 mm ± 1 mm., nebraižo grindų.  </t>
  </si>
  <si>
    <t xml:space="preserve">Segmentų matmenys - modulinių pufų rinkinį sudaro 4 vnt. 540 mm  ±  20 mm. aukščio pufai. 4 atskiri segmentai susideda į 1000x 1000 mm  ±  20 mm. bloką.  Medžiagiškumas - puskietis perdirbtas poliuretanas, einantis per visą pufo turį iki faneros 20mm bazės, į kurią tvirtinasi kojelės. Poliuretano standumas nemažiau kaip 100 kg/m³, aptrauktas dirbtine oda (matinė) (sudetis: 98% PVC, 2% PU), pasižyminčia antibakterinėmis savybėmis, (būtina pateiktį sertifikatą įrodantį šią sąvybę), atsparumas trinčiai ne mažiau kaip 100 000 ciklų pagal EN ISO 5470-2: 2003. Baldai turi būti iš sumažinto degumo medžiagų ir atitikti BS EN 1021-1: 2006 ir BS EN 1021-2: 2006 arba lygiaverčius  normatyvinius reikalavimus. Kiekvienas pufas ant 4 permatamo polipropileno kojelių, kurių aukštis 15 mm ± 1 mm., nebraižo grindų.  </t>
  </si>
  <si>
    <t xml:space="preserve">Gabaritiniai matmenys: 800(P) x 800(G) x 1520(A) mm ±  20 mm. Sėdynės aukštis  440 mm ±  20 mm., gylis 480 mm ±  20 mm., plotis 710 mm ±  20 mm.. Minkštasuolio stačiakampio formos karkasas  - lenkta, vientisa beržo fanera, dažyta balta spalva. Koja - sukamoji bazė, dažyta balta spalva. Vidinė karkaso dalis ir nugarėlė aptraukti gobelenu (vilna). Užpildas - kokybiškas poliuretanas. Vidinė minkštasuolio nugarėlė ergonomiškai lenkta pagal žmogaus natūralų stuburo įlinkį. Gobelenas - mėlynos spalvos. Gobeleno atsparumas trinčiai pagal Martidale skalę ne mažesnis kaip 150 000 trynimo ciklų. (ISO 12947-2). Baldai turi būti iš sumažinto degumo medžiagų ir atitikti BS EN 1021-1: 2006 ir BS EN 1021-2: 2006 arba lygiaverčius  normatyvinius reikalavimus.
 </t>
  </si>
  <si>
    <t>Aktyvaus sedėjimo balnas. Plotis/gylis: 600/600 mm ±  20 mm.. Sėdynės aukštis reguliuojamas: 500-750 mm ±  20 mm.; Kojos metalinės, dažytos milteliniu būdu. Akustiniai ratukai, tinkantys tiek kietai tiek minkštai dangai. Sėdynė aptraukta gobelenu. Gobeleno atsparumas trinčiai pagal Martidale skalę ne mažesnis kaip 150 000 trynimo ciklų. (ISO 12947-2). Baldai turi būti iš sumažinto degumo medžiagų ir atitikti BS EN 1021-1: 2006 ir BS EN 1021-2: 2006 arba lygiaverčius  normatyvinius reikalavimus.</t>
  </si>
  <si>
    <t>3.2. Tiekėjas turi pristatyti prekes, supakuotas gamintojo arba kitoje aplinkos apsaugos ir saugumo standartus atitinkančioje pakuotėje.</t>
  </si>
  <si>
    <t>2. Kiti reikalavimai pasiūlymams:</t>
  </si>
  <si>
    <t>2.3. Nurodytos nuotraukos atsipindi privalomus reikalavimus baldų dizainui. Jei egzistuoja neatitiktis tarp nuotraukų ir tekstu parašytų reikalavimų, taikomas prioritetas tekstu parašytiems reikalavimams.</t>
  </si>
  <si>
    <t xml:space="preserve">2.4. Techninėje specifiakcijoje nurodyti reikalavimai yra minimalūs, kiekviena prekė turi atitikti minimalius kokybės ir techninius reikalavimus arba juos viršyti (tai netaikoma matmenims, kurie gali būti keičiami tik paklaidos ribose, jei tokia nustatyta). Techninėje specifikacijoje nurodyti konkretūs modeliai, tipai, sistemos, sertifikatai ir kt. gali būti pakeisti lygiaverčiais, bet tiekėjai turi pateikti lygiavertiškumą įrodančius dokumentus. </t>
  </si>
  <si>
    <t>Priedas Nr. 1</t>
  </si>
  <si>
    <t>1. APLINKOS APSAUGOS REIKALAVIMAI:</t>
  </si>
  <si>
    <t>Nustatyti vadovaujantis LR aplinkos ministro 2011-06-28 d. įsakymo Nr. D1-508, 4.1. punkto nuostatomis:</t>
  </si>
  <si>
    <t xml:space="preserve">4. paviršiams dengti naudojamuose produktuose: </t>
  </si>
  <si>
    <t>4.1. neturi būti pavojingų cheminių medžiagų, klasifikuojamų priskiriant bet kurią iš nurodytų pavojingumo frazę pagal Reglamentą (EB) Nr. 1272/2008: kancerogeninės (H350, H350i, H351), sukeliančios paveldimus genetinius defektus (H340, H341), toksiškos reprodukcijai (H360D, H360F, 361f, 361d), pavojingos vandens aplinkai (H400, H410, H411), toksiškos ar labai toksiškos (H300, H301, H310, H311, H330, H331), kenkia organams (H370), veikdamos ilgą laiką pakenkia kai kuriems organams (H372);</t>
  </si>
  <si>
    <t xml:space="preserve">4.2. neturi būti daugiau kaip 5 % masės lakiųjų organinių junginių (LOJ); </t>
  </si>
  <si>
    <t>4.3. neturi būti chromo (VI) junginių;</t>
  </si>
  <si>
    <t>4.4. formaldehido išmetamieji teršalai neturi viršyti 0,05 ppm;</t>
  </si>
  <si>
    <t>1. Ne mažiau kaip 80 proc. balduose naudojamos medienos, medienos medžiagų ir gaminių turi būti iš miškų, sertifikuotų naudojant FSC ar PEFC miškų sertifikavimo sistemas arba lygiavertes sertifikavimo sistemas;</t>
  </si>
  <si>
    <t>2. visos plastikinės dalys, kurių masė ≥ 50 g, turi būti paženklintos kaip tinkamos perdirbti pagal LST EN ISO 11469 „Bendrasis plastikinių gaminių identifikavimas ir ženklinimas“ (toliau – LST EN ISO 11469) ar lygiavertį standartą;</t>
  </si>
  <si>
    <t>3. jei baldo kamšalo sudėtyje naudojamos sintetinės poliesterio medžiagos, jų sudėtyje turi būti dalis perdirbtų medžiagų;</t>
  </si>
  <si>
    <t>Sutarties vykdymo metu, esant Pirkėjo reikalavimui, Pardavėjas ne vėliau kaip per 3 darbo dienas nuo prašymo išsiuntimo dienos turi pateikti atitiktį visiems šiems reikalavimams įrodančius dokumentus, kurie gali būti: gamintojo ir (ar) tiekėjo techniniai dokumentai, gamintojo ir (ar) importuotojo, ir (ar) tiekėjo rašytinis patvirtinimas, saugos duomenų lapas, gamintojo bandymų ataskaita, protokolas, gamintojo ir (ar) tiekėjo deklaracija (pateikiant objektyvius įrodymus), įrangos aprašymas, instrukcija ar skaičiavimai, pripažintos įstaigos arba paskelbtosios (notifikuotos) institucijos atlikto bandymo protokolas, priemonių ir (ar) produktų, kurie bus naudojami atlikti paslaugą ar darbą, sąrašas ir dokumentai, įrodantys, kad priemonės ir (ar) produktai atitinka nustatytus reikalavimus, arba kiti lygiaverčiai įrodymai.</t>
  </si>
  <si>
    <r>
      <t xml:space="preserve">5. Pakuotės: turi būti laikytinos perdirbamosiomis pakuotėmis pagal Lietuvos Respublikos mokesčio už aplinkos teršimą įstatymo nuostatas. </t>
    </r>
    <r>
      <rPr>
        <i/>
        <sz val="11"/>
        <color theme="1"/>
        <rFont val="Calibri"/>
        <family val="2"/>
        <scheme val="minor"/>
      </rPr>
      <t>Atitiktį reikalavimams įrodantys dokumentai: gamintojo ir (ar) importuotojo raštiškas patvirtinimas apie pakuotės atitiktį arba kiti lygiaverčiai įrodymai, kurie teikiami sutarties vykdymo metu, esant Pirkėjo reikalavimui, ne vėliau kaip per 3 darbo dienas nuo prašymo išsiuntimo dienos.</t>
    </r>
  </si>
  <si>
    <t>3. Prekių pristatymo ir montavimo reikalavimai bei garantija:</t>
  </si>
  <si>
    <t>3.3. Prekės turi būti pristatytos ir sumontuotos adresu VU Fizikos fakultetas, Saulėtekio al. 9, III rūmai, LT-10222 Vilnius, Lietuva.</t>
  </si>
  <si>
    <t>1 lentelė:</t>
  </si>
  <si>
    <t>2.1. Kartu su pasiūlymu privaloma pateikti patikimus, atitiktį techninėje specifikacijoje nustatytiems reikalavimams patvirtinančius dokumentus:</t>
  </si>
  <si>
    <t>2.1.1. gamintojo brošiūras arba gamintojo katalogą arba gamintojo deklaraciją apie jų gaminamų baldų atitiktį nustatytiems reikalavimams arba nuorodą į gamintojo tinklalapį, kuriame tokia informacija atsispindi. Jei gamintojo informacija nepagrindžia atitikties visiems nustatytiems reikalavimams, turi būti pateikiama papildoma gamintojo deklaracija apie siūlomų produktų atitiktį nustatytiems reikalavimams;</t>
  </si>
  <si>
    <t>2.1.2. atitiktį techninėje specifikacijoje nurodytiems standartams įrodančius dokumentus - nepriklausomos įstaigos išduotus sertifikatus, įrodančius siūlomų baldų ar medžiagų (iš kurių jie gaminami) atitiktį nurodytiems standartams;</t>
  </si>
  <si>
    <t>3.1. Prekių montavimo kaštai turi būti įtraukti į prekių pasiūlymo kainą.</t>
  </si>
  <si>
    <t>3.4. Baldų tinkamumo naudoti ir garantinis laikotarpis turi būti ne mažiau kaip 5 metai, skaičiuojamas nuo šalių baldo priėmimo-perdavimo akto pasirašymo dienos.</t>
  </si>
  <si>
    <t>Laboratoriniai baldai Fizikos fakulteto didaktikos kambariui VU37523</t>
  </si>
  <si>
    <t>I INFORMACIJA APIE TIEKĖJĄ</t>
  </si>
  <si>
    <t xml:space="preserve">Tiekėjo (ūkio subjektų grupės) pavadinimas, adresas, kodas: </t>
  </si>
  <si>
    <t>Pildo tiekėjas</t>
  </si>
  <si>
    <t xml:space="preserve">Nurodomi tiekėjo valdymo organo nariai ar kiti asmenys, turintys teisę atstovauti tiekėjui ar jį kontroliuoti, jo vardu priimti sprendimą, sudaryti sandorį (jei tokių yra). Jeigu nėra - pildoma "nėra".
</t>
  </si>
  <si>
    <t>Už pasiūlymą atsakingo asmens vardas, pavardė, pareigos</t>
  </si>
  <si>
    <t>Telefono numeris, el. pašto adresas</t>
  </si>
  <si>
    <t>Konfidencialios informacijos turinys, apimtis</t>
  </si>
  <si>
    <r>
      <t xml:space="preserve">Pasiūlymas galioja </t>
    </r>
    <r>
      <rPr>
        <sz val="8"/>
        <color theme="1"/>
        <rFont val="Times New Roman"/>
        <family val="1"/>
        <charset val="186"/>
      </rPr>
      <t>(ne trumpiau kaip 90 dienų)</t>
    </r>
  </si>
  <si>
    <t>*kainos turi būti nurodytos ne daugiau kaip dviejų skaičių po kablelio tikslumu.</t>
  </si>
  <si>
    <t>**kai tiekėjų statusas pagal PVM mokėjimą yra nevienodas, vadovaujamasi VPT išaiškinimu: https://klausk.vpt.lt/hc/lt/articles/115005730785-Kaip-vertinti-pasi%C5%ABlymus-kai-tiek%C4%97j%C5%B3-statusas-pagal-PVM-mok%C4%97jim%C4%85-yra-nevienodas-</t>
  </si>
  <si>
    <t>***kai tiekėjas netaiko PVM, turi nurodyti netaikymo priežastis: ___________________________________________________________________ _________________________________________________________________________________________________ .</t>
  </si>
  <si>
    <t>III 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</si>
  <si>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b/>
        <i/>
        <sz val="9"/>
        <color rgb="FFFF0000"/>
        <rFont val="Times New Roman"/>
        <family val="1"/>
      </rPr>
      <t>lentelė nepildoma, jeigu nebus pasitelkiami</t>
    </r>
    <r>
      <rPr>
        <sz val="9"/>
        <color theme="1"/>
        <rFont val="Times New Roman"/>
        <family val="1"/>
      </rPr>
      <t>):</t>
    </r>
  </si>
  <si>
    <t>Eil. Nr.</t>
  </si>
  <si>
    <t>Ūkio subjekto numatomų atlikti darbų / numatomų suteikti paslaugų / patiekti prekių aprašymas</t>
  </si>
  <si>
    <t>*Kartu su pasiūlymu turi būti pateikti ūkio subjektų, kurių pajėgumais tiekėjas remiasi, užpildyti EBVPD ir jų užpildyti ir pasirašyti sutikimai būti tiekėjo subtiekėjais pagal lentelėje nurodytą darbų/paslaugų/prekių apimtį visą sutarties vykdymo laikotarpį, tiekėjo laimėjimo atveju.</t>
  </si>
  <si>
    <t>IV INFORMACIJA APIE KVAZISUBTIEKĖJUS</t>
  </si>
  <si>
    <t>*Kartu su pasiūlymu pateikiami Kvazisubtiekėjų (specialistų) užpildyti ir pasirašyti sutikimai būti tiekėjo kvazisubtiekėjais pagal lentelėje nurodytą darbų/paslaugų/prekių apimtį visą sutarties vykdymo laikotarpį, tiekėjo laimėjimo atveju.</t>
  </si>
  <si>
    <t>V INFORMACIJA APIE SUBTIEKĖJUS</t>
  </si>
  <si>
    <t>*Subtiekėjų užpildytų ir pasirašytų EBVPD pateikti nereikalaujama. Kartu su pasiūlymu pateikiami subtiekėjų užpildyti ir pasirašyti sutikimai būti tiekėjo subtiekėjais pagal lentelėje nurodytą apimtį visą sutarties vykdymo laikotarpį, tiekėjo laimėjimo atveju.</t>
  </si>
  <si>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</si>
  <si>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sz val="11"/>
        <color theme="1"/>
        <rFont val="Times New Roman"/>
        <family val="1"/>
      </rPr>
      <t>(nurodyti keliamo reikalavimo punktą/-us ir aprašymą/-us iš Spec. sąlygų 2.1. punkto 1 lentelės)</t>
    </r>
  </si>
  <si>
    <r>
      <t>Kvazisubtiekėjai (ketinami įdarbinti specialistai), kurių pajėgumais bus remiamasi Sutarties vykdymo metu (</t>
    </r>
    <r>
      <rPr>
        <i/>
        <sz val="11"/>
        <color rgb="FFFF0000"/>
        <rFont val="Times New Roman"/>
        <family val="1"/>
      </rPr>
      <t>lentelė nepildoma, jeigu nebus pasitelkiami</t>
    </r>
    <r>
      <rPr>
        <sz val="11"/>
        <color theme="1"/>
        <rFont val="Times New Roman"/>
        <family val="1"/>
      </rPr>
      <t>):</t>
    </r>
  </si>
  <si>
    <r>
      <t>pildoma, jei Tiekėjas ketina pasitelkti subtiekėją (-us) tik vykdant pirkimo sutartį ir jis (jie) yra žinomas (-i) (šiuo atveju Tiekėjas nesiremia subtiekėjo (ų) pajėgumais dėl kvalifikacinių reikalavimų atitikimo  (</t>
    </r>
    <r>
      <rPr>
        <sz val="11"/>
        <color rgb="FFFF0000"/>
        <rFont val="Times New Roman"/>
        <family val="1"/>
      </rPr>
      <t>lentelė nepildoma, jeigu nebus pasitelkiami</t>
    </r>
    <r>
      <rPr>
        <sz val="11"/>
        <color theme="1"/>
        <rFont val="Times New Roman"/>
        <family val="1"/>
      </rPr>
      <t>).</t>
    </r>
  </si>
  <si>
    <t>TECHNINĖS SPECIFIKACIJOS IR TIEKĖJO PASIŪLYMAS</t>
  </si>
  <si>
    <t>3 pirkimo dalis</t>
  </si>
  <si>
    <t>3 pirkimo dalis. Minkštieji baldai:</t>
  </si>
  <si>
    <t>Kiekis vnt.</t>
  </si>
  <si>
    <r>
      <t xml:space="preserve">Privaloma išsamiai aprašyti siūlomą parametrą. Pasiūlymai, kuriuose bus įrašyta „Taip/Ne“ arba „Atitinka“ bus atmesti kaip neatitinkantys reikalavimų.
</t>
    </r>
    <r>
      <rPr>
        <b/>
        <i/>
        <sz val="11"/>
        <color rgb="FFFF0000"/>
        <rFont val="Calibri "/>
        <charset val="186"/>
      </rPr>
      <t>Pildo tiekėjas</t>
    </r>
  </si>
  <si>
    <r>
      <t xml:space="preserve">Siūlomos prekės gamintojas, modelis
</t>
    </r>
    <r>
      <rPr>
        <b/>
        <i/>
        <sz val="11"/>
        <color rgb="FFFF0000"/>
        <rFont val="Calibri "/>
        <charset val="186"/>
      </rPr>
      <t>Pildo tiekėjas</t>
    </r>
  </si>
  <si>
    <r>
      <t xml:space="preserve">Pateikiami patikimi dokumentai, įrodantys siūlomos prekės atitiktį  reikalavimams (nurodyti pasiūlymo dokumento pavadinimą arba nuorodą į gamintojo tinklalapį)
</t>
    </r>
    <r>
      <rPr>
        <b/>
        <i/>
        <sz val="11"/>
        <color rgb="FFFF0000"/>
        <rFont val="Calibri "/>
        <charset val="186"/>
      </rPr>
      <t>Pildo tiekėjas</t>
    </r>
  </si>
  <si>
    <r>
      <t xml:space="preserve">1 vnt. įkainis, 
EUR be PVM
</t>
    </r>
    <r>
      <rPr>
        <b/>
        <i/>
        <sz val="11"/>
        <color rgb="FFFF0000"/>
        <rFont val="Calibri "/>
        <charset val="186"/>
      </rPr>
      <t>Pildo tiekėjas</t>
    </r>
  </si>
  <si>
    <r>
      <t>Viso kiekio suma, EUR be PVM
(</t>
    </r>
    <r>
      <rPr>
        <sz val="11"/>
        <color theme="1"/>
        <rFont val="Calibri"/>
        <family val="2"/>
        <scheme val="minor"/>
      </rPr>
      <t>E ir I sulpelių sandauga</t>
    </r>
    <r>
      <rPr>
        <b/>
        <sz val="11"/>
        <color theme="1"/>
        <rFont val="Calibri"/>
        <family val="2"/>
        <charset val="186"/>
        <scheme val="minor"/>
      </rPr>
      <t>)</t>
    </r>
  </si>
  <si>
    <t>Pasiūlymo kaina, EUR be PVM:</t>
  </si>
  <si>
    <t>PVM suma:</t>
  </si>
  <si>
    <t>Pasiūlymo kaina, EUR su PVM:</t>
  </si>
  <si>
    <t>UAB Ruksa</t>
  </si>
  <si>
    <t>Nėra</t>
  </si>
  <si>
    <t>direktorius Darius Kavaliauskas</t>
  </si>
  <si>
    <t>90 dienų</t>
  </si>
  <si>
    <t>Matmenys: 2190 x 730 x 800 mm.
Sėdėjimo aukštis - 460 mm.
Medžiagiškumas - puskietis poliuretanas, aptrauktas audiniu (sudetis: 100% poliesteris), atsparumas trinčiai  300 000 ciklų pagal Martindale skalę (ISO 12947-2). Kojos metalinės, apvalios formos. Miltelinis dažymas.</t>
  </si>
  <si>
    <t xml:space="preserve">Segmentų matmenys - modulinių pufų rinkinį sudaro 4 vnt. pufų:  400 mm  . aukščio. 4 atskiri segmentai susideda į 1000x 1000 mm   bloką. Medžiagiškumas - puskietis perdirbtas poliuretanas, einantis per visą pufo turį iki faneros 20mm  bazės, į kurią tvirtinasi kojelės. Poliuretano standumas 100 kg/m³, aptrauktas dirbtine oda (matinė) (sudetis: 98% PVC, 2% PU), pasižyminčia antibakterinėmis savybėmis (pateiktas sertifikatas įrodantis šią sąvybę), atsparumas trinčiai  100 000 ciklų pagal EN ISO 5470-2: 2003. Baldai  iš sumažinto degumo medžiagų ir atitinka BS EN 1021-1: 2006 ir BS EN 1021-2: 2006   normatyvinius reikalavimus. Kiekvienas pufas ant 4 permatomo polipropileno kojelių, kurių aukštis 15 mm, nebraižo grindų.  </t>
  </si>
  <si>
    <t>Aktyvaus sedėjimo balnas. Plotis/gylis: 600/600 mm . Sėdynės aukštis reguliuojamas: 500-750 mm ; Kojos metalinės, dažytos milteliniu būdu. Akustiniai ratukai, tinkantys tiek kietai tiek minkštai dangai. Sėdynė aptraukta gobelenu. Gobeleno atsparumas trinčiai pagal Martidale skalę  150 000 trynimo ciklų. (ISO 12947-2). Baldai  iš sumažinto degumo medžiagų ir atitinka BS EN 1021-1: 2006 ir BS EN 1021-2: 2006  normatyvinius reikalavimus.</t>
  </si>
  <si>
    <t>Matmenys: 330(P) x 330(G) x 450-630(A) mm . Kėdės aukštis reguliuojasi diapozone tarp 45-63cm., bei galima apsisukti 360 ° kampu. Pagrindas, pagamintas iš poliamido.  Sėdynė su pagalvėle bei dugnas pagaminti iš sintetinio kaučiuko pilkos spalvos.</t>
  </si>
  <si>
    <r>
      <t xml:space="preserve">PVM tarifas % </t>
    </r>
    <r>
      <rPr>
        <b/>
        <sz val="11"/>
        <color theme="1"/>
        <rFont val="Calibri"/>
        <family val="2"/>
        <scheme val="minor"/>
      </rPr>
      <t>:</t>
    </r>
  </si>
  <si>
    <t xml:space="preserve">Segmentų matmenys - modulinių pufų rinkinį sudaro 4 vnt. 540mm. aukščio pufai. 4 atskiri segmentai susideda į 1000x 1000 mm . bloką.  Medžiagiškumas - puskietis perdirbtas poliuretanas, einantis per visą pufo turį iki faneros 20mm bazės, į kurią tvirtinasi kojelės. Poliuretano standumas  100 kg/m³, aptrauktas dirbtine oda (matinė) (sudetis: 98% PVC, 2% PU), pasižyminčia antibakterinėmis savybėmis, ( pateiktas sertifikatas įrodantis šią sąvybę), atsparumas trinčiai   100 000 ciklų pagal EN ISO 5470-2: 2003. Baldai  iš sumažinto degumo medžiagų ir atitinka BS EN 1021-1: 2006 ir BS EN 1021-2: 2006   normatyvinius reikalavimus. Kiekvienas pufas ant 4 permatamo polipropileno kojelių, kurių aukštis 15 mm ., nebraižo grindų.  </t>
  </si>
  <si>
    <t>Gabaritiniai matmenys: 800(P) x 800(G) x 1520(A) mm . Sėdynės aukštis  440 mm ., gylis 480 mm ., plotis 710 mm . Minkštasuolio stačiakampio formos karkasas  - lenkta, vientisa beržo fanera, dažyta balta spalva. Koja - sukamoji bazė, dažyta balta spalva. Vidinė karkaso dalis ir nugarėlė aptraukti gobelenu (vilna). Užpildas - kokybiškas poliuretanas. Vidinė minkštasuolio nugarėlė ergonomiškai lenkta pagal žmogaus natūralų stuburo įlinkį. Gobelenas - mėlynos spalvos. Gobeleno atsparumas trinčiai pagal Martidale skalę  150 000 trynimo ciklų. (ISO 12947-2). Baldai  iš sumažinto degumo medžiagų ir atitinka BS EN 1021-1: 2006 ir BS EN 1021-2: 2006   normatyvinius reikalavimus.</t>
  </si>
  <si>
    <t>UAB Ruksa, LEO</t>
  </si>
  <si>
    <t>UAB Ruksa,EK</t>
  </si>
  <si>
    <t>UAB Ruksa,AF</t>
  </si>
  <si>
    <t>UAB Ruksa, ABC</t>
  </si>
  <si>
    <t>UAB Ruksa,ABC</t>
  </si>
  <si>
    <t>UAB Ruksa, MD</t>
  </si>
  <si>
    <t>BUKLETAS</t>
  </si>
  <si>
    <t xml:space="preserve"> info@ruksa.lt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</si>
</sst>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font>
      <sz val="11"/>
      <color theme="1"/>
      <name val="Calibri"/>
      <family val="2"/>
      <charset val="186"/>
      <scheme val="minor"/>
    </font>
    <font>
      <sz val="11"/>
      <color theme="1"/>
      <name val="Calibri"/>
      <family val="2"/>
      <scheme val="minor"/>
    </font>
    <font>
      <b/>
      <sz val="11"/>
      <color theme="1"/>
      <name val="Calibri"/>
      <family val="2"/>
      <charset val="186"/>
      <scheme val="minor"/>
    </font>
    <font>
      <b/>
      <sz val="11"/>
      <color theme="1"/>
      <name val="Calibri"/>
      <family val="2"/>
      <scheme val="minor"/>
    </font>
    <font>
      <b/>
      <sz val="12"/>
      <name val="Times New Roman"/>
      <family val="1"/>
      <charset val="186"/>
    </font>
    <font>
      <sz val="10"/>
      <name val="Arial"/>
      <family val="2"/>
      <charset val="186"/>
    </font>
    <font>
      <b/>
      <sz val="12"/>
      <color theme="1"/>
      <name val="Times New Roman"/>
      <family val="1"/>
      <charset val="186"/>
    </font>
    <font>
      <sz val="12"/>
      <name val="Times New Roman"/>
      <family val="1"/>
      <charset val="186"/>
    </font>
    <font>
      <b/>
      <sz val="11"/>
      <color theme="1"/>
      <name val="Calibri "/>
      <charset val="186"/>
    </font>
    <font>
      <sz val="11"/>
      <color theme="1"/>
      <name val="Calibri "/>
      <charset val="186"/>
    </font>
    <font>
      <sz val="11"/>
      <name val="Calibri "/>
      <charset val="186"/>
    </font>
    <font>
      <b/>
      <sz val="11"/>
      <name val="Calibri "/>
      <charset val="186"/>
    </font>
    <font>
      <sz val="11"/>
      <name val="Calibri"/>
      <family val="2"/>
      <scheme val="minor"/>
    </font>
    <font>
      <b/>
      <sz val="14"/>
      <color theme="1"/>
      <name val="Calibri"/>
      <family val="2"/>
      <charset val="186"/>
      <scheme val="minor"/>
    </font>
    <font>
      <b/>
      <sz val="16"/>
      <color theme="1"/>
      <name val="Calibri"/>
      <family val="2"/>
      <charset val="186"/>
      <scheme val="minor"/>
    </font>
    <font>
      <i/>
      <sz val="11"/>
      <color theme="1"/>
      <name val="Calibri"/>
      <family val="2"/>
      <scheme val="minor"/>
    </font>
    <font>
      <b/>
      <sz val="11"/>
      <name val="Calibri"/>
      <family val="2"/>
      <scheme val="minor"/>
    </font>
    <font>
      <b/>
      <sz val="12"/>
      <color theme="1"/>
      <name val="Calibri"/>
      <family val="2"/>
      <scheme val="minor"/>
    </font>
    <font>
      <sz val="11"/>
      <color rgb="FFFF0000"/>
      <name val="Calibri"/>
      <family val="2"/>
      <scheme val="minor"/>
    </font>
    <font>
      <b/>
      <sz val="11"/>
      <color theme="1"/>
      <name val="Times New Roman"/>
      <family val="1"/>
      <charset val="186"/>
    </font>
    <font>
      <b/>
      <i/>
      <sz val="11"/>
      <color rgb="FFFF0000"/>
      <name val="Times New Roman"/>
      <family val="1"/>
      <charset val="186"/>
    </font>
    <font>
      <b/>
      <sz val="11"/>
      <color theme="1"/>
      <name val="Times New Roman"/>
      <family val="1"/>
    </font>
    <font>
      <b/>
      <sz val="10"/>
      <color theme="1"/>
      <name val="Times New Roman"/>
      <family val="1"/>
    </font>
    <font>
      <sz val="8"/>
      <color theme="1"/>
      <name val="Times New Roman"/>
      <family val="1"/>
      <charset val="186"/>
    </font>
    <font>
      <sz val="10"/>
      <color theme="1"/>
      <name val="Times New Roman"/>
      <family val="1"/>
    </font>
    <font>
      <sz val="11"/>
      <color theme="1"/>
      <name val="Times New Roman"/>
      <family val="1"/>
    </font>
    <font>
      <sz val="9"/>
      <color theme="1"/>
      <name val="Times New Roman"/>
      <family val="1"/>
    </font>
    <font>
      <b/>
      <i/>
      <sz val="9"/>
      <color rgb="FFFF0000"/>
      <name val="Times New Roman"/>
      <family val="1"/>
    </font>
    <font>
      <sz val="11"/>
      <color rgb="FFFF0000"/>
      <name val="Times New Roman"/>
      <family val="1"/>
    </font>
    <font>
      <i/>
      <sz val="11"/>
      <color rgb="FFFF0000"/>
      <name val="Times New Roman"/>
      <family val="1"/>
    </font>
    <font>
      <b/>
      <i/>
      <sz val="11"/>
      <color rgb="FFFF0000"/>
      <name val="Calibri "/>
      <charset val="186"/>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indexed="64"/>
      </top>
      <bottom style="thin">
        <color indexed="64"/>
      </bottom>
      <diagonal/>
    </border>
  </borders>
  <cellStyleXfs count="2">
    <xf numFmtId="0" fontId="0" fillId="0" borderId="0"/>
    <xf numFmtId="0" fontId="5" fillId="0" borderId="0"/>
  </cellStyleXfs>
  <cellXfs count="86">
    <xf numFmtId="0" fontId="0" fillId="0" borderId="0" xfId="0"/>
    <xf numFmtId="0" fontId="0" fillId="0" borderId="0" xfId="0" applyAlignment="1">
      <alignment vertical="center"/>
    </xf>
    <xf numFmtId="0" fontId="3" fillId="0" borderId="0" xfId="0" applyFont="1" applyAlignment="1">
      <alignment vertical="center"/>
    </xf>
    <xf numFmtId="2" fontId="0" fillId="0" borderId="0" xfId="0" applyNumberFormat="1"/>
    <xf numFmtId="0" fontId="18" fillId="0" borderId="0" xfId="0" applyFont="1" applyAlignment="1">
      <alignment vertical="center"/>
    </xf>
    <xf numFmtId="0" fontId="19" fillId="0" borderId="3" xfId="0" applyFont="1" applyBorder="1" applyAlignment="1">
      <alignment vertical="top"/>
    </xf>
    <xf numFmtId="0" fontId="3" fillId="0" borderId="0" xfId="0" applyFont="1"/>
    <xf numFmtId="0" fontId="0" fillId="0" borderId="0" xfId="0" applyAlignment="1">
      <alignment vertical="top"/>
    </xf>
    <xf numFmtId="0" fontId="0" fillId="0" borderId="0" xfId="0" applyAlignment="1">
      <alignment horizontal="left" vertical="top"/>
    </xf>
    <xf numFmtId="0" fontId="3" fillId="0" borderId="0" xfId="0" applyFont="1" applyAlignment="1">
      <alignment horizontal="left" vertical="top"/>
    </xf>
    <xf numFmtId="0" fontId="2" fillId="0" borderId="0" xfId="0" applyFont="1"/>
    <xf numFmtId="0" fontId="15" fillId="0" borderId="0" xfId="0" applyFont="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0" borderId="1" xfId="0" applyBorder="1"/>
    <xf numFmtId="2" fontId="13" fillId="0" borderId="2" xfId="0" applyNumberFormat="1" applyFont="1" applyBorder="1"/>
    <xf numFmtId="0" fontId="14" fillId="3" borderId="2" xfId="0" applyFont="1" applyFill="1" applyBorder="1"/>
    <xf numFmtId="0" fontId="0" fillId="0" borderId="2" xfId="0" applyBorder="1" applyAlignment="1">
      <alignment horizontal="center" vertical="center"/>
    </xf>
    <xf numFmtId="0" fontId="9" fillId="0" borderId="2" xfId="0" applyFont="1" applyBorder="1" applyAlignment="1">
      <alignment horizontal="center" vertical="center"/>
    </xf>
    <xf numFmtId="0" fontId="11" fillId="2" borderId="2" xfId="0" applyFont="1" applyFill="1" applyBorder="1" applyAlignment="1">
      <alignment horizontal="center" vertical="top" wrapText="1"/>
    </xf>
    <xf numFmtId="0" fontId="10" fillId="2" borderId="2" xfId="0" applyFont="1" applyFill="1" applyBorder="1" applyAlignment="1">
      <alignment horizontal="left" vertical="top" wrapText="1"/>
    </xf>
    <xf numFmtId="4" fontId="0" fillId="0" borderId="2" xfId="0" applyNumberFormat="1" applyBorder="1" applyAlignment="1">
      <alignment horizontal="center" vertical="center"/>
    </xf>
    <xf numFmtId="0" fontId="4"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2" fillId="3" borderId="2" xfId="1" applyFont="1" applyFill="1" applyBorder="1" applyAlignment="1">
      <alignment vertical="top" wrapText="1"/>
    </xf>
    <xf numFmtId="164" fontId="6" fillId="0" borderId="2" xfId="0" applyNumberFormat="1" applyFont="1" applyBorder="1" applyAlignment="1">
      <alignment horizontal="center" vertical="top" wrapText="1"/>
    </xf>
    <xf numFmtId="0" fontId="1" fillId="0" borderId="2" xfId="0" applyFont="1" applyBorder="1" applyAlignment="1">
      <alignment vertical="top" wrapText="1"/>
    </xf>
    <xf numFmtId="0" fontId="7" fillId="2" borderId="2" xfId="0" applyFont="1" applyFill="1" applyBorder="1" applyAlignment="1">
      <alignment horizontal="center" vertical="center"/>
    </xf>
    <xf numFmtId="0" fontId="8" fillId="0" borderId="0" xfId="0" applyFont="1"/>
    <xf numFmtId="0" fontId="10" fillId="2" borderId="0" xfId="0" applyFont="1" applyFill="1" applyAlignment="1">
      <alignment horizontal="center" vertical="center"/>
    </xf>
    <xf numFmtId="0" fontId="9" fillId="0" borderId="0" xfId="0" applyFont="1" applyAlignment="1">
      <alignment vertical="center"/>
    </xf>
    <xf numFmtId="0" fontId="9" fillId="3" borderId="0" xfId="0" applyFont="1" applyFill="1" applyAlignment="1">
      <alignment horizontal="right" vertical="top"/>
    </xf>
    <xf numFmtId="0" fontId="3" fillId="4" borderId="4" xfId="0" applyFont="1" applyFill="1" applyBorder="1" applyAlignment="1">
      <alignment horizontal="right" vertical="center"/>
    </xf>
    <xf numFmtId="0" fontId="9" fillId="3" borderId="0" xfId="0" applyFont="1" applyFill="1"/>
    <xf numFmtId="4" fontId="17" fillId="0" borderId="2" xfId="0" applyNumberFormat="1" applyFont="1" applyBorder="1" applyAlignment="1">
      <alignment horizontal="center" vertical="center"/>
    </xf>
    <xf numFmtId="0" fontId="25" fillId="0" borderId="0" xfId="0" applyFont="1"/>
    <xf numFmtId="0" fontId="25" fillId="0" borderId="0" xfId="0" applyFont="1" applyAlignment="1">
      <alignment horizontal="center" wrapText="1"/>
    </xf>
    <xf numFmtId="0" fontId="21" fillId="0" borderId="0" xfId="0" applyFont="1" applyAlignment="1">
      <alignment horizontal="center"/>
    </xf>
    <xf numFmtId="0" fontId="25" fillId="0" borderId="0" xfId="0" applyFont="1" applyAlignment="1">
      <alignment horizontal="center"/>
    </xf>
    <xf numFmtId="0" fontId="21" fillId="4"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0" xfId="0" applyFont="1" applyAlignment="1">
      <alignment vertical="center"/>
    </xf>
    <xf numFmtId="4" fontId="0" fillId="0" borderId="2" xfId="0" applyNumberFormat="1" applyBorder="1" applyAlignment="1" applyProtection="1">
      <alignment horizontal="center" vertical="center"/>
      <protection locked="0"/>
    </xf>
    <xf numFmtId="1" fontId="8" fillId="3" borderId="7" xfId="0" applyNumberFormat="1" applyFont="1" applyFill="1" applyBorder="1" applyAlignment="1" applyProtection="1">
      <alignment horizontal="center" vertical="center"/>
      <protection locked="0"/>
    </xf>
    <xf numFmtId="0" fontId="25" fillId="0" borderId="2"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lignment horizontal="left" vertical="top" wrapText="1" indent="1"/>
    </xf>
    <xf numFmtId="0" fontId="16"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center" vertical="top"/>
    </xf>
    <xf numFmtId="0" fontId="19" fillId="4" borderId="4" xfId="0" applyFont="1" applyFill="1" applyBorder="1" applyAlignment="1">
      <alignment horizontal="left" vertical="top" wrapText="1"/>
    </xf>
    <xf numFmtId="0" fontId="19" fillId="4" borderId="5"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4" borderId="5" xfId="0" applyFont="1" applyFill="1" applyBorder="1" applyAlignment="1">
      <alignment horizontal="left" vertical="top" wrapText="1"/>
    </xf>
    <xf numFmtId="0" fontId="0" fillId="0" borderId="0" xfId="0" applyAlignment="1">
      <alignment horizontal="left" wrapText="1"/>
    </xf>
    <xf numFmtId="0" fontId="3" fillId="0" borderId="0" xfId="0" applyFont="1" applyAlignment="1">
      <alignment horizontal="left"/>
    </xf>
    <xf numFmtId="0" fontId="15" fillId="0" borderId="0" xfId="0" applyFont="1" applyAlignment="1">
      <alignment horizontal="left"/>
    </xf>
    <xf numFmtId="0" fontId="15" fillId="0" borderId="0" xfId="0" applyFont="1" applyAlignment="1">
      <alignment horizontal="left" vertical="top" wrapText="1"/>
    </xf>
    <xf numFmtId="0" fontId="0" fillId="0" borderId="0" xfId="0" applyAlignment="1">
      <alignment horizontal="left" vertical="top"/>
    </xf>
    <xf numFmtId="0" fontId="20" fillId="0" borderId="2" xfId="0" applyFont="1" applyBorder="1" applyAlignment="1" applyProtection="1">
      <alignment horizontal="left" vertical="top" wrapText="1"/>
      <protection locked="0"/>
    </xf>
    <xf numFmtId="0" fontId="21" fillId="4" borderId="2" xfId="0" applyFont="1" applyFill="1" applyBorder="1" applyAlignment="1">
      <alignment horizontal="left" vertical="top" wrapText="1"/>
    </xf>
    <xf numFmtId="0" fontId="21" fillId="4" borderId="4" xfId="0" applyFont="1" applyFill="1" applyBorder="1" applyAlignment="1">
      <alignment horizontal="left" vertical="top" wrapText="1"/>
    </xf>
    <xf numFmtId="0" fontId="21" fillId="4" borderId="5" xfId="0" applyFont="1" applyFill="1" applyBorder="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25" fillId="0" borderId="2" xfId="0" applyFont="1" applyBorder="1" applyAlignment="1" applyProtection="1">
      <alignment horizontal="left" vertical="top" wrapText="1"/>
      <protection locked="0"/>
    </xf>
    <xf numFmtId="0" fontId="25" fillId="0" borderId="0" xfId="0" applyFont="1"/>
    <xf numFmtId="0" fontId="24" fillId="0" borderId="0" xfId="0" applyFont="1" applyAlignment="1">
      <alignment horizontal="left" vertical="top"/>
    </xf>
    <xf numFmtId="0" fontId="24" fillId="0" borderId="0" xfId="0" applyFont="1" applyAlignment="1">
      <alignment horizontal="left" vertical="top" wrapText="1"/>
    </xf>
    <xf numFmtId="0" fontId="0" fillId="0" borderId="0" xfId="0" applyAlignment="1" applyProtection="1">
      <alignment horizontal="left" vertical="top" wrapText="1"/>
      <protection locked="0"/>
    </xf>
    <xf numFmtId="0" fontId="25" fillId="0" borderId="0" xfId="0" applyFont="1" applyAlignment="1">
      <alignment vertical="center"/>
    </xf>
    <xf numFmtId="0" fontId="21" fillId="0" borderId="0" xfId="0" applyFont="1"/>
    <xf numFmtId="0" fontId="25" fillId="0" borderId="4"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6" xfId="0" applyFont="1" applyBorder="1" applyAlignment="1">
      <alignment horizontal="left" vertical="top" wrapText="1"/>
    </xf>
    <xf numFmtId="0" fontId="25" fillId="0" borderId="3" xfId="0" applyFont="1" applyBorder="1" applyAlignment="1">
      <alignment horizontal="left" vertical="top"/>
    </xf>
    <xf numFmtId="0" fontId="25" fillId="0" borderId="3" xfId="0" applyFont="1" applyBorder="1" applyAlignment="1">
      <alignment horizontal="left" vertical="top" wrapText="1"/>
    </xf>
    <xf numFmtId="0" fontId="0" fillId="0" borderId="0" xfId="0"/>
    <xf numFmtId="0" fontId="0" fillId="0" borderId="0" xfId="0" applyAlignment="1">
      <alignment vertical="center"/>
    </xf>
    <xf numFmtId="0" fontId="22" fillId="4" borderId="4" xfId="0" applyFont="1" applyFill="1" applyBorder="1" applyAlignment="1">
      <alignment horizontal="right" vertical="top"/>
    </xf>
    <xf numFmtId="0" fontId="22" fillId="4" borderId="5" xfId="0" applyFont="1" applyFill="1" applyBorder="1" applyAlignment="1">
      <alignment horizontal="right" vertical="top"/>
    </xf>
    <xf numFmtId="0" fontId="22" fillId="4" borderId="8" xfId="0" applyFont="1" applyFill="1" applyBorder="1" applyAlignment="1">
      <alignment horizontal="righ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693420</xdr:colOff>
      <xdr:row>42</xdr:row>
      <xdr:rowOff>220980</xdr:rowOff>
    </xdr:from>
    <xdr:to>
      <xdr:col>2</xdr:col>
      <xdr:colOff>2846070</xdr:colOff>
      <xdr:row>42</xdr:row>
      <xdr:rowOff>1676400</xdr:rowOff>
    </xdr:to>
    <xdr:pic>
      <xdr:nvPicPr>
        <xdr:cNvPr id="126" name="Picture 18">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6495" y="6364605"/>
          <a:ext cx="215265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xdr:colOff>
      <xdr:row>42</xdr:row>
      <xdr:rowOff>1645920</xdr:rowOff>
    </xdr:from>
    <xdr:to>
      <xdr:col>2</xdr:col>
      <xdr:colOff>1039357</xdr:colOff>
      <xdr:row>42</xdr:row>
      <xdr:rowOff>2552699</xdr:rowOff>
    </xdr:to>
    <xdr:pic>
      <xdr:nvPicPr>
        <xdr:cNvPr id="127" name="Picture 16">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3575" y="7789545"/>
          <a:ext cx="845047" cy="904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1177289</xdr:colOff>
      <xdr:row>42</xdr:row>
      <xdr:rowOff>1630680</xdr:rowOff>
    </xdr:from>
    <xdr:to>
      <xdr:col>2</xdr:col>
      <xdr:colOff>3316604</xdr:colOff>
      <xdr:row>42</xdr:row>
      <xdr:rowOff>2560320</xdr:rowOff>
    </xdr:to>
    <xdr:pic>
      <xdr:nvPicPr>
        <xdr:cNvPr id="128" name="Picture 1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20364" y="7774305"/>
          <a:ext cx="21431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1381125</xdr:colOff>
      <xdr:row>44</xdr:row>
      <xdr:rowOff>276225</xdr:rowOff>
    </xdr:from>
    <xdr:to>
      <xdr:col>2</xdr:col>
      <xdr:colOff>2646045</xdr:colOff>
      <xdr:row>44</xdr:row>
      <xdr:rowOff>1999912</xdr:rowOff>
    </xdr:to>
    <xdr:pic>
      <xdr:nvPicPr>
        <xdr:cNvPr id="161" name="Pictur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4" cstate="print"/>
        <a:stretch>
          <a:fillRect/>
        </a:stretch>
      </xdr:blipFill>
      <xdr:spPr>
        <a:xfrm>
          <a:off x="2447925" y="26203275"/>
          <a:ext cx="1264920" cy="1719877"/>
        </a:xfrm>
        <a:prstGeom prst="rect">
          <a:avLst/>
        </a:prstGeom>
      </xdr:spPr>
    </xdr:pic>
    <xdr:clientData/>
  </xdr:twoCellAnchor>
  <xdr:twoCellAnchor editAs="oneCell">
    <xdr:from>
      <xdr:col>2</xdr:col>
      <xdr:colOff>852896</xdr:colOff>
      <xdr:row>40</xdr:row>
      <xdr:rowOff>247922</xdr:rowOff>
    </xdr:from>
    <xdr:to>
      <xdr:col>2</xdr:col>
      <xdr:colOff>3061898</xdr:colOff>
      <xdr:row>40</xdr:row>
      <xdr:rowOff>1927984</xdr:rowOff>
    </xdr:to>
    <xdr:pic>
      <xdr:nvPicPr>
        <xdr:cNvPr id="168" name="Pictur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5" cstate="print"/>
        <a:stretch>
          <a:fillRect/>
        </a:stretch>
      </xdr:blipFill>
      <xdr:spPr>
        <a:xfrm>
          <a:off x="1942556" y="10794002"/>
          <a:ext cx="2209002" cy="1680062"/>
        </a:xfrm>
        <a:prstGeom prst="rect">
          <a:avLst/>
        </a:prstGeom>
      </xdr:spPr>
    </xdr:pic>
    <xdr:clientData/>
  </xdr:twoCellAnchor>
  <xdr:twoCellAnchor editAs="oneCell">
    <xdr:from>
      <xdr:col>2</xdr:col>
      <xdr:colOff>1085850</xdr:colOff>
      <xdr:row>43</xdr:row>
      <xdr:rowOff>571500</xdr:rowOff>
    </xdr:from>
    <xdr:to>
      <xdr:col>2</xdr:col>
      <xdr:colOff>2705100</xdr:colOff>
      <xdr:row>43</xdr:row>
      <xdr:rowOff>2563774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2152650" y="69265800"/>
          <a:ext cx="1623060" cy="2078766"/>
        </a:xfrm>
        <a:prstGeom prst="rect">
          <a:avLst/>
        </a:prstGeom>
      </xdr:spPr>
    </xdr:pic>
    <xdr:clientData/>
  </xdr:twoCellAnchor>
  <xdr:twoCellAnchor editAs="oneCell">
    <xdr:from>
      <xdr:col>2</xdr:col>
      <xdr:colOff>695325</xdr:colOff>
      <xdr:row>45</xdr:row>
      <xdr:rowOff>409575</xdr:rowOff>
    </xdr:from>
    <xdr:to>
      <xdr:col>2</xdr:col>
      <xdr:colOff>3007995</xdr:colOff>
      <xdr:row>45</xdr:row>
      <xdr:rowOff>1483995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62125" y="68179950"/>
          <a:ext cx="2316480" cy="1074420"/>
        </a:xfrm>
        <a:prstGeom prst="rect">
          <a:avLst/>
        </a:prstGeom>
      </xdr:spPr>
    </xdr:pic>
    <xdr:clientData/>
  </xdr:twoCellAnchor>
  <xdr:twoCellAnchor editAs="oneCell">
    <xdr:from>
      <xdr:col>2</xdr:col>
      <xdr:colOff>639536</xdr:colOff>
      <xdr:row>41</xdr:row>
      <xdr:rowOff>872760</xdr:rowOff>
    </xdr:from>
    <xdr:to>
      <xdr:col>2</xdr:col>
      <xdr:colOff>2792186</xdr:colOff>
      <xdr:row>41</xdr:row>
      <xdr:rowOff>2210342</xdr:rowOff>
    </xdr:to>
    <xdr:pic>
      <xdr:nvPicPr>
        <xdr:cNvPr id="40" name="Picture 18">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0" y="61424546"/>
          <a:ext cx="2152650" cy="1341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118654</xdr:colOff>
      <xdr:row>41</xdr:row>
      <xdr:rowOff>2589166</xdr:rowOff>
    </xdr:from>
    <xdr:to>
      <xdr:col>2</xdr:col>
      <xdr:colOff>961796</xdr:colOff>
      <xdr:row>41</xdr:row>
      <xdr:rowOff>3695154</xdr:rowOff>
    </xdr:to>
    <xdr:pic>
      <xdr:nvPicPr>
        <xdr:cNvPr id="41" name="Picture 16">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8868" y="63140952"/>
          <a:ext cx="846952" cy="1102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1705518</xdr:colOff>
      <xdr:row>41</xdr:row>
      <xdr:rowOff>2530926</xdr:rowOff>
    </xdr:from>
    <xdr:to>
      <xdr:col>2</xdr:col>
      <xdr:colOff>3839118</xdr:colOff>
      <xdr:row>42</xdr:row>
      <xdr:rowOff>1358</xdr:rowOff>
    </xdr:to>
    <xdr:pic>
      <xdr:nvPicPr>
        <xdr:cNvPr id="42" name="Picture 17">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5732" y="63082712"/>
          <a:ext cx="2133600" cy="125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1062990</xdr:colOff>
      <xdr:row>43</xdr:row>
      <xdr:rowOff>571500</xdr:rowOff>
    </xdr:from>
    <xdr:to>
      <xdr:col>2</xdr:col>
      <xdr:colOff>2682240</xdr:colOff>
      <xdr:row>43</xdr:row>
      <xdr:rowOff>2563774</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2152650" y="20017740"/>
          <a:ext cx="1619250" cy="1992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Q127"/>
  <sheetViews>
    <sheetView tabSelected="1" zoomScale="70" zoomScaleNormal="70" workbookViewId="0">
      <selection activeCell="A19" sqref="A19:L19"/>
    </sheetView>
  </sheetViews>
  <sheetFormatPr defaultColWidth="8.77734375" defaultRowHeight="14.4"/>
  <cols>
    <col min="1" max="1" width="4.44140625" customWidth="1"/>
    <col min="2" max="2" width="11.44140625" bestFit="1" customWidth="1"/>
    <col min="3" max="3" width="57.77734375" style="1" customWidth="1"/>
    <col min="4" max="4" width="48.77734375" style="1" bestFit="1" customWidth="1"/>
    <col min="5" max="5" width="8.109375" style="1" bestFit="1" customWidth="1"/>
    <col min="6" max="6" width="44.77734375" style="1" customWidth="1"/>
    <col min="7" max="7" width="29.6640625" customWidth="1"/>
    <col min="8" max="8" width="38.77734375" customWidth="1"/>
    <col min="9" max="9" width="18" style="3" customWidth="1"/>
    <col min="10" max="10" width="13.44140625" customWidth="1"/>
  </cols>
  <sheetData>
    <row r="1" spans="1:12">
      <c r="D1" s="2"/>
    </row>
    <row r="2" spans="1:12" ht="15.6">
      <c r="C2" s="53" t="s">
        <v>47</v>
      </c>
      <c r="D2" s="53"/>
    </row>
    <row r="3" spans="1:12">
      <c r="D3" s="2"/>
    </row>
    <row r="4" spans="1:12" ht="15" customHeight="1">
      <c r="D4" s="2" t="s">
        <v>72</v>
      </c>
      <c r="H4" t="s">
        <v>26</v>
      </c>
    </row>
    <row r="5" spans="1:12">
      <c r="D5" s="4" t="s">
        <v>73</v>
      </c>
    </row>
    <row r="6" spans="1:12">
      <c r="C6" s="5" t="s">
        <v>48</v>
      </c>
      <c r="D6" s="4"/>
    </row>
    <row r="7" spans="1:12" ht="14.55" customHeight="1">
      <c r="C7" s="54" t="s">
        <v>49</v>
      </c>
      <c r="D7" s="55"/>
      <c r="E7" s="63" t="s">
        <v>84</v>
      </c>
      <c r="F7" s="63"/>
      <c r="G7" s="63"/>
      <c r="H7" s="63"/>
    </row>
    <row r="8" spans="1:12" ht="26.55" customHeight="1">
      <c r="C8" s="56" t="s">
        <v>51</v>
      </c>
      <c r="D8" s="57"/>
      <c r="E8" s="63" t="s">
        <v>85</v>
      </c>
      <c r="F8" s="63"/>
      <c r="G8" s="63"/>
      <c r="H8" s="63"/>
    </row>
    <row r="9" spans="1:12" ht="14.55" customHeight="1">
      <c r="C9" s="54" t="s">
        <v>52</v>
      </c>
      <c r="D9" s="55"/>
      <c r="E9" s="63" t="s">
        <v>86</v>
      </c>
      <c r="F9" s="63"/>
      <c r="G9" s="63"/>
      <c r="H9" s="63"/>
    </row>
    <row r="10" spans="1:12" ht="14.55" customHeight="1">
      <c r="C10" s="54" t="s">
        <v>53</v>
      </c>
      <c r="D10" s="55"/>
      <c r="E10" s="63" t="s">
        <v>102</v>
      </c>
      <c r="F10" s="63"/>
      <c r="G10" s="63"/>
      <c r="H10" s="63"/>
    </row>
    <row r="11" spans="1:12" ht="14.55" customHeight="1">
      <c r="C11" s="54" t="s">
        <v>54</v>
      </c>
      <c r="D11" s="55"/>
      <c r="E11" s="63" t="s">
        <v>50</v>
      </c>
      <c r="F11" s="63"/>
      <c r="G11" s="63"/>
      <c r="H11" s="63"/>
    </row>
    <row r="12" spans="1:12" ht="14.55" customHeight="1">
      <c r="C12" s="54" t="s">
        <v>55</v>
      </c>
      <c r="D12" s="55"/>
      <c r="E12" s="63" t="s">
        <v>87</v>
      </c>
      <c r="F12" s="63"/>
      <c r="G12" s="63"/>
      <c r="H12" s="63"/>
    </row>
    <row r="13" spans="1:12">
      <c r="D13" s="4"/>
    </row>
    <row r="14" spans="1:12">
      <c r="A14" s="59" t="s">
        <v>27</v>
      </c>
      <c r="B14" s="59"/>
      <c r="C14" s="59"/>
      <c r="D14" s="59"/>
      <c r="E14" s="59"/>
      <c r="F14" s="59"/>
      <c r="G14" s="59"/>
      <c r="H14" s="59"/>
      <c r="I14" s="59"/>
      <c r="J14" s="59"/>
      <c r="K14" s="59"/>
      <c r="L14" s="59"/>
    </row>
    <row r="15" spans="1:12" s="6" customFormat="1">
      <c r="A15" s="60" t="s">
        <v>28</v>
      </c>
      <c r="B15" s="60"/>
      <c r="C15" s="60"/>
      <c r="D15" s="60"/>
      <c r="E15" s="60"/>
      <c r="F15" s="60"/>
      <c r="G15" s="60"/>
      <c r="H15" s="60"/>
      <c r="I15" s="60"/>
      <c r="J15" s="60"/>
      <c r="K15" s="60"/>
      <c r="L15" s="60"/>
    </row>
    <row r="16" spans="1:12">
      <c r="A16" s="58" t="s">
        <v>34</v>
      </c>
      <c r="B16" s="58"/>
      <c r="C16" s="58"/>
      <c r="D16" s="58"/>
      <c r="E16" s="58"/>
      <c r="F16" s="58"/>
      <c r="G16" s="58"/>
      <c r="H16" s="58"/>
      <c r="I16" s="58"/>
      <c r="J16" s="58"/>
      <c r="K16" s="58"/>
      <c r="L16" s="58"/>
    </row>
    <row r="17" spans="1:25">
      <c r="A17" s="58" t="s">
        <v>35</v>
      </c>
      <c r="B17" s="58"/>
      <c r="C17" s="58"/>
      <c r="D17" s="58"/>
      <c r="E17" s="58"/>
      <c r="F17" s="58"/>
      <c r="G17" s="58"/>
      <c r="H17" s="58"/>
      <c r="I17" s="58"/>
      <c r="J17" s="58"/>
      <c r="K17" s="58"/>
      <c r="L17" s="58"/>
    </row>
    <row r="18" spans="1:25">
      <c r="A18" s="58" t="s">
        <v>36</v>
      </c>
      <c r="B18" s="58"/>
      <c r="C18" s="58"/>
      <c r="D18" s="58"/>
      <c r="E18" s="58"/>
      <c r="F18" s="58"/>
      <c r="G18" s="58"/>
      <c r="H18" s="58"/>
      <c r="I18" s="58"/>
      <c r="J18" s="58"/>
      <c r="K18" s="58"/>
      <c r="L18" s="58"/>
    </row>
    <row r="19" spans="1:25">
      <c r="A19" s="58" t="s">
        <v>29</v>
      </c>
      <c r="B19" s="58"/>
      <c r="C19" s="58"/>
      <c r="D19" s="58"/>
      <c r="E19" s="58"/>
      <c r="F19" s="58"/>
      <c r="G19" s="58"/>
      <c r="H19" s="58"/>
      <c r="I19" s="58"/>
      <c r="J19" s="58"/>
      <c r="K19" s="58"/>
      <c r="L19" s="58"/>
    </row>
    <row r="20" spans="1:25" ht="30.45" customHeight="1">
      <c r="B20" s="52" t="s">
        <v>30</v>
      </c>
      <c r="C20" s="52"/>
      <c r="D20" s="52"/>
      <c r="E20" s="52"/>
      <c r="F20" s="52"/>
      <c r="G20" s="52"/>
      <c r="H20" s="52"/>
      <c r="I20" s="52"/>
      <c r="J20" s="52"/>
      <c r="K20" s="52"/>
      <c r="L20" s="7"/>
      <c r="M20" s="7"/>
      <c r="N20" s="7"/>
      <c r="O20" s="7"/>
      <c r="P20" s="7"/>
      <c r="Q20" s="7"/>
      <c r="R20" s="7"/>
      <c r="S20" s="7"/>
      <c r="T20" s="7"/>
      <c r="U20" s="7"/>
      <c r="V20" s="7"/>
      <c r="W20" s="7"/>
      <c r="X20" s="7"/>
      <c r="Y20" s="7"/>
    </row>
    <row r="21" spans="1:25" s="8" customFormat="1">
      <c r="B21" s="62" t="s">
        <v>31</v>
      </c>
      <c r="C21" s="62"/>
      <c r="D21" s="62"/>
      <c r="E21" s="62"/>
      <c r="F21" s="62"/>
      <c r="G21" s="62"/>
      <c r="H21" s="62"/>
      <c r="I21" s="62"/>
      <c r="J21" s="62"/>
      <c r="K21" s="62"/>
      <c r="L21" s="62"/>
    </row>
    <row r="22" spans="1:25" s="8" customFormat="1" ht="16.05" customHeight="1">
      <c r="B22" s="62" t="s">
        <v>32</v>
      </c>
      <c r="C22" s="62"/>
      <c r="D22" s="62"/>
      <c r="E22" s="62"/>
      <c r="F22" s="62"/>
      <c r="G22" s="62"/>
      <c r="H22" s="62"/>
      <c r="I22" s="62"/>
      <c r="J22" s="62"/>
      <c r="K22" s="62"/>
    </row>
    <row r="23" spans="1:25" s="8" customFormat="1">
      <c r="B23" s="62" t="s">
        <v>33</v>
      </c>
      <c r="C23" s="62"/>
      <c r="D23" s="62"/>
      <c r="E23" s="62"/>
      <c r="F23" s="62"/>
      <c r="G23" s="62"/>
      <c r="H23" s="62"/>
      <c r="I23" s="62"/>
      <c r="J23" s="62"/>
      <c r="K23" s="62"/>
    </row>
    <row r="24" spans="1:25" ht="48.45" customHeight="1">
      <c r="A24" s="61" t="s">
        <v>37</v>
      </c>
      <c r="B24" s="61"/>
      <c r="C24" s="61"/>
      <c r="D24" s="61"/>
      <c r="E24" s="61"/>
      <c r="F24" s="61"/>
      <c r="G24" s="61"/>
      <c r="H24" s="61"/>
      <c r="I24" s="61"/>
      <c r="J24" s="61"/>
      <c r="K24" s="61"/>
      <c r="L24" s="61"/>
    </row>
    <row r="25" spans="1:25" ht="32.549999999999997" customHeight="1">
      <c r="A25" s="52" t="s">
        <v>38</v>
      </c>
      <c r="B25" s="52"/>
      <c r="C25" s="52"/>
      <c r="D25" s="52"/>
      <c r="E25" s="52"/>
      <c r="F25" s="52"/>
      <c r="G25" s="52"/>
      <c r="H25" s="52"/>
      <c r="I25" s="52"/>
      <c r="J25" s="52"/>
      <c r="K25" s="52"/>
      <c r="L25" s="52"/>
    </row>
    <row r="26" spans="1:25">
      <c r="A26" s="59" t="s">
        <v>23</v>
      </c>
      <c r="B26" s="59"/>
      <c r="C26" s="59"/>
      <c r="D26" s="59"/>
      <c r="E26" s="59"/>
      <c r="F26" s="59"/>
      <c r="G26" s="59"/>
      <c r="H26" s="59"/>
      <c r="I26" s="59"/>
      <c r="J26" s="59"/>
      <c r="K26" s="59"/>
      <c r="L26" s="59"/>
    </row>
    <row r="27" spans="1:25" ht="17.25" customHeight="1">
      <c r="A27" s="52" t="s">
        <v>42</v>
      </c>
      <c r="B27" s="52"/>
      <c r="C27" s="52"/>
      <c r="D27" s="52"/>
      <c r="E27" s="52"/>
      <c r="F27" s="52"/>
      <c r="G27" s="52"/>
      <c r="H27" s="52"/>
      <c r="I27" s="52"/>
      <c r="J27" s="52"/>
      <c r="K27" s="52"/>
      <c r="L27" s="52"/>
      <c r="M27" s="8"/>
      <c r="N27" s="8"/>
      <c r="O27" s="8"/>
      <c r="P27" s="8"/>
      <c r="Q27" s="8"/>
      <c r="R27" s="8"/>
      <c r="S27" s="8"/>
      <c r="T27" s="8"/>
      <c r="U27" s="8"/>
      <c r="V27" s="8"/>
      <c r="W27" s="8"/>
      <c r="X27" s="8"/>
    </row>
    <row r="28" spans="1:25" ht="36" customHeight="1">
      <c r="A28" s="49" t="s">
        <v>43</v>
      </c>
      <c r="B28" s="49"/>
      <c r="C28" s="49"/>
      <c r="D28" s="49"/>
      <c r="E28" s="49"/>
      <c r="F28" s="49"/>
      <c r="G28" s="49"/>
      <c r="H28" s="49"/>
      <c r="I28" s="49"/>
      <c r="J28" s="49"/>
      <c r="K28" s="49"/>
      <c r="L28" s="49"/>
      <c r="M28" s="8"/>
      <c r="N28" s="8"/>
      <c r="O28" s="8"/>
      <c r="P28" s="8"/>
      <c r="Q28" s="8"/>
      <c r="R28" s="8"/>
      <c r="S28" s="8"/>
      <c r="T28" s="8"/>
      <c r="U28" s="8"/>
      <c r="V28" s="8"/>
      <c r="W28" s="8"/>
      <c r="X28" s="8"/>
    </row>
    <row r="29" spans="1:25" ht="17.25" customHeight="1">
      <c r="A29" s="49" t="s">
        <v>44</v>
      </c>
      <c r="B29" s="49"/>
      <c r="C29" s="49"/>
      <c r="D29" s="49"/>
      <c r="E29" s="49"/>
      <c r="F29" s="49"/>
      <c r="G29" s="49"/>
      <c r="H29" s="49"/>
      <c r="I29" s="49"/>
      <c r="J29" s="49"/>
      <c r="K29" s="49"/>
      <c r="L29" s="49"/>
      <c r="M29" s="8"/>
      <c r="N29" s="8"/>
      <c r="O29" s="8"/>
      <c r="P29" s="8"/>
      <c r="Q29" s="8"/>
      <c r="R29" s="8"/>
      <c r="S29" s="8"/>
      <c r="T29" s="8"/>
      <c r="U29" s="8"/>
      <c r="V29" s="8"/>
      <c r="W29" s="8"/>
      <c r="X29" s="8"/>
    </row>
    <row r="30" spans="1:25" ht="17.25" customHeight="1">
      <c r="A30" s="52" t="s">
        <v>24</v>
      </c>
      <c r="B30" s="52"/>
      <c r="C30" s="52"/>
      <c r="D30" s="52"/>
      <c r="E30" s="52"/>
      <c r="F30" s="52"/>
      <c r="G30" s="52"/>
      <c r="H30" s="52"/>
      <c r="I30" s="52"/>
      <c r="J30" s="52"/>
      <c r="K30" s="52"/>
      <c r="L30" s="52"/>
      <c r="M30" s="8"/>
      <c r="N30" s="8"/>
      <c r="O30" s="8"/>
      <c r="P30" s="8"/>
      <c r="Q30" s="8"/>
      <c r="R30" s="8"/>
      <c r="S30" s="8"/>
      <c r="T30" s="8"/>
      <c r="U30" s="8"/>
      <c r="V30" s="8"/>
      <c r="W30" s="8"/>
      <c r="X30" s="8"/>
    </row>
    <row r="31" spans="1:25" ht="35.25" customHeight="1">
      <c r="A31" s="52" t="s">
        <v>25</v>
      </c>
      <c r="B31" s="52"/>
      <c r="C31" s="52"/>
      <c r="D31" s="52"/>
      <c r="E31" s="52"/>
      <c r="F31" s="52"/>
      <c r="G31" s="52"/>
      <c r="H31" s="52"/>
      <c r="I31" s="52"/>
      <c r="J31" s="52"/>
      <c r="K31" s="52"/>
      <c r="L31" s="52"/>
      <c r="M31" s="8"/>
      <c r="N31" s="8"/>
      <c r="O31" s="8"/>
      <c r="P31" s="8"/>
      <c r="Q31" s="8"/>
      <c r="R31" s="8"/>
      <c r="S31" s="8"/>
      <c r="T31" s="8"/>
      <c r="U31" s="8"/>
      <c r="V31" s="8"/>
      <c r="W31" s="8"/>
      <c r="X31" s="8"/>
    </row>
    <row r="32" spans="1:25" s="6" customFormat="1" ht="20.25" customHeight="1">
      <c r="A32" s="50" t="s">
        <v>39</v>
      </c>
      <c r="B32" s="50"/>
      <c r="C32" s="50"/>
      <c r="D32" s="50"/>
      <c r="E32" s="50"/>
      <c r="F32" s="50"/>
      <c r="G32" s="50"/>
      <c r="H32" s="50"/>
      <c r="I32" s="50"/>
      <c r="J32" s="50"/>
      <c r="K32" s="50"/>
      <c r="L32" s="50"/>
      <c r="M32" s="9"/>
      <c r="N32" s="9"/>
      <c r="O32" s="9"/>
      <c r="P32" s="9"/>
      <c r="Q32" s="9"/>
      <c r="R32" s="9"/>
      <c r="S32" s="9"/>
      <c r="T32" s="9"/>
      <c r="U32" s="9"/>
      <c r="V32" s="9"/>
      <c r="W32" s="9"/>
      <c r="X32" s="9"/>
    </row>
    <row r="33" spans="1:199" ht="18" customHeight="1">
      <c r="A33" s="51" t="s">
        <v>45</v>
      </c>
      <c r="B33" s="51"/>
      <c r="C33" s="51"/>
      <c r="D33" s="51"/>
      <c r="E33" s="51"/>
      <c r="F33" s="51"/>
      <c r="G33" s="51"/>
      <c r="H33" s="51"/>
      <c r="I33" s="51"/>
      <c r="J33" s="51"/>
      <c r="K33" s="51"/>
      <c r="L33" s="51"/>
      <c r="M33" s="8"/>
      <c r="N33" s="8"/>
      <c r="O33" s="8"/>
      <c r="P33" s="8"/>
      <c r="Q33" s="8"/>
      <c r="R33" s="8"/>
      <c r="S33" s="8"/>
      <c r="T33" s="8"/>
      <c r="U33" s="8"/>
      <c r="V33" s="8"/>
      <c r="W33" s="8"/>
      <c r="X33" s="8"/>
    </row>
    <row r="34" spans="1:199" ht="14.25" customHeight="1">
      <c r="A34" s="52" t="s">
        <v>22</v>
      </c>
      <c r="B34" s="52"/>
      <c r="C34" s="52"/>
      <c r="D34" s="52"/>
      <c r="E34" s="52"/>
      <c r="F34" s="52"/>
      <c r="G34" s="52"/>
      <c r="H34" s="52"/>
      <c r="I34" s="52"/>
      <c r="J34" s="52"/>
      <c r="K34" s="52"/>
      <c r="L34" s="52"/>
      <c r="M34" s="8"/>
      <c r="N34" s="8"/>
      <c r="O34" s="8"/>
      <c r="P34" s="8"/>
      <c r="Q34" s="8"/>
      <c r="R34" s="8"/>
      <c r="S34" s="8"/>
      <c r="T34" s="8"/>
      <c r="U34" s="8"/>
      <c r="V34" s="8"/>
      <c r="W34" s="8"/>
      <c r="X34" s="8"/>
    </row>
    <row r="35" spans="1:199" ht="18" customHeight="1">
      <c r="A35" s="51" t="s">
        <v>40</v>
      </c>
      <c r="B35" s="51"/>
      <c r="C35" s="51"/>
      <c r="D35" s="51"/>
      <c r="E35" s="51"/>
      <c r="F35" s="51"/>
      <c r="G35" s="51"/>
      <c r="H35" s="51"/>
      <c r="I35" s="51"/>
      <c r="J35" s="51"/>
      <c r="K35" s="51"/>
      <c r="L35" s="51"/>
      <c r="M35" s="8"/>
      <c r="N35" s="8"/>
      <c r="O35" s="8"/>
      <c r="P35" s="8"/>
      <c r="Q35" s="8"/>
      <c r="R35" s="8"/>
      <c r="S35" s="8"/>
      <c r="T35" s="8"/>
      <c r="U35" s="8"/>
      <c r="V35" s="8"/>
      <c r="W35" s="8"/>
      <c r="X35" s="8"/>
    </row>
    <row r="36" spans="1:199" ht="18" customHeight="1">
      <c r="A36" s="52" t="s">
        <v>46</v>
      </c>
      <c r="B36" s="52"/>
      <c r="C36" s="52"/>
      <c r="D36" s="52"/>
      <c r="E36" s="52"/>
      <c r="F36" s="52"/>
      <c r="G36" s="52"/>
      <c r="H36" s="52"/>
      <c r="I36" s="52"/>
      <c r="J36" s="52"/>
      <c r="K36" s="52"/>
      <c r="L36" s="52"/>
      <c r="M36" s="8"/>
      <c r="N36" s="8"/>
      <c r="O36" s="8"/>
      <c r="P36" s="8"/>
      <c r="Q36" s="8"/>
      <c r="R36" s="8"/>
      <c r="S36" s="8"/>
      <c r="T36" s="8"/>
      <c r="U36" s="8"/>
      <c r="V36" s="8"/>
      <c r="W36" s="8"/>
      <c r="X36" s="8"/>
    </row>
    <row r="37" spans="1:199">
      <c r="A37" s="10"/>
    </row>
    <row r="38" spans="1:199">
      <c r="C38" s="11" t="s">
        <v>41</v>
      </c>
    </row>
    <row r="39" spans="1:199" s="17" customFormat="1" ht="114" customHeight="1" thickBot="1">
      <c r="A39" s="12" t="s">
        <v>14</v>
      </c>
      <c r="B39" s="13" t="s">
        <v>12</v>
      </c>
      <c r="C39" s="12" t="s">
        <v>13</v>
      </c>
      <c r="D39" s="12" t="s">
        <v>0</v>
      </c>
      <c r="E39" s="13" t="s">
        <v>75</v>
      </c>
      <c r="F39" s="13" t="s">
        <v>76</v>
      </c>
      <c r="G39" s="13" t="s">
        <v>77</v>
      </c>
      <c r="H39" s="14" t="s">
        <v>78</v>
      </c>
      <c r="I39" s="15" t="s">
        <v>79</v>
      </c>
      <c r="J39" s="16" t="s">
        <v>80</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row>
    <row r="40" spans="1:199" ht="21">
      <c r="A40" s="10" t="s">
        <v>74</v>
      </c>
      <c r="I40" s="18"/>
      <c r="J40" s="19"/>
    </row>
    <row r="41" spans="1:199" ht="172.8" customHeight="1">
      <c r="A41" s="20">
        <v>1</v>
      </c>
      <c r="B41" s="21" t="s">
        <v>10</v>
      </c>
      <c r="C41" s="22" t="s">
        <v>11</v>
      </c>
      <c r="D41" s="23" t="s">
        <v>17</v>
      </c>
      <c r="E41" s="20">
        <v>1</v>
      </c>
      <c r="F41" s="48" t="s">
        <v>88</v>
      </c>
      <c r="G41" s="48" t="s">
        <v>100</v>
      </c>
      <c r="H41" s="48" t="s">
        <v>101</v>
      </c>
      <c r="I41" s="45">
        <v>1000</v>
      </c>
      <c r="J41" s="24">
        <f>I41*E41</f>
        <v>1000</v>
      </c>
    </row>
    <row r="42" spans="1:199" ht="298.05" customHeight="1">
      <c r="A42" s="20">
        <v>2</v>
      </c>
      <c r="B42" s="20" t="s">
        <v>1</v>
      </c>
      <c r="C42" s="25" t="s">
        <v>16</v>
      </c>
      <c r="D42" s="26" t="s">
        <v>18</v>
      </c>
      <c r="E42" s="20">
        <v>1</v>
      </c>
      <c r="F42" s="48" t="s">
        <v>89</v>
      </c>
      <c r="G42" s="48" t="s">
        <v>99</v>
      </c>
      <c r="H42" s="48" t="s">
        <v>101</v>
      </c>
      <c r="I42" s="45">
        <v>550</v>
      </c>
      <c r="J42" s="24">
        <f t="shared" ref="J42:J46" si="0">I42*E42</f>
        <v>550</v>
      </c>
    </row>
    <row r="43" spans="1:199" ht="230.55" customHeight="1">
      <c r="A43" s="20">
        <v>3</v>
      </c>
      <c r="B43" s="20" t="s">
        <v>2</v>
      </c>
      <c r="C43" s="25" t="s">
        <v>3</v>
      </c>
      <c r="D43" s="26" t="s">
        <v>19</v>
      </c>
      <c r="E43" s="20">
        <v>1</v>
      </c>
      <c r="F43" s="48" t="s">
        <v>93</v>
      </c>
      <c r="G43" s="48" t="s">
        <v>98</v>
      </c>
      <c r="H43" s="48" t="s">
        <v>101</v>
      </c>
      <c r="I43" s="45">
        <v>550</v>
      </c>
      <c r="J43" s="24">
        <f t="shared" si="0"/>
        <v>550</v>
      </c>
    </row>
    <row r="44" spans="1:199" ht="216">
      <c r="A44" s="20">
        <v>4</v>
      </c>
      <c r="B44" s="20" t="s">
        <v>4</v>
      </c>
      <c r="C44" s="25" t="s">
        <v>5</v>
      </c>
      <c r="D44" s="27" t="s">
        <v>20</v>
      </c>
      <c r="E44" s="20">
        <v>1</v>
      </c>
      <c r="F44" s="48" t="s">
        <v>94</v>
      </c>
      <c r="G44" s="48" t="s">
        <v>97</v>
      </c>
      <c r="H44" s="48" t="s">
        <v>101</v>
      </c>
      <c r="I44" s="45">
        <v>1900</v>
      </c>
      <c r="J44" s="24">
        <f t="shared" si="0"/>
        <v>1900</v>
      </c>
    </row>
    <row r="45" spans="1:199" ht="166.2" customHeight="1">
      <c r="A45" s="20">
        <v>5</v>
      </c>
      <c r="B45" s="20" t="s">
        <v>6</v>
      </c>
      <c r="C45" s="28" t="s">
        <v>7</v>
      </c>
      <c r="D45" s="29" t="s">
        <v>21</v>
      </c>
      <c r="E45" s="30">
        <v>1</v>
      </c>
      <c r="F45" s="48" t="s">
        <v>90</v>
      </c>
      <c r="G45" s="48" t="s">
        <v>96</v>
      </c>
      <c r="H45" s="48" t="s">
        <v>101</v>
      </c>
      <c r="I45" s="45">
        <v>130</v>
      </c>
      <c r="J45" s="24">
        <f t="shared" si="0"/>
        <v>130</v>
      </c>
    </row>
    <row r="46" spans="1:199" ht="147.75" customHeight="1">
      <c r="A46" s="20">
        <v>6</v>
      </c>
      <c r="B46" s="20" t="s">
        <v>8</v>
      </c>
      <c r="C46" s="25" t="s">
        <v>9</v>
      </c>
      <c r="D46" s="26" t="s">
        <v>15</v>
      </c>
      <c r="E46" s="30">
        <v>1</v>
      </c>
      <c r="F46" s="48" t="s">
        <v>91</v>
      </c>
      <c r="G46" s="48" t="s">
        <v>95</v>
      </c>
      <c r="H46" s="48" t="s">
        <v>101</v>
      </c>
      <c r="I46" s="45">
        <v>130</v>
      </c>
      <c r="J46" s="24">
        <f t="shared" si="0"/>
        <v>130</v>
      </c>
    </row>
    <row r="47" spans="1:199" ht="18.45" customHeight="1">
      <c r="A47" s="31"/>
      <c r="E47" s="32"/>
      <c r="F47" s="33"/>
      <c r="G47" s="34"/>
      <c r="H47" s="83" t="s">
        <v>81</v>
      </c>
      <c r="I47" s="84"/>
      <c r="J47" s="24">
        <f>SUM(J39:J46)</f>
        <v>4260</v>
      </c>
    </row>
    <row r="48" spans="1:199">
      <c r="F48" s="35" t="s">
        <v>92</v>
      </c>
      <c r="G48" s="46">
        <v>21</v>
      </c>
      <c r="H48" s="85" t="s">
        <v>82</v>
      </c>
      <c r="I48" s="84"/>
      <c r="J48" s="24">
        <f>J47*G48%</f>
        <v>894.6</v>
      </c>
    </row>
    <row r="49" spans="1:10" ht="15.6">
      <c r="G49" s="36"/>
      <c r="H49" s="83" t="s">
        <v>83</v>
      </c>
      <c r="I49" s="84"/>
      <c r="J49" s="37">
        <f>J47+J48</f>
        <v>5154.6000000000004</v>
      </c>
    </row>
    <row r="51" spans="1:10">
      <c r="A51" s="71" t="s">
        <v>56</v>
      </c>
      <c r="B51" s="71"/>
      <c r="C51" s="71"/>
      <c r="D51" s="71"/>
    </row>
    <row r="52" spans="1:10" ht="30.45" customHeight="1">
      <c r="A52" s="72" t="s">
        <v>57</v>
      </c>
      <c r="B52" s="72"/>
      <c r="C52" s="72"/>
      <c r="D52" s="72"/>
    </row>
    <row r="53" spans="1:10" ht="31.8" customHeight="1">
      <c r="A53" s="73" t="s">
        <v>58</v>
      </c>
      <c r="B53" s="73"/>
      <c r="C53" s="73"/>
      <c r="D53" s="73"/>
    </row>
    <row r="56" spans="1:10" s="38" customFormat="1" ht="13.2" customHeight="1">
      <c r="B56" s="39"/>
      <c r="C56" s="40" t="s">
        <v>59</v>
      </c>
      <c r="D56" s="41"/>
      <c r="E56" s="41"/>
    </row>
    <row r="57" spans="1:10" s="38" customFormat="1" ht="25.05" customHeight="1">
      <c r="A57" s="67" t="s">
        <v>60</v>
      </c>
      <c r="B57" s="68"/>
      <c r="C57" s="68"/>
      <c r="D57" s="68"/>
      <c r="E57" s="41"/>
    </row>
    <row r="58" spans="1:10" ht="68.55" customHeight="1">
      <c r="A58" s="42" t="s">
        <v>61</v>
      </c>
      <c r="B58" s="64" t="s">
        <v>68</v>
      </c>
      <c r="C58" s="64"/>
      <c r="D58" s="42" t="s">
        <v>69</v>
      </c>
      <c r="E58" s="65" t="s">
        <v>62</v>
      </c>
      <c r="F58" s="66"/>
    </row>
    <row r="59" spans="1:10" ht="31.5" customHeight="1">
      <c r="A59" s="43">
        <v>1</v>
      </c>
      <c r="B59" s="69"/>
      <c r="C59" s="69"/>
      <c r="D59" s="47"/>
      <c r="E59" s="76"/>
      <c r="F59" s="77"/>
    </row>
    <row r="60" spans="1:10">
      <c r="A60" s="43">
        <v>2</v>
      </c>
      <c r="B60" s="69"/>
      <c r="C60" s="69"/>
      <c r="D60" s="47"/>
      <c r="E60" s="69"/>
      <c r="F60" s="69"/>
    </row>
    <row r="61" spans="1:10">
      <c r="A61" s="43">
        <v>3</v>
      </c>
      <c r="B61" s="69"/>
      <c r="C61" s="69"/>
      <c r="D61" s="47"/>
      <c r="E61" s="69"/>
      <c r="F61" s="69"/>
    </row>
    <row r="62" spans="1:10" ht="33" customHeight="1">
      <c r="A62" s="78" t="s">
        <v>63</v>
      </c>
      <c r="B62" s="78"/>
      <c r="C62" s="78"/>
      <c r="D62" s="78"/>
      <c r="E62" s="78"/>
      <c r="F62" s="78"/>
    </row>
    <row r="63" spans="1:10" ht="16.2" customHeight="1">
      <c r="A63" s="38"/>
      <c r="B63" s="70"/>
      <c r="C63" s="70"/>
      <c r="D63" s="44"/>
      <c r="E63" s="74"/>
      <c r="F63" s="74"/>
    </row>
    <row r="64" spans="1:10">
      <c r="A64" s="38"/>
      <c r="B64" s="75" t="s">
        <v>64</v>
      </c>
      <c r="C64" s="75"/>
      <c r="D64" s="44"/>
      <c r="E64" s="74"/>
      <c r="F64" s="74"/>
    </row>
    <row r="65" spans="1:6">
      <c r="A65" s="79" t="s">
        <v>70</v>
      </c>
      <c r="B65" s="79"/>
      <c r="C65" s="79"/>
      <c r="D65" s="79"/>
      <c r="E65" s="79"/>
      <c r="F65" s="79"/>
    </row>
    <row r="66" spans="1:6" ht="27.6">
      <c r="A66" s="42" t="s">
        <v>61</v>
      </c>
      <c r="B66" s="64"/>
      <c r="C66" s="64"/>
      <c r="D66" s="42"/>
      <c r="E66" s="64"/>
      <c r="F66" s="64"/>
    </row>
    <row r="67" spans="1:6" ht="31.5" customHeight="1">
      <c r="A67" s="43">
        <v>1</v>
      </c>
      <c r="B67" s="69"/>
      <c r="C67" s="69"/>
      <c r="D67" s="47"/>
      <c r="E67" s="69"/>
      <c r="F67" s="69"/>
    </row>
    <row r="68" spans="1:6">
      <c r="A68" s="43">
        <v>2</v>
      </c>
      <c r="B68" s="69"/>
      <c r="C68" s="69"/>
      <c r="D68" s="47"/>
      <c r="E68" s="69"/>
      <c r="F68" s="69"/>
    </row>
    <row r="69" spans="1:6">
      <c r="A69" s="43">
        <v>3</v>
      </c>
      <c r="B69" s="69"/>
      <c r="C69" s="69"/>
      <c r="D69" s="47"/>
      <c r="E69" s="69"/>
      <c r="F69" s="69"/>
    </row>
    <row r="70" spans="1:6" ht="34.200000000000003" customHeight="1">
      <c r="A70" s="78" t="s">
        <v>65</v>
      </c>
      <c r="B70" s="78"/>
      <c r="C70" s="78"/>
      <c r="D70" s="78"/>
      <c r="E70" s="78"/>
      <c r="F70" s="78"/>
    </row>
    <row r="71" spans="1:6">
      <c r="A71" s="38"/>
      <c r="B71" s="70"/>
      <c r="C71" s="70"/>
      <c r="D71" s="44"/>
      <c r="E71" s="74"/>
      <c r="F71" s="74"/>
    </row>
    <row r="72" spans="1:6">
      <c r="A72" s="38"/>
      <c r="B72" s="75" t="s">
        <v>66</v>
      </c>
      <c r="C72" s="75"/>
      <c r="D72" s="44"/>
      <c r="E72" s="74"/>
      <c r="F72" s="74"/>
    </row>
    <row r="73" spans="1:6" ht="30.45" customHeight="1">
      <c r="A73" s="80" t="s">
        <v>71</v>
      </c>
      <c r="B73" s="80"/>
      <c r="C73" s="80"/>
      <c r="D73" s="80"/>
      <c r="E73" s="80"/>
      <c r="F73" s="80"/>
    </row>
    <row r="74" spans="1:6" ht="27.6">
      <c r="A74" s="42" t="s">
        <v>61</v>
      </c>
      <c r="B74" s="64"/>
      <c r="C74" s="64"/>
      <c r="D74" s="42"/>
      <c r="E74" s="64"/>
      <c r="F74" s="64"/>
    </row>
    <row r="75" spans="1:6" ht="31.5" customHeight="1">
      <c r="A75" s="43">
        <v>1</v>
      </c>
      <c r="B75" s="69"/>
      <c r="C75" s="69"/>
      <c r="D75" s="47"/>
      <c r="E75" s="69"/>
      <c r="F75" s="69"/>
    </row>
    <row r="76" spans="1:6">
      <c r="A76" s="43">
        <v>2</v>
      </c>
      <c r="B76" s="69"/>
      <c r="C76" s="69"/>
      <c r="D76" s="47"/>
      <c r="E76" s="69"/>
      <c r="F76" s="69"/>
    </row>
    <row r="77" spans="1:6">
      <c r="A77" s="43">
        <v>3</v>
      </c>
      <c r="B77" s="69"/>
      <c r="C77" s="69"/>
      <c r="D77" s="47"/>
      <c r="E77" s="69"/>
      <c r="F77" s="69"/>
    </row>
    <row r="78" spans="1:6" ht="27" customHeight="1">
      <c r="A78" s="78" t="s">
        <v>67</v>
      </c>
      <c r="B78" s="78"/>
      <c r="C78" s="78"/>
      <c r="D78" s="78"/>
      <c r="E78" s="78"/>
      <c r="F78" s="78"/>
    </row>
    <row r="79" spans="1:6">
      <c r="A79" s="38"/>
      <c r="B79" s="70"/>
      <c r="C79" s="70"/>
      <c r="D79" s="44"/>
      <c r="E79" s="74"/>
      <c r="F79" s="74"/>
    </row>
    <row r="80" spans="1:6">
      <c r="A80" s="38"/>
      <c r="B80" s="70"/>
      <c r="C80" s="70"/>
      <c r="D80" s="44"/>
      <c r="E80" s="74"/>
      <c r="F80" s="74"/>
    </row>
    <row r="81" spans="2:6">
      <c r="B81" s="81"/>
      <c r="C81" s="81"/>
      <c r="E81" s="82"/>
      <c r="F81" s="82"/>
    </row>
    <row r="82" spans="2:6">
      <c r="B82" s="81"/>
      <c r="C82" s="81"/>
      <c r="E82" s="82"/>
      <c r="F82" s="82"/>
    </row>
    <row r="83" spans="2:6">
      <c r="B83" s="81"/>
      <c r="C83" s="81"/>
      <c r="E83" s="82"/>
      <c r="F83" s="82"/>
    </row>
    <row r="84" spans="2:6">
      <c r="B84" s="81"/>
      <c r="C84" s="81"/>
      <c r="E84" s="82"/>
      <c r="F84" s="82"/>
    </row>
    <row r="85" spans="2:6">
      <c r="B85" s="81"/>
      <c r="C85" s="81"/>
      <c r="E85" s="82"/>
      <c r="F85" s="82"/>
    </row>
    <row r="86" spans="2:6">
      <c r="B86" s="81"/>
      <c r="C86" s="81"/>
      <c r="E86" s="82"/>
      <c r="F86" s="82"/>
    </row>
    <row r="87" spans="2:6">
      <c r="B87" s="81"/>
      <c r="C87" s="81"/>
      <c r="E87" s="82"/>
      <c r="F87" s="82"/>
    </row>
    <row r="88" spans="2:6">
      <c r="B88" s="81"/>
      <c r="C88" s="81"/>
      <c r="E88" s="82"/>
      <c r="F88" s="82"/>
    </row>
    <row r="89" spans="2:6">
      <c r="B89" s="81"/>
      <c r="C89" s="81"/>
      <c r="E89" s="82"/>
      <c r="F89" s="82"/>
    </row>
    <row r="90" spans="2:6">
      <c r="B90" s="81"/>
      <c r="C90" s="81"/>
      <c r="E90" s="82"/>
      <c r="F90" s="82"/>
    </row>
    <row r="91" spans="2:6">
      <c r="B91" s="81"/>
      <c r="C91" s="81"/>
      <c r="E91" s="82"/>
      <c r="F91" s="82"/>
    </row>
    <row r="92" spans="2:6">
      <c r="B92" s="81"/>
      <c r="C92" s="81"/>
      <c r="E92" s="82"/>
      <c r="F92" s="82"/>
    </row>
    <row r="93" spans="2:6">
      <c r="B93" s="81"/>
      <c r="C93" s="81"/>
      <c r="E93" s="82"/>
      <c r="F93" s="82"/>
    </row>
    <row r="94" spans="2:6">
      <c r="B94" s="81"/>
      <c r="C94" s="81"/>
      <c r="E94" s="82"/>
      <c r="F94" s="82"/>
    </row>
    <row r="95" spans="2:6">
      <c r="B95" s="81"/>
      <c r="C95" s="81"/>
      <c r="E95" s="82"/>
      <c r="F95" s="82"/>
    </row>
    <row r="96" spans="2:6">
      <c r="B96" s="81"/>
      <c r="C96" s="81"/>
      <c r="E96" s="82"/>
      <c r="F96" s="82"/>
    </row>
    <row r="97" spans="2:6">
      <c r="B97" s="81"/>
      <c r="C97" s="81"/>
      <c r="E97" s="82"/>
      <c r="F97" s="82"/>
    </row>
    <row r="98" spans="2:6">
      <c r="B98" s="81"/>
      <c r="C98" s="81"/>
      <c r="E98" s="82"/>
      <c r="F98" s="82"/>
    </row>
    <row r="99" spans="2:6">
      <c r="B99" s="81"/>
      <c r="C99" s="81"/>
      <c r="E99" s="82"/>
      <c r="F99" s="82"/>
    </row>
    <row r="100" spans="2:6">
      <c r="B100" s="81"/>
      <c r="C100" s="81"/>
      <c r="E100" s="82"/>
      <c r="F100" s="82"/>
    </row>
    <row r="101" spans="2:6">
      <c r="B101" s="81"/>
      <c r="C101" s="81"/>
      <c r="E101" s="82"/>
      <c r="F101" s="82"/>
    </row>
    <row r="102" spans="2:6">
      <c r="B102" s="81"/>
      <c r="C102" s="81"/>
      <c r="E102" s="82"/>
      <c r="F102" s="82"/>
    </row>
    <row r="103" spans="2:6">
      <c r="B103" s="81"/>
      <c r="C103" s="81"/>
      <c r="E103" s="82"/>
      <c r="F103" s="82"/>
    </row>
    <row r="104" spans="2:6">
      <c r="B104" s="81"/>
      <c r="C104" s="81"/>
      <c r="E104" s="82"/>
      <c r="F104" s="82"/>
    </row>
    <row r="105" spans="2:6">
      <c r="B105" s="81"/>
      <c r="C105" s="81"/>
      <c r="E105" s="82"/>
      <c r="F105" s="82"/>
    </row>
    <row r="106" spans="2:6">
      <c r="B106" s="81"/>
      <c r="C106" s="81"/>
      <c r="E106" s="82"/>
      <c r="F106" s="82"/>
    </row>
    <row r="107" spans="2:6">
      <c r="B107" s="81"/>
      <c r="C107" s="81"/>
      <c r="E107" s="82"/>
      <c r="F107" s="82"/>
    </row>
    <row r="108" spans="2:6">
      <c r="B108" s="81"/>
      <c r="C108" s="81"/>
      <c r="E108" s="82"/>
      <c r="F108" s="82"/>
    </row>
    <row r="109" spans="2:6">
      <c r="B109" s="81"/>
      <c r="C109" s="81"/>
      <c r="E109" s="82"/>
      <c r="F109" s="82"/>
    </row>
    <row r="110" spans="2:6">
      <c r="B110" s="81"/>
      <c r="C110" s="81"/>
      <c r="E110" s="82"/>
      <c r="F110" s="82"/>
    </row>
    <row r="111" spans="2:6">
      <c r="B111" s="81"/>
      <c r="C111" s="81"/>
      <c r="E111" s="82"/>
      <c r="F111" s="82"/>
    </row>
    <row r="112" spans="2:6">
      <c r="B112" s="81"/>
      <c r="C112" s="81"/>
      <c r="E112" s="82"/>
      <c r="F112" s="82"/>
    </row>
    <row r="113" spans="2:6">
      <c r="B113" s="81"/>
      <c r="C113" s="81"/>
      <c r="E113" s="82"/>
      <c r="F113" s="82"/>
    </row>
    <row r="114" spans="2:6">
      <c r="B114" s="81"/>
      <c r="C114" s="81"/>
      <c r="E114" s="82"/>
      <c r="F114" s="82"/>
    </row>
    <row r="115" spans="2:6">
      <c r="B115" s="81"/>
      <c r="C115" s="81"/>
      <c r="E115" s="82"/>
      <c r="F115" s="82"/>
    </row>
    <row r="116" spans="2:6">
      <c r="B116" s="81"/>
      <c r="C116" s="81"/>
      <c r="E116" s="82"/>
      <c r="F116" s="82"/>
    </row>
    <row r="117" spans="2:6">
      <c r="B117" s="81"/>
      <c r="C117" s="81"/>
      <c r="E117" s="82"/>
      <c r="F117" s="82"/>
    </row>
    <row r="118" spans="2:6">
      <c r="B118" s="81"/>
      <c r="C118" s="81"/>
      <c r="E118" s="82"/>
      <c r="F118" s="82"/>
    </row>
    <row r="119" spans="2:6">
      <c r="B119" s="81"/>
      <c r="C119" s="81"/>
      <c r="E119" s="82"/>
      <c r="F119" s="82"/>
    </row>
    <row r="120" spans="2:6">
      <c r="B120" s="81"/>
      <c r="C120" s="81"/>
      <c r="E120" s="82"/>
      <c r="F120" s="82"/>
    </row>
    <row r="121" spans="2:6">
      <c r="B121" s="81"/>
      <c r="C121" s="81"/>
      <c r="E121" s="82"/>
      <c r="F121" s="82"/>
    </row>
    <row r="122" spans="2:6">
      <c r="B122" s="81"/>
      <c r="C122" s="81"/>
      <c r="E122" s="82"/>
      <c r="F122" s="82"/>
    </row>
    <row r="123" spans="2:6">
      <c r="B123" s="81"/>
      <c r="C123" s="81"/>
      <c r="E123" s="82"/>
      <c r="F123" s="82"/>
    </row>
    <row r="124" spans="2:6">
      <c r="B124" s="81"/>
      <c r="C124" s="81"/>
      <c r="E124" s="82"/>
      <c r="F124" s="82"/>
    </row>
    <row r="125" spans="2:6">
      <c r="B125" s="81"/>
      <c r="C125" s="81"/>
      <c r="E125" s="82"/>
      <c r="F125" s="82"/>
    </row>
    <row r="126" spans="2:6">
      <c r="B126" s="81"/>
      <c r="C126" s="81"/>
      <c r="E126" s="82"/>
      <c r="F126" s="82"/>
    </row>
    <row r="127" spans="2:6">
      <c r="B127" s="81"/>
      <c r="C127" s="81"/>
      <c r="E127" s="82"/>
      <c r="F127" s="82"/>
    </row>
  </sheetData>
  <sheetProtection formatColumns="0" formatRows="0"/>
  <mergeCells count="178">
    <mergeCell ref="H47:I47"/>
    <mergeCell ref="H48:I48"/>
    <mergeCell ref="H49:I49"/>
    <mergeCell ref="B116:C116"/>
    <mergeCell ref="E116:F116"/>
    <mergeCell ref="B117:C117"/>
    <mergeCell ref="E117:F117"/>
    <mergeCell ref="B118:C118"/>
    <mergeCell ref="E118:F118"/>
    <mergeCell ref="B113:C113"/>
    <mergeCell ref="E113:F113"/>
    <mergeCell ref="B114:C114"/>
    <mergeCell ref="E114:F114"/>
    <mergeCell ref="B115:C115"/>
    <mergeCell ref="E115:F115"/>
    <mergeCell ref="E111:F111"/>
    <mergeCell ref="B112:C112"/>
    <mergeCell ref="E112:F112"/>
    <mergeCell ref="B107:C107"/>
    <mergeCell ref="E107:F107"/>
    <mergeCell ref="B108:C108"/>
    <mergeCell ref="E108:F108"/>
    <mergeCell ref="B109:C109"/>
    <mergeCell ref="E109:F109"/>
    <mergeCell ref="B127:C127"/>
    <mergeCell ref="E127:F127"/>
    <mergeCell ref="B122:C122"/>
    <mergeCell ref="E122:F122"/>
    <mergeCell ref="B123:C123"/>
    <mergeCell ref="E123:F123"/>
    <mergeCell ref="B124:C124"/>
    <mergeCell ref="E124:F124"/>
    <mergeCell ref="B119:C119"/>
    <mergeCell ref="E119:F119"/>
    <mergeCell ref="B120:C120"/>
    <mergeCell ref="E120:F120"/>
    <mergeCell ref="B121:C121"/>
    <mergeCell ref="E121:F121"/>
    <mergeCell ref="B125:C125"/>
    <mergeCell ref="E125:F125"/>
    <mergeCell ref="B126:C126"/>
    <mergeCell ref="E126:F126"/>
    <mergeCell ref="B110:C110"/>
    <mergeCell ref="E110:F110"/>
    <mergeCell ref="B111:C111"/>
    <mergeCell ref="B104:C104"/>
    <mergeCell ref="E104:F104"/>
    <mergeCell ref="B105:C105"/>
    <mergeCell ref="E105:F105"/>
    <mergeCell ref="B106:C106"/>
    <mergeCell ref="E106:F106"/>
    <mergeCell ref="B101:C101"/>
    <mergeCell ref="E101:F101"/>
    <mergeCell ref="B102:C102"/>
    <mergeCell ref="E102:F102"/>
    <mergeCell ref="B103:C103"/>
    <mergeCell ref="E103:F103"/>
    <mergeCell ref="B98:C98"/>
    <mergeCell ref="E98:F98"/>
    <mergeCell ref="B99:C99"/>
    <mergeCell ref="E99:F99"/>
    <mergeCell ref="B100:C100"/>
    <mergeCell ref="E100:F100"/>
    <mergeCell ref="B95:C95"/>
    <mergeCell ref="E95:F95"/>
    <mergeCell ref="B96:C96"/>
    <mergeCell ref="E96:F96"/>
    <mergeCell ref="B97:C97"/>
    <mergeCell ref="E97:F97"/>
    <mergeCell ref="B92:C92"/>
    <mergeCell ref="E92:F92"/>
    <mergeCell ref="B93:C93"/>
    <mergeCell ref="E93:F93"/>
    <mergeCell ref="B94:C94"/>
    <mergeCell ref="E94:F94"/>
    <mergeCell ref="B89:C89"/>
    <mergeCell ref="E89:F89"/>
    <mergeCell ref="B90:C90"/>
    <mergeCell ref="E90:F90"/>
    <mergeCell ref="B91:C91"/>
    <mergeCell ref="E91:F91"/>
    <mergeCell ref="B86:C86"/>
    <mergeCell ref="E86:F86"/>
    <mergeCell ref="B87:C87"/>
    <mergeCell ref="E87:F87"/>
    <mergeCell ref="B88:C88"/>
    <mergeCell ref="E88:F88"/>
    <mergeCell ref="B83:C83"/>
    <mergeCell ref="E83:F83"/>
    <mergeCell ref="B84:C84"/>
    <mergeCell ref="E84:F84"/>
    <mergeCell ref="B85:C85"/>
    <mergeCell ref="E85:F85"/>
    <mergeCell ref="B80:C80"/>
    <mergeCell ref="E80:F80"/>
    <mergeCell ref="B81:C81"/>
    <mergeCell ref="E81:F81"/>
    <mergeCell ref="B82:C82"/>
    <mergeCell ref="E82:F82"/>
    <mergeCell ref="B77:C77"/>
    <mergeCell ref="E77:F77"/>
    <mergeCell ref="B79:C79"/>
    <mergeCell ref="E79:F79"/>
    <mergeCell ref="A78:F78"/>
    <mergeCell ref="B61:C61"/>
    <mergeCell ref="E61:F61"/>
    <mergeCell ref="E74:F74"/>
    <mergeCell ref="B75:C75"/>
    <mergeCell ref="E75:F75"/>
    <mergeCell ref="B76:C76"/>
    <mergeCell ref="E76:F76"/>
    <mergeCell ref="E71:F71"/>
    <mergeCell ref="B72:C72"/>
    <mergeCell ref="E72:F72"/>
    <mergeCell ref="E68:F68"/>
    <mergeCell ref="B69:C69"/>
    <mergeCell ref="E69:F69"/>
    <mergeCell ref="A62:F62"/>
    <mergeCell ref="A65:F65"/>
    <mergeCell ref="A73:F73"/>
    <mergeCell ref="A70:F70"/>
    <mergeCell ref="C9:D9"/>
    <mergeCell ref="C10:D10"/>
    <mergeCell ref="C11:D11"/>
    <mergeCell ref="B58:C58"/>
    <mergeCell ref="E58:F58"/>
    <mergeCell ref="A57:D57"/>
    <mergeCell ref="B68:C68"/>
    <mergeCell ref="B71:C71"/>
    <mergeCell ref="B74:C74"/>
    <mergeCell ref="A51:D51"/>
    <mergeCell ref="A52:D52"/>
    <mergeCell ref="A53:D53"/>
    <mergeCell ref="B66:C66"/>
    <mergeCell ref="E66:F66"/>
    <mergeCell ref="B67:C67"/>
    <mergeCell ref="E67:F67"/>
    <mergeCell ref="B63:C63"/>
    <mergeCell ref="E63:F63"/>
    <mergeCell ref="B64:C64"/>
    <mergeCell ref="E64:F64"/>
    <mergeCell ref="B59:C59"/>
    <mergeCell ref="E59:F59"/>
    <mergeCell ref="B60:C60"/>
    <mergeCell ref="E60:F60"/>
    <mergeCell ref="C2:D2"/>
    <mergeCell ref="C7:D7"/>
    <mergeCell ref="C8:D8"/>
    <mergeCell ref="A18:L18"/>
    <mergeCell ref="B20:K20"/>
    <mergeCell ref="A27:L27"/>
    <mergeCell ref="A14:L14"/>
    <mergeCell ref="A15:L15"/>
    <mergeCell ref="A26:L26"/>
    <mergeCell ref="A16:L16"/>
    <mergeCell ref="A24:L24"/>
    <mergeCell ref="B21:L21"/>
    <mergeCell ref="B22:K22"/>
    <mergeCell ref="B23:K23"/>
    <mergeCell ref="A19:L19"/>
    <mergeCell ref="A25:L25"/>
    <mergeCell ref="A17:L17"/>
    <mergeCell ref="C12:D12"/>
    <mergeCell ref="E7:H7"/>
    <mergeCell ref="E8:H8"/>
    <mergeCell ref="E9:H9"/>
    <mergeCell ref="E10:H10"/>
    <mergeCell ref="E11:H11"/>
    <mergeCell ref="E12:H12"/>
    <mergeCell ref="A28:L28"/>
    <mergeCell ref="A29:L29"/>
    <mergeCell ref="A32:L32"/>
    <mergeCell ref="A33:L33"/>
    <mergeCell ref="A34:L34"/>
    <mergeCell ref="A35:L35"/>
    <mergeCell ref="A36:L36"/>
    <mergeCell ref="A30:L30"/>
    <mergeCell ref="A31:L31"/>
  </mergeCells>
  <pageMargins left="0.7" right="0.7" top="0.75" bottom="0.75" header="0.3" footer="0.3"/>
  <pageSetup paperSize="9" scale="4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2023-06-13T08:41:10Z</dcterms:created>
  <dcterms:modified xsi:type="dcterms:W3CDTF">2024-02-09T14:16:40Z</dcterms:modified>
</cp:coreProperties>
</file>