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defaultThemeVersion="166925"/>
  <mc:AlternateContent xmlns:mc="http://schemas.openxmlformats.org/markup-compatibility/2006">
    <mc:Choice Requires="x15">
      <x15ac:absPath xmlns:x15ac="http://schemas.microsoft.com/office/spreadsheetml/2010/11/ac" url="\\PM-serveris\wword serveris\WWORD\Wword 2023\PIRKĖJAI\VILNIUS\Santaros\2023 10 02 Operacinės įrenginiai IV (7449), vykdant iš ES struktūrinių fondų lėšų bendrai finansuojamą projektą Nr. 13.1.1-CPVA-V-610-01-0001\Pildomi\"/>
    </mc:Choice>
  </mc:AlternateContent>
  <xr:revisionPtr revIDLastSave="0" documentId="13_ncr:1_{BC1044D6-84F6-4CFE-9533-E4B6EEAFFF83}" xr6:coauthVersionLast="47" xr6:coauthVersionMax="47" xr10:uidLastSave="{00000000-0000-0000-0000-000000000000}"/>
  <bookViews>
    <workbookView xWindow="-120" yWindow="-120" windowWidth="19440" windowHeight="15000" activeTab="5" xr2:uid="{00000000-000D-0000-FFFF-FFFF00000000}"/>
  </bookViews>
  <sheets>
    <sheet name="Pasiūlymas" sheetId="1" r:id="rId1"/>
    <sheet name="Subtiekėjai ir priedai" sheetId="2" r:id="rId2"/>
    <sheet name="Bendrieji reikalavimai" sheetId="9" r:id="rId3"/>
    <sheet name="1 PD" sheetId="53" r:id="rId4"/>
    <sheet name="2 PD" sheetId="42" r:id="rId5"/>
    <sheet name="3 PD" sheetId="35" r:id="rId6"/>
    <sheet name="Sheet6" sheetId="8" state="hidden"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1" i="53" l="1"/>
  <c r="D35" i="42"/>
  <c r="D36" i="42" s="1"/>
  <c r="D37" i="42" l="1"/>
  <c r="D42" i="53"/>
  <c r="D43" i="53" s="1"/>
</calcChain>
</file>

<file path=xl/sharedStrings.xml><?xml version="1.0" encoding="utf-8"?>
<sst xmlns="http://schemas.openxmlformats.org/spreadsheetml/2006/main" count="346" uniqueCount="279">
  <si>
    <t>PIRKIMO SĄLYGŲ PRIEDAS "PASIŪLYMŲ FORMA"</t>
  </si>
  <si>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</si>
  <si>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</si>
  <si>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</si>
  <si>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</si>
  <si>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</si>
  <si>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</si>
  <si>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</si>
  <si>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</si>
  <si>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</si>
  <si>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</si>
  <si>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</si>
  <si>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</si>
  <si>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Tiekėjo pasiūlymas:</t>
  </si>
  <si>
    <t>Nr.</t>
  </si>
  <si>
    <t>Pavadinimas</t>
  </si>
  <si>
    <t>Kiekis</t>
  </si>
  <si>
    <t>Mato vienetas</t>
  </si>
  <si>
    <t>Vieneto kaina be PVM, Eur</t>
  </si>
  <si>
    <t>Suma be PVM, Eur</t>
  </si>
  <si>
    <t>vnt.</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</si>
  <si>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</si>
  <si>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</si>
  <si>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</si>
  <si>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</si>
  <si>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</si>
  <si>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</si>
  <si>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</si>
  <si>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</si>
  <si>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Dokumento  pavadinimas</t>
  </si>
  <si>
    <t>Europos bendrasis viešųjų prikimų dokumentas (-ai)</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</si>
  <si>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</si>
  <si>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</si>
  <si>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</si>
  <si>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</si>
  <si>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5405 2021-04-25 16:38:02</t>
  </si>
  <si>
    <t xml:space="preserve"> VšĮ Vilniaus universiteto ligoninė Santaros klinikos</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</si>
  <si>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</si>
  <si>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</si>
  <si>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</si>
  <si>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</si>
  <si>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</si>
  <si>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</si>
  <si>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</si>
  <si>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</si>
  <si>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</si>
  <si>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PVM suma, Eur</t>
  </si>
  <si>
    <t>Suma su PVM, Eur</t>
  </si>
  <si>
    <t>Taip</t>
  </si>
  <si>
    <t>Ne</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</si>
  <si>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</si>
  <si>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Į pasiūlymo kainą turi būti įskaičiuotas įrangos pristatymas į VšĮ Vilniaus universiteto ligoninės Santaros klinikų sandėlį, pervežimas iš sandėlio į instaliavimo vietą, instaliavimas, po instaliavimo likusių įpakavimo medžiagų išvežimas (utilizavimas) ir personalo apmokymas.</t>
  </si>
  <si>
    <t>Nurodyti</t>
  </si>
  <si>
    <t>Kartu su pasiūlymu pateikiami šie dokumentai (būtina nurodyti visus su pasiūlymu pateikiamus dokumentus):</t>
  </si>
  <si>
    <t>Dokumentas yra konfidencialus? Taip / Ne</t>
  </si>
  <si>
    <t>6.</t>
  </si>
  <si>
    <t>7.</t>
  </si>
  <si>
    <t>7.1</t>
  </si>
  <si>
    <t>7.2</t>
  </si>
  <si>
    <t>Maitinimas</t>
  </si>
  <si>
    <t>Kartu su įranga pateikiama dokumentacija</t>
  </si>
  <si>
    <t>6.1</t>
  </si>
  <si>
    <t>6.2</t>
  </si>
  <si>
    <t>Siūlomų prekių pavadinimai (modeliai, konkrečios modifikacijos), gamintojai, kilmės šalis</t>
  </si>
  <si>
    <r>
      <t>Pirkimo dalys, kurioms teikiamas pasiūlymas (</t>
    </r>
    <r>
      <rPr>
        <b/>
        <sz val="14"/>
        <color rgb="FFFF0000"/>
        <rFont val="Times New Roman"/>
        <family val="1"/>
      </rPr>
      <t>pažymėti TAIP arba NE</t>
    </r>
    <r>
      <rPr>
        <b/>
        <sz val="14"/>
        <color theme="1"/>
        <rFont val="Times New Roman"/>
        <family val="1"/>
      </rPr>
      <t>):</t>
    </r>
  </si>
  <si>
    <t>BENDRIEJI REIKALAVIMAI:</t>
  </si>
  <si>
    <t>Tiekėjas turi pateikti dokumentus kartu su pasiūlymu, įrodančius siūlomos prekės atitikimą kokybės ir techniniams reikalavimams, nurodytiems pirkimo dokumentų techninėje specifikacijoje: tiekėjas turi pateikti gamintojo parengtus katalogus ir siūlomos prekės techninių charakteristikų aprašymus (jei gamintojo kataloge neišsamiai atsispindi siūlomos prekės atitikimas techninės specifikacijos reikalavimams) (pdf formatu). Šiuose dokumentuose tiekėjas turi grafiškai nurodyti (t. y. pastebimai pažymėti – spalvotai žymėti ir/ar nurodyti rodyklėmis, ir/ar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</si>
  <si>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Visoms nurodytoms konkrečioms medžiagoms ir/ar konkretiems pavadinimams, standartams ir pan. taikoma „arba lygiavertis“. Tiekėjas, siūlantis lygiavertę prekę privalo savo pasiūlyme patikimomis priemonėmis įrodyti, kad siūloma prekė yra lygiavertė ir atitinka techninėje specifikacijoje keliamus reikalavimus.</t>
  </si>
  <si>
    <t>Suma su PVM žodžiai, Eur</t>
  </si>
  <si>
    <t>(įrašyti bendrą pasiūlymo kainą žodžiais)</t>
  </si>
  <si>
    <t>Garantinis laikotarpis:</t>
  </si>
  <si>
    <t>Ne mažiau nei 24 mėn.</t>
  </si>
  <si>
    <t>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</si>
  <si>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Naudojimo instrukcija lietuvių kalba,</t>
  </si>
  <si>
    <t>Serviso dokumentacija lietuvių arba anglų kalba.</t>
  </si>
  <si>
    <t>Tiekėjas turi būti siūlomos įrangos gamintojas arba oficialus siūlomos įrangos gamintojo įgaliotasis atstovas, arba turi turėti rašytinį susitarimą su tokiu įgaliotuoju atstovu dėl prekybos šia įranga ir su pasiūlymu turi pateikti tai patvirtinantį dokumentą. 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pristatyti kartu su prekėmis. Reikalavimas netaikomas kartu su įranga siūlomiems kompiuteriams, t.y. Tiekėjas neprivalo būti siūlomo kompiuterio gamintojas arba būti oficialus siūlomo kompiuterio gamintojo įgaliotasis atstovas, bei neprivalo turėti rašytinio susitarimo su siūlomo kompiuterio įgaliotuoju atstovu dėl prekybos (taikoma tik jei perkami kompiuteriai).</t>
  </si>
  <si>
    <t>1 vnt.</t>
  </si>
  <si>
    <t>Paskirtis</t>
  </si>
  <si>
    <t>Komplektacija</t>
  </si>
  <si>
    <t>1</t>
  </si>
  <si>
    <t>2</t>
  </si>
  <si>
    <t>3</t>
  </si>
  <si>
    <t>4</t>
  </si>
  <si>
    <t>5</t>
  </si>
  <si>
    <t>6</t>
  </si>
  <si>
    <t>7</t>
  </si>
  <si>
    <t>8</t>
  </si>
  <si>
    <t>9</t>
  </si>
  <si>
    <t>10</t>
  </si>
  <si>
    <t>11</t>
  </si>
  <si>
    <t>12</t>
  </si>
  <si>
    <t>13</t>
  </si>
  <si>
    <t>14</t>
  </si>
  <si>
    <t>15</t>
  </si>
  <si>
    <t>16</t>
  </si>
  <si>
    <t>17</t>
  </si>
  <si>
    <t>18</t>
  </si>
  <si>
    <t>220 V ± 10 %, 50 Hz</t>
  </si>
  <si>
    <t>Reikalavimai elektrinio atsiurbiklio konstrukcijai</t>
  </si>
  <si>
    <t>1. Mobili konstrukcija – atsiurbiklis turi būti su ratukais bei rankena, įgalinančia patogiai jį pervežti. Bent du ratukai turi turėti stabdžius,</t>
  </si>
  <si>
    <t>Vakuumo gylio nustatymas (reguliavimo ribos ne siauresnės už nurodytas)</t>
  </si>
  <si>
    <t>Nominalus siurbimo našumas</t>
  </si>
  <si>
    <t>Darbo rėžimas</t>
  </si>
  <si>
    <t>Pastovus naudojimas, be darbo laiko apribojimų</t>
  </si>
  <si>
    <t>Tylus siurblio darbas</t>
  </si>
  <si>
    <t>Apsauga nuo užteršimo</t>
  </si>
  <si>
    <t>1. Apsauga nuo skysčių persipylimo: ne mažiau 2 apsaugos lygiai, prijungus vieną atsiurbimo indą,</t>
  </si>
  <si>
    <t>2. Antibakterinė apsauga (filtras).</t>
  </si>
  <si>
    <t>Skysčių surinkimo indai (2 vnt.)</t>
  </si>
  <si>
    <t>1. Autoklavuojami,</t>
  </si>
  <si>
    <r>
      <t xml:space="preserve">3. Vieno indo talpa </t>
    </r>
    <r>
      <rPr>
        <sz val="12"/>
        <color theme="1"/>
        <rFont val="Calibri"/>
        <family val="2"/>
      </rPr>
      <t>≥</t>
    </r>
    <r>
      <rPr>
        <sz val="12"/>
        <color theme="1"/>
        <rFont val="Times New Roman"/>
        <family val="1"/>
      </rPr>
      <t xml:space="preserve"> 4 ltr.</t>
    </r>
  </si>
  <si>
    <t>Žarnelių komplektas</t>
  </si>
  <si>
    <t>1. Silikoninės,</t>
  </si>
  <si>
    <t>2. Sterilizuojamos,</t>
  </si>
  <si>
    <t>3. Atsiurbimui naudojama ne mažiau kaip 2 m ilgio.</t>
  </si>
  <si>
    <t>Laikiklis surinkimo indui su tvirtinimu prie bėgelio (gali būti integruotas indo dangtelyje</t>
  </si>
  <si>
    <t>Hidrofobiniai antibakteriniai filtrai</t>
  </si>
  <si>
    <t>Kojinis atsiurbiklio valdymo pedalas</t>
  </si>
  <si>
    <t>1 kompl.</t>
  </si>
  <si>
    <t>2 vnt.</t>
  </si>
  <si>
    <t>Atsiurbimo indas</t>
  </si>
  <si>
    <t>Vakuuminis matuoklis</t>
  </si>
  <si>
    <t>2. Polisulfoninis, policarbonatinis arba lygiavertės medžiagos,</t>
  </si>
  <si>
    <t>Visi indų tvirtinimui reikalingi priedai</t>
  </si>
  <si>
    <t>2 kompl.</t>
  </si>
  <si>
    <r>
      <rPr>
        <sz val="12"/>
        <color theme="1"/>
        <rFont val="Calibri"/>
        <family val="2"/>
      </rPr>
      <t>≥</t>
    </r>
    <r>
      <rPr>
        <sz val="12"/>
        <color theme="1"/>
        <rFont val="Times New Roman"/>
        <family val="1"/>
      </rPr>
      <t xml:space="preserve"> 20 vnt.</t>
    </r>
  </si>
  <si>
    <t>Priedų laikymo krepšelis</t>
  </si>
  <si>
    <t>Ne mažiau 40 l/min</t>
  </si>
  <si>
    <t>Nuo 0 kPa iki 90 kPa</t>
  </si>
  <si>
    <t>Didinimas</t>
  </si>
  <si>
    <t>1. Chirurginiai didinamieji akiniai operacinei chirurgijai,</t>
  </si>
  <si>
    <t>2. Skirti operuojamos srities vaizdo padidinimui.</t>
  </si>
  <si>
    <t>Teleskopai</t>
  </si>
  <si>
    <t>5. Teleskopų įmontavimo į lęšius vietos nustatomos preciziškai, matavimo metu.</t>
  </si>
  <si>
    <t>3. Chirurginiai akiniai parenkami individualiai pagal chirurgo regą, galvos antropologinius parametrus, darbinį atstumą, reikiamą didinimo galią,</t>
  </si>
  <si>
    <t>2. Teleskopų optika aukštos skiriamosios gebos (HDL tipo arba lygiavertė) užtikrinanti vaizdo ryškumą visame matomo lauko plote (tiek centre, tiek periferijoje),</t>
  </si>
  <si>
    <t>1. Prizminiai, praplėsto lauko, įmontuoti į akinių rėmelių lęšius (TTL tipo arba lygiaverčiai),</t>
  </si>
  <si>
    <t>4. Teleskopai į akinių lęšius montuojami taip, kad tiksliai sutaptų su chirurgo regos linija, pritaikant stovimai ar sėdimai darbinei pozicijai,</t>
  </si>
  <si>
    <t>Darbinis atstumas</t>
  </si>
  <si>
    <t>2. Būtina galimybė, keičiantis chirurgo regai, darbinį atstumą papildomai koreguoti.</t>
  </si>
  <si>
    <t>1. Darbinis atstumas fiksuotas individualiai (suderinama užsakymo metu),</t>
  </si>
  <si>
    <t xml:space="preserve">Ne mažiau x 3,5 </t>
  </si>
  <si>
    <t>Akinių didinimo žymėjimas ant okuliarų</t>
  </si>
  <si>
    <t>Būtina.</t>
  </si>
  <si>
    <t>Matymo lauko plotis ir gylis</t>
  </si>
  <si>
    <t>Ne mažiau kaip 85 mm skersmens</t>
  </si>
  <si>
    <t>Atsparumas drėgmei</t>
  </si>
  <si>
    <t>Nepralaidūs vandeniui apsaugoti nuo drėgmės patekimo į teleskopų vidų</t>
  </si>
  <si>
    <t>Nosies tiltelis</t>
  </si>
  <si>
    <t>1. Įmontuotas akinių rėmelyje,</t>
  </si>
  <si>
    <t>2. Atraumatinis, silikoninis, viengubas tiltelis tolygiai paskirstantis chirurginių akinių svorį,</t>
  </si>
  <si>
    <t>3. Būtina galimybė nosies tiltelį lankstyti.</t>
  </si>
  <si>
    <t>Rėmeliai</t>
  </si>
  <si>
    <t>1. Titaniniai (arba lygiavertės medžiagos),</t>
  </si>
  <si>
    <t>2. Kojelės su rėmeliais turi būti sujungtos lanksčiais lankstais, galinčiais atsilenkti į priešingą pusę, kojelių galiukai lankstomi, pritaikant pagal chirurgo ausies formą.</t>
  </si>
  <si>
    <t>Akinių svoris</t>
  </si>
  <si>
    <t>Kartu su teleskopais ir titaniniais rėmeliais svoris ne daugiau 80 g.</t>
  </si>
  <si>
    <t>Akinių lęšiai</t>
  </si>
  <si>
    <t>Būtina galimybė pasirinkti monofokalinius arba bifokalinius lęšius, individualiai pritaikytus pagal chirurgo regos parametrus</t>
  </si>
  <si>
    <t>Priemonės atspindžių sumažinimui</t>
  </si>
  <si>
    <t>Teleskopų lęšių paviršius padengtas operacinio lauko atspindžius minimizuojančia medžiaga (negalima siūlyti atspindžius mažinančius filtrus)</t>
  </si>
  <si>
    <t>Lęšių paviršius</t>
  </si>
  <si>
    <t>Lęšiai turi būti padengti polikarbonato arba lygiaverte medžiaga</t>
  </si>
  <si>
    <t>Prizminių teleskopų korpusas</t>
  </si>
  <si>
    <t>Pagamintas iš matinio poliruoto aliuminio arba lygiavertės medžiagos</t>
  </si>
  <si>
    <t>5. Priemonės akinių priežiūrai: speciali šluostė akinių lęšių valymui, instrumentas akinių derinimui.</t>
  </si>
  <si>
    <t>4. Dėžutė, skirta chirurginių akinių laikymui, su užrašytu chirurgo vardu bei pavarde,</t>
  </si>
  <si>
    <t>3. Juostelė akinių prilaikymui,</t>
  </si>
  <si>
    <t>2. Šoninės skaidrios apsaugėlės, skirtos chirurgo akims apsaugoti nuo šoninio apsitaškymo paciento skysčiais,</t>
  </si>
  <si>
    <t>1. Chirurginiai akiniai,</t>
  </si>
  <si>
    <t>Atvaizduojantis  kPa arba barus arba cmH2O arba mmHg, pažymėtas spalva</t>
  </si>
  <si>
    <t>Triukšmingumo lygis ne daugiau 55 dB</t>
  </si>
  <si>
    <t>3 pirkimo objekto dalis. Chirurginiai akiniai - 5 vnt.</t>
  </si>
  <si>
    <t>2 pirkimo objekto dalis. Chirurginis siurblys - 1 vnt.</t>
  </si>
  <si>
    <t>1 pirkimo objekto dalis. Tromboelastografas - 1 vnt.</t>
  </si>
  <si>
    <t>1.</t>
  </si>
  <si>
    <t>2.</t>
  </si>
  <si>
    <t>Tipas</t>
  </si>
  <si>
    <t>Pilnai automatinis tromboelastografijos analizatorius su integruotais viduje matavimo kanalais</t>
  </si>
  <si>
    <t>3.</t>
  </si>
  <si>
    <t>Veikimo principas</t>
  </si>
  <si>
    <t>4.</t>
  </si>
  <si>
    <t>Matavimo kanalai </t>
  </si>
  <si>
    <t>Ne mažiau keturių kanalų</t>
  </si>
  <si>
    <t>5.</t>
  </si>
  <si>
    <t>Reagentų sistema </t>
  </si>
  <si>
    <t>Be pipetavimo, reagentai integruoti į vienkartinio naudojimo kasetes </t>
  </si>
  <si>
    <t>Prietaiso valdymas </t>
  </si>
  <si>
    <t>Prietaisas valdomas lietimui jautraus ekrano pagalba</t>
  </si>
  <si>
    <t>Programinė įranga</t>
  </si>
  <si>
    <t>Leidžianti per vietinį tinklą kitame kompiuteryje stebėti tyrimo eigą ir rezultatus realiu laiku</t>
  </si>
  <si>
    <t>8.</t>
  </si>
  <si>
    <t>Mėginys  </t>
  </si>
  <si>
    <t>Kraujas su Na citratu</t>
  </si>
  <si>
    <t>9.</t>
  </si>
  <si>
    <t>Galimybės tirti krešulio kinetiką </t>
  </si>
  <si>
    <t>1. Tirti krešulio kinetiką per išorinį krešėjimo kelią,</t>
  </si>
  <si>
    <t>2. Tirti krešulio kinetiką per vidinį krešėjimo kelią,</t>
  </si>
  <si>
    <t>3. Tirti fibrinogeno koncentracijos / fibrino polimerizacijos sutrikimus,</t>
  </si>
  <si>
    <t>4. Diferencijuoti ir patvirtinti hiperfibrinolizę,</t>
  </si>
  <si>
    <t>5. Diferencijuoti ir patvirtinti heparino poveikį. </t>
  </si>
  <si>
    <t>10.</t>
  </si>
  <si>
    <t>Sąsajos (arba lygiaverčio tipo)</t>
  </si>
  <si>
    <t>1. USB jungtis, </t>
  </si>
  <si>
    <t>2. RJ-45 jungtis,</t>
  </si>
  <si>
    <t>3. Jungtis Bar kodų skaitytuvui.</t>
  </si>
  <si>
    <t>11.</t>
  </si>
  <si>
    <t>Kokybės kontrolė su dviejų lygių liofilizuota kontroline plazma</t>
  </si>
  <si>
    <t>Būtina</t>
  </si>
  <si>
    <t>12.</t>
  </si>
  <si>
    <t>Reikalavimai kompiuteriui</t>
  </si>
  <si>
    <t>1. Procesorius turi būti ne mažiau kaip dviejų branduolių, turi palaikyti 64 bitų operacines sistemas ir taikomąsias programas, dažnis  ne mažesnis kaip 3,2 GHz. Procesoriaus našumas turi būti ne mažiau kaip 8000 pagal „Passmark CPU Mark“. Siūlomo procesoriaus našumo parametras turi būti skelbiamas http://www.cpubenchmark.net/cpu_list.php. Nurodyti procesoriaus gamintoją, tipą, pavadinimą, dažnį, sparčiosios atminties dydį, sisteminės magistralės dažnį. Procesoriaus našumas negali būti dirbtinai padidintas,</t>
  </si>
  <si>
    <t>2. Komplektuojamas su Windows 10 Pro 64 arba lygiaverte operacine sistema,</t>
  </si>
  <si>
    <t>3. Atmintinė - ne mažiau 8 GB DDR4-2400. Turi būti ne mažiau kaip 2 atmintinės lizdai, vienas iš jų turi būti laisvas,</t>
  </si>
  <si>
    <t>4. Vidinis kietas diskas - ne mažiau kaip 265 GB SATA (6 Gb/s) SSD arba lygiaverčio tipo.</t>
  </si>
  <si>
    <t>13.</t>
  </si>
  <si>
    <t>Lazerinis arba terminis spausdintuvas</t>
  </si>
  <si>
    <t>14.</t>
  </si>
  <si>
    <t>Papildomai komplekuojama</t>
  </si>
  <si>
    <t>1. Klaviatūra,</t>
  </si>
  <si>
    <t>2. Pelė.</t>
  </si>
  <si>
    <t>15.</t>
  </si>
  <si>
    <t xml:space="preserve">Komplektacija </t>
  </si>
  <si>
    <t>1. Pilnai automatinis tromboelastografijos analizatorius - 1 vnt,</t>
  </si>
  <si>
    <t>2. Lietimui jautrus monitorius - 1 vnt,</t>
  </si>
  <si>
    <t>3. Kompiuteris - 1 vnt,</t>
  </si>
  <si>
    <t>5. Klaviatūra ir pelė - 1 vnt.</t>
  </si>
  <si>
    <t>16.</t>
  </si>
  <si>
    <t>Aparatas privalo būti pilnai sukomplektuotas, (komplektacijoje privalo būti įtraukti visi kabeliai, davikliai, filtrai ir kitos eksploatacinės medžiagos ir priemonės),  kad galėtų atlikti visas šioje lentelėje išvardintas funkcijas.</t>
  </si>
  <si>
    <t xml:space="preserve">Būtina </t>
  </si>
  <si>
    <t>17.</t>
  </si>
  <si>
    <r>
      <t xml:space="preserve">Išorinis maitinimas iš elektros tinklo </t>
    </r>
    <r>
      <rPr>
        <sz val="12"/>
        <color theme="1"/>
        <rFont val="Times New Roman"/>
        <family val="1"/>
      </rPr>
      <t>220 V ± 10%, 50 Hz elektros tinklas</t>
    </r>
  </si>
  <si>
    <t>PROJEKTO Nr. 13.1.1-CPVA-V-610-01-0001 "Hibridinės operacinės, skirtos širdies ir krūtinės operacijoms, įrengimas VULSK" OPERACINĖS ĮRENGINIŲ (IV) PIRKIMAS</t>
  </si>
  <si>
    <t>1.1. atviro konkurso (supaprastinto) skelbime, paskelbtame Viešųjų pirkimų įstatymo nustatyta tvarka</t>
  </si>
  <si>
    <t>Viskoelastinis ir veikiantis modifikuotu klasikinės tromboelastografijos principu (kuomet taurelė (angliškai: cup) su kraujo mėginiu sukasi, o smeigė (angliškai: pin)  yra fiksuota) ir yra patirtintas klinikiškai</t>
  </si>
  <si>
    <t>4. Lazerinis spausdintuvas - 1 vnt,</t>
  </si>
  <si>
    <t>2. Vakuuminis siurblys netepalinis</t>
  </si>
  <si>
    <t>3. Ne mažiau kaip 2 indai tvirtinami prie atsiurbiklio arba mobilios konstrukcijos</t>
  </si>
  <si>
    <t>Chirurginiai didinamieji akiniai operacinei chirurgijai, katalogas psl.6. Atitikimo parametrai psl.2</t>
  </si>
  <si>
    <t>Skirti operuojamos srities vaizdo padidinimui. Katalogas psl 6</t>
  </si>
  <si>
    <t>Prizminiai, praplėsto lauko, įmontuoti į akinių rėmelių lęšius TTL tipo, katalogas 6 psl.</t>
  </si>
  <si>
    <t>Teleskopų optika aukštos skiriamosios gebos (HDL tipo) užtikrinanti vaizdo ryškumą visame matomo lauko plote (tiek centre, tiek periferijoje). Katalogas 10 psl</t>
  </si>
  <si>
    <t>Chirurginiai akiniai parenkami individualiai pagal chirurgo regą, galvos antropologinius parametrus, darbinį atstumą, reikiamą didinimo galią. Katalogas psl. 16. Atitikimo parametrai psl.2</t>
  </si>
  <si>
    <t xml:space="preserve">Teleskopai į akinių lęšius montuojami taip, kad tiksliai sutaptų su chirurgo regos linija, pritaikant stovimai ar sėdimai darbinei pozicijai. Katalogas psl 3,10 </t>
  </si>
  <si>
    <t xml:space="preserve">Teleskopų įmontavimo į lęšius vietos nustatomos preciziškai, matavimo metu. </t>
  </si>
  <si>
    <t xml:space="preserve"> Darbinis atstumas fiksuotas individualiai (suderinama užsakymo metu). Katalogas psl 16. Atitikimo parametrai psl.2</t>
  </si>
  <si>
    <t>Galimybė keičiantis chirurgo regai, darbinį atstumą papildomai koreguoti.</t>
  </si>
  <si>
    <t>Ne mažiau x 3,5. Katalogas psl. 10</t>
  </si>
  <si>
    <t>Akinių didinimo žymėjimas ant okuliarų. Katalogas psl. 10</t>
  </si>
  <si>
    <t xml:space="preserve">Ne mažiau kaip 85 mm skersmens. Katalogas psl 10 </t>
  </si>
  <si>
    <t>Nepralaidūs vandeniui apsaugoti nuo drėgmės patekimo į teleskopų vidų. Katalogas psl. 16. Atitikimo parametrai psl.2</t>
  </si>
  <si>
    <t>Įmontuotas akinių rėmelyje. Katalogas psl 16</t>
  </si>
  <si>
    <t>Atraumatinis, silikoninis, viengubas tiltelis tolygiai paskirstantis chirurginių akinių svorį. Katalogas psl. 18. Atitikimo parametrai psl.2</t>
  </si>
  <si>
    <t>Būtina galimybė nosies tiltelį lankstyti. Katalogas psl 16. Atitikimo parametrai psl.2</t>
  </si>
  <si>
    <t xml:space="preserve">Titaniniai. Katalogas psl. 17 </t>
  </si>
  <si>
    <t>Kojelės su rėmeliais sujungtos lanksčiais lankstais, galinčiais atsilenkti į priešingą pusę, kojelių galiukai lankstomi, pritaikant pagal chirurgo ausies formą. Atitikimo parametrai psl.2 Katalogas psl. 16</t>
  </si>
  <si>
    <t>Kartu su teleskopais ir titaniniais rėmeliais svoris ne daugiau 80 g. Katalogas psl. 10. Atitikimo parametrai psl.2</t>
  </si>
  <si>
    <t>Būtina galimybė pasirinkti monofokalinius arba bifokalinius lęšius, individualiai pritaikytus pagal chirurgo regos parametrus. Katalogas psl 19. Atitikimo parametrai psl.2</t>
  </si>
  <si>
    <t>Teleskopų lęšių paviršius padengtas operacinio lauko atspindžius minimizuojančia medžiaga (negalima siūlyti atspindžius mažinančius filtrus). Katalogas psl. 16. Atitikimo parametrai psl.2</t>
  </si>
  <si>
    <t>Lęšiai padengti polikarbonato medžiaga. Atitikimo parametrai psl.2</t>
  </si>
  <si>
    <t>Pagamintas iš matinio poliruoto aliuminio. Katalogas psl. 16 . Atitikimo parametrai psl.2</t>
  </si>
  <si>
    <t>Chururginiai akiniai</t>
  </si>
  <si>
    <t>Šoninės skaidrios apsaugėlės, skirtos chirurgo akims apsaugoti nuo šoninio apsitaškymo paciento skysčiais. Katalogas psl.10</t>
  </si>
  <si>
    <t>Juostelė akinių prilaikymui. Katalogas psl 10. Atitikimo parametrai psl.2</t>
  </si>
  <si>
    <t>Dėžutė, skirta chirurginių akinių laikymui, su užrašytu chirurgo vardu bei pavarde. Katalogas psl 10. Atitikimo parametrai psl.2</t>
  </si>
  <si>
    <t>Priemonės akinių priežiūrai: speciali šluostė akinių lęšių valymui, instrumentas akinių derinimui. Katalogas psl 10. Atitikimo parametrai psl.2</t>
  </si>
  <si>
    <t>aštuoniolika tūkstančių vienas šimtas trisdešimt septyni eurai, 00 ct</t>
  </si>
  <si>
    <t>UAB Principalmed 1L</t>
  </si>
  <si>
    <t>Gedimino g. 47 Kaunas</t>
  </si>
  <si>
    <t>LT100000969815</t>
  </si>
  <si>
    <t xml:space="preserve">Ab SEB bankas, A.s. LT87 7044 0600 0368 5890 </t>
  </si>
  <si>
    <t>Kęstutis Laurušonis</t>
  </si>
  <si>
    <t>Kęstutis Laurušonis, direktorius</t>
  </si>
  <si>
    <t>Orascoptic, 3,5x Prism Traditional Frame, individualiai pritaikomi akiniai  (JAV), nuoroda: https://www.orascoptic.com/en-us/medical; https://www.orascoptic.com/en-us/loupes</t>
  </si>
  <si>
    <t>37037795542; info@principalmed.com</t>
  </si>
  <si>
    <t>CE deklaracija</t>
  </si>
  <si>
    <t>Žalieji kriterijai</t>
  </si>
  <si>
    <t>Autorizacija</t>
  </si>
  <si>
    <t>Direktorius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</si>
</sst>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u/>
      <sz val="11"/>
      <color theme="10"/>
      <name val="Calibri"/>
      <family val="2"/>
      <scheme val="minor"/>
    </font>
    <font>
      <sz val="12"/>
      <color rgb="FFFF0000"/>
      <name val="Times New Roman"/>
      <family val="1"/>
    </font>
    <font>
      <b/>
      <sz val="12"/>
      <name val="Times New Roman"/>
      <family val="1"/>
    </font>
    <font>
      <b/>
      <sz val="14"/>
      <color rgb="FFFF0000"/>
      <name val="Times New Roman"/>
      <family val="1"/>
    </font>
    <font>
      <i/>
      <sz val="12"/>
      <color rgb="FFFF0000"/>
      <name val="Times New Roman"/>
      <family val="1"/>
    </font>
    <font>
      <sz val="14"/>
      <name val="Times New Roman"/>
      <family val="1"/>
    </font>
    <font>
      <sz val="12"/>
      <color theme="1"/>
      <name val="Times New Roman"/>
      <family val="2"/>
    </font>
    <font>
      <sz val="9"/>
      <color rgb="FF000000"/>
      <name val="Arial"/>
      <family val="2"/>
    </font>
    <font>
      <sz val="12"/>
      <color theme="1"/>
      <name val="Calibri"/>
      <family val="2"/>
    </font>
    <font>
      <b/>
      <u/>
      <sz val="14"/>
      <name val="Times New Roman"/>
      <family val="1"/>
    </font>
    <font>
      <sz val="12"/>
      <color rgb="FF00B050"/>
      <name val="Times New Roman"/>
      <family val="1"/>
    </font>
    <font>
      <sz val="12"/>
      <color rgb="FF00B0F0"/>
      <name val="Times New Roman"/>
      <family val="1"/>
    </font>
    <font>
      <sz val="12"/>
      <color rgb="FF000000"/>
      <name val="Times New Roman"/>
      <family val="1"/>
    </font>
    <font>
      <i/>
      <sz val="12"/>
      <name val="Times New Roman"/>
      <family val="1"/>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thin">
        <color indexed="8"/>
      </top>
      <bottom style="thin">
        <color indexed="64"/>
      </bottom>
      <diagonal/>
    </border>
    <border>
      <left/>
      <right style="thin">
        <color indexed="64"/>
      </right>
      <top style="thin">
        <color indexed="8"/>
      </top>
      <bottom style="thin">
        <color indexed="64"/>
      </bottom>
      <diagonal/>
    </border>
    <border>
      <left style="medium">
        <color indexed="64"/>
      </left>
      <right/>
      <top style="thin">
        <color indexed="64"/>
      </top>
      <bottom style="thin">
        <color indexed="8"/>
      </bottom>
      <diagonal/>
    </border>
    <border>
      <left style="medium">
        <color indexed="64"/>
      </left>
      <right/>
      <top style="thin">
        <color indexed="8"/>
      </top>
      <bottom style="thin">
        <color indexed="8"/>
      </bottom>
      <diagonal/>
    </border>
    <border>
      <left/>
      <right/>
      <top style="thin">
        <color indexed="64"/>
      </top>
      <bottom style="thin">
        <color indexed="8"/>
      </bottom>
      <diagonal/>
    </border>
    <border>
      <left/>
      <right/>
      <top style="thin">
        <color indexed="8"/>
      </top>
      <bottom style="thin">
        <color indexed="8"/>
      </bottom>
      <diagonal/>
    </border>
    <border>
      <left/>
      <right/>
      <top style="thin">
        <color indexed="8"/>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s>
  <cellStyleXfs count="2">
    <xf numFmtId="0" fontId="0" fillId="0" borderId="0"/>
    <xf numFmtId="0" fontId="7" fillId="0" borderId="0" applyNumberFormat="0" applyFill="0" applyBorder="0" applyAlignment="0" applyProtection="0"/>
  </cellStyleXfs>
  <cellXfs count="178">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6" xfId="0" applyFont="1" applyFill="1" applyBorder="1" applyAlignment="1">
      <alignment horizont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3"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14" fontId="0" fillId="3" borderId="1" xfId="0" applyNumberFormat="1" applyFill="1" applyBorder="1" applyAlignment="1" applyProtection="1">
      <alignment vertical="top" wrapText="1"/>
      <protection locked="0"/>
    </xf>
    <xf numFmtId="0" fontId="1" fillId="5" borderId="0" xfId="0" applyFont="1" applyFill="1"/>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1" xfId="0" applyFont="1" applyFill="1" applyBorder="1" applyAlignment="1">
      <alignment horizontal="right"/>
    </xf>
    <xf numFmtId="2" fontId="1" fillId="5" borderId="1" xfId="0" applyNumberFormat="1" applyFont="1" applyFill="1" applyBorder="1" applyAlignment="1">
      <alignment horizontal="center" vertical="center"/>
    </xf>
    <xf numFmtId="2" fontId="1" fillId="5" borderId="1" xfId="0" applyNumberFormat="1" applyFont="1" applyFill="1" applyBorder="1" applyAlignment="1" applyProtection="1">
      <alignment horizontal="center" vertical="center"/>
      <protection locked="0"/>
    </xf>
    <xf numFmtId="0" fontId="1" fillId="0" borderId="1" xfId="0" applyFont="1" applyBorder="1" applyAlignment="1">
      <alignment horizontal="center" vertical="center" wrapText="1"/>
    </xf>
    <xf numFmtId="0" fontId="2" fillId="5" borderId="0" xfId="0" applyFont="1" applyFill="1" applyAlignment="1">
      <alignment horizontal="center" vertical="top" wrapText="1"/>
    </xf>
    <xf numFmtId="0" fontId="1" fillId="5" borderId="0" xfId="0" applyFont="1" applyFill="1" applyAlignment="1" applyProtection="1">
      <alignment horizontal="center" vertical="center" wrapText="1"/>
      <protection locked="0"/>
    </xf>
    <xf numFmtId="0" fontId="1" fillId="5" borderId="1" xfId="0" applyFont="1" applyFill="1" applyBorder="1" applyAlignment="1">
      <alignment horizontal="right" vertical="center"/>
    </xf>
    <xf numFmtId="0" fontId="1" fillId="5" borderId="0" xfId="0" applyFont="1" applyFill="1" applyAlignment="1">
      <alignment horizontal="right" vertical="top"/>
    </xf>
    <xf numFmtId="49" fontId="1" fillId="4" borderId="1" xfId="0" applyNumberFormat="1" applyFont="1" applyFill="1" applyBorder="1"/>
    <xf numFmtId="0" fontId="8" fillId="5" borderId="0" xfId="0" applyFont="1" applyFill="1" applyAlignment="1">
      <alignment vertical="center"/>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2" fillId="5" borderId="1" xfId="0" applyFont="1" applyFill="1" applyBorder="1" applyAlignment="1">
      <alignment horizontal="center" vertical="center" wrapText="1"/>
    </xf>
    <xf numFmtId="0" fontId="2" fillId="5" borderId="1" xfId="0" applyFont="1" applyFill="1" applyBorder="1" applyAlignment="1">
      <alignment horizontal="justify" vertical="center" wrapText="1"/>
    </xf>
    <xf numFmtId="49" fontId="1" fillId="4" borderId="17" xfId="0" applyNumberFormat="1" applyFont="1" applyFill="1" applyBorder="1" applyAlignment="1">
      <alignment horizontal="center" vertical="center" wrapText="1"/>
    </xf>
    <xf numFmtId="49" fontId="8" fillId="4" borderId="1" xfId="0" applyNumberFormat="1" applyFont="1" applyFill="1" applyBorder="1" applyAlignment="1">
      <alignment vertical="center"/>
    </xf>
    <xf numFmtId="49" fontId="1" fillId="5" borderId="33" xfId="0" applyNumberFormat="1" applyFont="1" applyFill="1" applyBorder="1" applyAlignment="1">
      <alignment horizontal="justify" vertical="center" wrapText="1"/>
    </xf>
    <xf numFmtId="0" fontId="5" fillId="5" borderId="1" xfId="0" applyFont="1" applyFill="1" applyBorder="1" applyAlignment="1">
      <alignment horizontal="justify" vertical="center" wrapText="1"/>
    </xf>
    <xf numFmtId="2" fontId="11" fillId="5" borderId="1" xfId="0" applyNumberFormat="1" applyFont="1" applyFill="1" applyBorder="1" applyAlignment="1">
      <alignment horizontal="center" vertical="center"/>
    </xf>
    <xf numFmtId="49" fontId="5" fillId="5" borderId="33" xfId="0" applyNumberFormat="1" applyFont="1" applyFill="1" applyBorder="1" applyAlignment="1">
      <alignment horizontal="justify" vertical="center" wrapText="1"/>
    </xf>
    <xf numFmtId="49" fontId="5" fillId="4" borderId="17" xfId="0" applyNumberFormat="1" applyFont="1" applyFill="1" applyBorder="1" applyAlignment="1">
      <alignment horizontal="center" vertical="center" wrapText="1"/>
    </xf>
    <xf numFmtId="0" fontId="12" fillId="4" borderId="1" xfId="0" applyFont="1" applyFill="1" applyBorder="1" applyAlignment="1">
      <alignment horizontal="center" vertical="center"/>
    </xf>
    <xf numFmtId="0" fontId="9" fillId="5" borderId="0" xfId="0" applyFont="1" applyFill="1" applyAlignment="1">
      <alignment horizontal="center" vertical="center"/>
    </xf>
    <xf numFmtId="0" fontId="5" fillId="5" borderId="0" xfId="0" applyFont="1" applyFill="1" applyAlignment="1">
      <alignment horizontal="center" vertical="center"/>
    </xf>
    <xf numFmtId="0" fontId="1" fillId="5" borderId="1" xfId="0" applyFont="1" applyFill="1" applyBorder="1" applyAlignment="1">
      <alignment horizontal="center" vertical="center" wrapText="1"/>
    </xf>
    <xf numFmtId="0" fontId="13" fillId="5" borderId="1" xfId="0" applyFont="1" applyFill="1" applyBorder="1" applyAlignment="1">
      <alignment horizontal="justify" vertical="center" wrapText="1"/>
    </xf>
    <xf numFmtId="4" fontId="14" fillId="5" borderId="0" xfId="0" applyNumberFormat="1" applyFont="1" applyFill="1" applyAlignment="1">
      <alignment horizontal="center" vertical="center" wrapText="1"/>
    </xf>
    <xf numFmtId="0" fontId="1" fillId="5" borderId="1" xfId="0" applyFont="1" applyFill="1" applyBorder="1" applyAlignment="1">
      <alignment horizontal="justify" vertical="top" wrapText="1"/>
    </xf>
    <xf numFmtId="0" fontId="1" fillId="5" borderId="1" xfId="0" applyFont="1" applyFill="1" applyBorder="1" applyAlignment="1">
      <alignment horizontal="justify" vertical="center" wrapText="1"/>
    </xf>
    <xf numFmtId="0" fontId="1" fillId="5" borderId="1" xfId="0" applyFont="1" applyFill="1" applyBorder="1" applyAlignment="1">
      <alignment vertical="top" wrapText="1"/>
    </xf>
    <xf numFmtId="49" fontId="1" fillId="5" borderId="1" xfId="0" applyNumberFormat="1" applyFont="1" applyFill="1" applyBorder="1" applyAlignment="1">
      <alignment horizontal="center" vertical="top"/>
    </xf>
    <xf numFmtId="0" fontId="5" fillId="5" borderId="33" xfId="0" applyFont="1" applyFill="1" applyBorder="1" applyAlignment="1">
      <alignment horizontal="justify" vertical="top" wrapText="1"/>
    </xf>
    <xf numFmtId="49" fontId="1" fillId="5" borderId="1" xfId="0" applyNumberFormat="1" applyFont="1" applyFill="1" applyBorder="1" applyAlignment="1">
      <alignment horizontal="center" vertical="top" wrapText="1"/>
    </xf>
    <xf numFmtId="49" fontId="1" fillId="5" borderId="33" xfId="0" applyNumberFormat="1" applyFont="1" applyFill="1" applyBorder="1" applyAlignment="1">
      <alignment horizontal="center" vertical="top" wrapText="1"/>
    </xf>
    <xf numFmtId="49" fontId="5" fillId="5" borderId="33" xfId="0" applyNumberFormat="1" applyFont="1" applyFill="1" applyBorder="1" applyAlignment="1">
      <alignment horizontal="justify" vertical="top" wrapText="1"/>
    </xf>
    <xf numFmtId="49" fontId="5" fillId="5" borderId="1" xfId="0" applyNumberFormat="1" applyFont="1" applyFill="1" applyBorder="1" applyAlignment="1">
      <alignment horizontal="justify" vertical="top" wrapText="1"/>
    </xf>
    <xf numFmtId="0" fontId="8" fillId="5" borderId="0" xfId="0" applyFont="1" applyFill="1" applyAlignment="1">
      <alignment horizontal="left" vertical="center"/>
    </xf>
    <xf numFmtId="0" fontId="5" fillId="5" borderId="0" xfId="0" applyFont="1" applyFill="1"/>
    <xf numFmtId="0" fontId="9" fillId="5" borderId="1" xfId="0" applyFont="1" applyFill="1" applyBorder="1" applyAlignment="1">
      <alignment horizontal="justify" vertical="center" wrapText="1"/>
    </xf>
    <xf numFmtId="49" fontId="5" fillId="5" borderId="17" xfId="0" applyNumberFormat="1" applyFont="1" applyFill="1" applyBorder="1" applyAlignment="1">
      <alignment horizontal="center" vertical="center" wrapText="1"/>
    </xf>
    <xf numFmtId="49" fontId="5" fillId="5" borderId="18" xfId="0" applyNumberFormat="1" applyFont="1" applyFill="1" applyBorder="1" applyAlignment="1">
      <alignment horizontal="center" vertical="top" wrapText="1"/>
    </xf>
    <xf numFmtId="0" fontId="5" fillId="5" borderId="1" xfId="0" applyFont="1" applyFill="1" applyBorder="1" applyAlignment="1">
      <alignment horizontal="justify" vertical="top" wrapText="1"/>
    </xf>
    <xf numFmtId="0" fontId="17" fillId="5" borderId="1" xfId="0" applyFont="1" applyFill="1" applyBorder="1" applyAlignment="1">
      <alignment horizontal="justify" vertical="center" wrapText="1"/>
    </xf>
    <xf numFmtId="49" fontId="5" fillId="5" borderId="1" xfId="0" applyNumberFormat="1" applyFont="1" applyFill="1" applyBorder="1" applyAlignment="1">
      <alignment horizontal="center" vertical="top" wrapText="1"/>
    </xf>
    <xf numFmtId="0" fontId="17" fillId="5" borderId="1" xfId="0" applyFont="1" applyFill="1" applyBorder="1" applyAlignment="1">
      <alignment horizontal="justify" vertical="top" wrapText="1"/>
    </xf>
    <xf numFmtId="49" fontId="17" fillId="5" borderId="17" xfId="0" applyNumberFormat="1" applyFont="1" applyFill="1" applyBorder="1" applyAlignment="1">
      <alignment horizontal="center" vertical="center" wrapText="1"/>
    </xf>
    <xf numFmtId="0" fontId="17" fillId="5" borderId="33" xfId="0" applyFont="1" applyFill="1" applyBorder="1" applyAlignment="1">
      <alignment horizontal="justify" vertical="top" wrapText="1"/>
    </xf>
    <xf numFmtId="49" fontId="5" fillId="5" borderId="33" xfId="0" applyNumberFormat="1" applyFont="1" applyFill="1" applyBorder="1" applyAlignment="1">
      <alignment horizontal="center" vertical="top"/>
    </xf>
    <xf numFmtId="0" fontId="17" fillId="5" borderId="33" xfId="0" applyFont="1" applyFill="1" applyBorder="1" applyAlignment="1">
      <alignment horizontal="justify" vertical="center" wrapText="1"/>
    </xf>
    <xf numFmtId="49" fontId="5" fillId="5" borderId="1" xfId="0" applyNumberFormat="1" applyFont="1" applyFill="1" applyBorder="1" applyAlignment="1">
      <alignment horizontal="center" vertical="top"/>
    </xf>
    <xf numFmtId="0" fontId="5" fillId="5" borderId="35" xfId="0" applyFont="1" applyFill="1" applyBorder="1" applyAlignment="1">
      <alignment horizontal="justify" vertical="top" wrapText="1"/>
    </xf>
    <xf numFmtId="49" fontId="5" fillId="5" borderId="18" xfId="0" applyNumberFormat="1" applyFont="1" applyFill="1" applyBorder="1" applyAlignment="1">
      <alignment horizontal="center" vertical="top"/>
    </xf>
    <xf numFmtId="0" fontId="18" fillId="5" borderId="1" xfId="0" applyFont="1" applyFill="1" applyBorder="1" applyAlignment="1">
      <alignment horizontal="justify" vertical="center" wrapText="1"/>
    </xf>
    <xf numFmtId="49" fontId="5" fillId="5" borderId="37" xfId="0" applyNumberFormat="1" applyFont="1" applyFill="1" applyBorder="1" applyAlignment="1">
      <alignment horizontal="center" vertical="top"/>
    </xf>
    <xf numFmtId="0" fontId="1" fillId="5" borderId="1" xfId="0" applyFont="1" applyFill="1" applyBorder="1" applyAlignment="1">
      <alignment horizontal="left" vertical="top" wrapText="1"/>
    </xf>
    <xf numFmtId="0" fontId="19" fillId="5" borderId="1" xfId="0" applyFont="1" applyFill="1" applyBorder="1" applyAlignment="1">
      <alignment horizontal="justify" vertical="top" wrapText="1"/>
    </xf>
    <xf numFmtId="0" fontId="5" fillId="5" borderId="1" xfId="0" applyFont="1" applyFill="1" applyBorder="1" applyAlignment="1">
      <alignment horizontal="center" vertical="center" wrapText="1"/>
    </xf>
    <xf numFmtId="0" fontId="5" fillId="0" borderId="1" xfId="0" applyFont="1" applyBorder="1" applyAlignment="1">
      <alignment horizontal="center" vertical="center" wrapText="1"/>
    </xf>
    <xf numFmtId="2" fontId="5" fillId="5" borderId="1" xfId="0" applyNumberFormat="1" applyFont="1" applyFill="1" applyBorder="1" applyAlignment="1">
      <alignment horizontal="center" vertical="center"/>
    </xf>
    <xf numFmtId="2" fontId="5" fillId="5" borderId="1" xfId="0" applyNumberFormat="1" applyFont="1" applyFill="1" applyBorder="1" applyAlignment="1" applyProtection="1">
      <alignment horizontal="center" vertical="center"/>
      <protection locked="0"/>
    </xf>
    <xf numFmtId="2" fontId="20" fillId="5" borderId="1" xfId="0" applyNumberFormat="1" applyFont="1" applyFill="1" applyBorder="1" applyAlignment="1">
      <alignment horizontal="center" vertical="center"/>
    </xf>
    <xf numFmtId="0" fontId="16" fillId="5" borderId="0" xfId="1" applyFont="1" applyFill="1" applyAlignment="1">
      <alignment horizontal="right" vertical="top" wrapText="1"/>
    </xf>
    <xf numFmtId="0" fontId="16" fillId="5" borderId="36" xfId="1" applyFont="1" applyFill="1" applyBorder="1" applyAlignment="1">
      <alignment horizontal="right" vertical="top" wrapText="1"/>
    </xf>
    <xf numFmtId="0" fontId="1" fillId="5" borderId="0" xfId="0" applyFont="1" applyFill="1"/>
    <xf numFmtId="0" fontId="2" fillId="5" borderId="0" xfId="0" applyFont="1" applyFill="1"/>
    <xf numFmtId="0" fontId="0" fillId="5" borderId="0" xfId="0" applyFill="1"/>
    <xf numFmtId="0" fontId="6" fillId="5" borderId="0" xfId="0" applyFont="1" applyFill="1" applyAlignment="1">
      <alignment horizontal="right" vertical="top"/>
    </xf>
    <xf numFmtId="0" fontId="1" fillId="5" borderId="18" xfId="0" applyFont="1" applyFill="1" applyBorder="1" applyAlignment="1">
      <alignment horizontal="justify" vertical="center" wrapText="1"/>
    </xf>
    <xf numFmtId="0" fontId="1" fillId="5" borderId="17" xfId="0" applyFont="1" applyFill="1" applyBorder="1" applyAlignment="1">
      <alignment horizontal="justify" vertical="center" wrapText="1"/>
    </xf>
    <xf numFmtId="0" fontId="1" fillId="3" borderId="18"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5" borderId="0" xfId="0" applyFont="1" applyFill="1" applyAlignment="1">
      <alignment vertical="center" wrapText="1"/>
    </xf>
    <xf numFmtId="49" fontId="3" fillId="5" borderId="28" xfId="0" applyNumberFormat="1" applyFont="1" applyFill="1" applyBorder="1" applyAlignment="1">
      <alignment horizontal="justify" vertical="center"/>
    </xf>
    <xf numFmtId="4" fontId="3" fillId="5" borderId="30" xfId="0" applyNumberFormat="1" applyFont="1" applyFill="1" applyBorder="1" applyAlignment="1">
      <alignment horizontal="justify" vertical="center"/>
    </xf>
    <xf numFmtId="0" fontId="1" fillId="3"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49" fontId="3" fillId="5" borderId="29" xfId="0" applyNumberFormat="1" applyFont="1" applyFill="1" applyBorder="1" applyAlignment="1">
      <alignment horizontal="justify" vertical="center"/>
    </xf>
    <xf numFmtId="4" fontId="3" fillId="5" borderId="31" xfId="0" applyNumberFormat="1" applyFont="1" applyFill="1" applyBorder="1" applyAlignment="1">
      <alignment horizontal="justify" vertical="center"/>
    </xf>
    <xf numFmtId="0" fontId="1" fillId="5" borderId="26" xfId="0" applyFont="1" applyFill="1" applyBorder="1" applyAlignment="1">
      <alignment horizontal="justify" vertical="center" wrapText="1"/>
    </xf>
    <xf numFmtId="0" fontId="1" fillId="5" borderId="32" xfId="0" applyFont="1" applyFill="1" applyBorder="1" applyAlignment="1">
      <alignment horizontal="justify" vertical="center" wrapText="1"/>
    </xf>
    <xf numFmtId="49" fontId="3" fillId="5" borderId="28" xfId="0" applyNumberFormat="1" applyFont="1" applyFill="1" applyBorder="1" applyAlignment="1">
      <alignment horizontal="justify" vertical="center" wrapText="1"/>
    </xf>
    <xf numFmtId="0" fontId="1" fillId="5" borderId="30" xfId="0" applyFont="1" applyFill="1" applyBorder="1" applyAlignment="1">
      <alignment horizontal="justify"/>
    </xf>
    <xf numFmtId="0" fontId="1" fillId="5" borderId="27" xfId="0" applyFont="1" applyFill="1" applyBorder="1" applyAlignment="1">
      <alignment horizontal="justify" vertical="center" wrapText="1"/>
    </xf>
    <xf numFmtId="0" fontId="1" fillId="3"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24"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left"/>
    </xf>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0" fontId="1" fillId="3" borderId="18"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1" fillId="3" borderId="19"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justify" vertical="center" wrapText="1"/>
      <protection locked="0"/>
    </xf>
    <xf numFmtId="0" fontId="1" fillId="4" borderId="19" xfId="0" applyFont="1" applyFill="1" applyBorder="1" applyAlignment="1" applyProtection="1">
      <alignment horizontal="justify" vertical="center" wrapText="1"/>
      <protection locked="0"/>
    </xf>
    <xf numFmtId="0" fontId="1" fillId="4" borderId="17" xfId="0" applyFont="1" applyFill="1" applyBorder="1" applyAlignment="1" applyProtection="1">
      <alignment horizontal="justify" vertical="center" wrapText="1"/>
      <protection locked="0"/>
    </xf>
    <xf numFmtId="0" fontId="1" fillId="3" borderId="20" xfId="0" applyFont="1" applyFill="1" applyBorder="1" applyAlignment="1" applyProtection="1">
      <alignment horizontal="center" vertical="center" wrapText="1"/>
      <protection locked="0"/>
    </xf>
    <xf numFmtId="0" fontId="1" fillId="4"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4" fillId="2" borderId="0" xfId="0" applyFont="1" applyFill="1" applyAlignment="1">
      <alignment horizontal="left" vertical="top" wrapText="1"/>
    </xf>
    <xf numFmtId="0" fontId="1" fillId="2" borderId="14"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5" borderId="0" xfId="0" applyFont="1" applyFill="1" applyAlignment="1">
      <alignment horizontal="justify" wrapText="1"/>
    </xf>
    <xf numFmtId="0" fontId="1" fillId="5" borderId="0" xfId="0" applyFont="1" applyFill="1" applyAlignment="1">
      <alignment horizontal="left"/>
    </xf>
    <xf numFmtId="0" fontId="1" fillId="5" borderId="0" xfId="0" applyFont="1" applyFill="1" applyAlignment="1">
      <alignment horizontal="justify" vertical="top" wrapText="1"/>
    </xf>
    <xf numFmtId="0" fontId="6" fillId="5" borderId="0" xfId="0" applyFont="1" applyFill="1" applyAlignment="1">
      <alignment horizontal="center"/>
    </xf>
    <xf numFmtId="49" fontId="5" fillId="5" borderId="33" xfId="0" applyNumberFormat="1" applyFont="1" applyFill="1" applyBorder="1" applyAlignment="1">
      <alignment horizontal="center" vertical="top"/>
    </xf>
    <xf numFmtId="49" fontId="5" fillId="5" borderId="34" xfId="0" applyNumberFormat="1" applyFont="1" applyFill="1" applyBorder="1" applyAlignment="1">
      <alignment horizontal="center" vertical="top"/>
    </xf>
    <xf numFmtId="0" fontId="5" fillId="5" borderId="33" xfId="0" applyFont="1" applyFill="1" applyBorder="1" applyAlignment="1">
      <alignment horizontal="justify" vertical="top" wrapText="1"/>
    </xf>
    <xf numFmtId="0" fontId="5" fillId="5" borderId="34" xfId="0" applyFont="1" applyFill="1" applyBorder="1" applyAlignment="1">
      <alignment horizontal="justify" vertical="top" wrapText="1"/>
    </xf>
    <xf numFmtId="49" fontId="5" fillId="5" borderId="35" xfId="0" applyNumberFormat="1" applyFont="1" applyFill="1" applyBorder="1" applyAlignment="1">
      <alignment horizontal="center" vertical="top"/>
    </xf>
    <xf numFmtId="0" fontId="5" fillId="5" borderId="33" xfId="0" applyFont="1" applyFill="1" applyBorder="1" applyAlignment="1">
      <alignment horizontal="left" vertical="top" wrapText="1"/>
    </xf>
    <xf numFmtId="0" fontId="5" fillId="5" borderId="35" xfId="0" applyFont="1" applyFill="1" applyBorder="1" applyAlignment="1">
      <alignment horizontal="left" vertical="top" wrapText="1"/>
    </xf>
    <xf numFmtId="0" fontId="2" fillId="5" borderId="0" xfId="0" applyFont="1" applyFill="1" applyAlignment="1">
      <alignment horizontal="left" wrapText="1"/>
    </xf>
    <xf numFmtId="0" fontId="5" fillId="5" borderId="35" xfId="0" applyFont="1" applyFill="1" applyBorder="1" applyAlignment="1">
      <alignment horizontal="justify" vertical="top" wrapText="1"/>
    </xf>
    <xf numFmtId="0" fontId="2" fillId="5" borderId="0" xfId="0" applyFont="1" applyFill="1" applyAlignment="1">
      <alignment horizontal="left"/>
    </xf>
    <xf numFmtId="0" fontId="1" fillId="5" borderId="33" xfId="0" applyFont="1" applyFill="1" applyBorder="1" applyAlignment="1">
      <alignment horizontal="left" vertical="top" wrapText="1"/>
    </xf>
    <xf numFmtId="0" fontId="1" fillId="5" borderId="35" xfId="0" applyFont="1" applyFill="1" applyBorder="1" applyAlignment="1">
      <alignment horizontal="left" vertical="top" wrapText="1"/>
    </xf>
    <xf numFmtId="0" fontId="1" fillId="5" borderId="34" xfId="0" applyFont="1" applyFill="1" applyBorder="1" applyAlignment="1">
      <alignment horizontal="left" vertical="top" wrapText="1"/>
    </xf>
    <xf numFmtId="49" fontId="1" fillId="5" borderId="33" xfId="0" applyNumberFormat="1" applyFont="1" applyFill="1" applyBorder="1" applyAlignment="1">
      <alignment horizontal="center" vertical="top"/>
    </xf>
    <xf numFmtId="49" fontId="1" fillId="5" borderId="35" xfId="0" applyNumberFormat="1" applyFont="1" applyFill="1" applyBorder="1" applyAlignment="1">
      <alignment horizontal="center" vertical="top"/>
    </xf>
    <xf numFmtId="49" fontId="1" fillId="5" borderId="34" xfId="0" applyNumberFormat="1" applyFont="1" applyFill="1" applyBorder="1" applyAlignment="1">
      <alignment horizontal="center" vertical="top"/>
    </xf>
    <xf numFmtId="0" fontId="5" fillId="5" borderId="34" xfId="0" applyFont="1" applyFill="1" applyBorder="1" applyAlignment="1">
      <alignment horizontal="left" vertical="top" wrapText="1"/>
    </xf>
    <xf numFmtId="49" fontId="5" fillId="5" borderId="33" xfId="0" applyNumberFormat="1" applyFont="1" applyFill="1" applyBorder="1" applyAlignment="1">
      <alignment horizontal="center" vertical="top" wrapText="1"/>
    </xf>
    <xf numFmtId="49" fontId="5" fillId="5" borderId="35" xfId="0" applyNumberFormat="1" applyFont="1" applyFill="1" applyBorder="1" applyAlignment="1">
      <alignment horizontal="center" vertical="top" wrapText="1"/>
    </xf>
    <xf numFmtId="49" fontId="5" fillId="5" borderId="34" xfId="0" applyNumberFormat="1" applyFont="1" applyFill="1" applyBorder="1" applyAlignment="1">
      <alignment horizontal="center" vertical="top" wrapText="1"/>
    </xf>
    <xf numFmtId="49" fontId="5" fillId="5" borderId="33" xfId="0" applyNumberFormat="1" applyFont="1" applyFill="1" applyBorder="1" applyAlignment="1">
      <alignment horizontal="justify" vertical="top" wrapText="1"/>
    </xf>
    <xf numFmtId="49" fontId="5" fillId="5" borderId="34" xfId="0" applyNumberFormat="1" applyFont="1" applyFill="1" applyBorder="1" applyAlignment="1">
      <alignment horizontal="justify" vertical="top" wrapText="1"/>
    </xf>
    <xf numFmtId="49" fontId="1" fillId="5" borderId="33" xfId="0" applyNumberFormat="1" applyFont="1" applyFill="1" applyBorder="1" applyAlignment="1">
      <alignment horizontal="center" vertical="top" wrapText="1"/>
    </xf>
    <xf numFmtId="49" fontId="1" fillId="5" borderId="34" xfId="0" applyNumberFormat="1" applyFont="1" applyFill="1" applyBorder="1" applyAlignment="1">
      <alignment horizontal="center" vertical="top" wrapText="1"/>
    </xf>
    <xf numFmtId="49" fontId="5" fillId="5" borderId="33" xfId="0" applyNumberFormat="1" applyFont="1" applyFill="1" applyBorder="1" applyAlignment="1">
      <alignment horizontal="left" vertical="top" wrapText="1"/>
    </xf>
    <xf numFmtId="49" fontId="5" fillId="5" borderId="35" xfId="0" applyNumberFormat="1" applyFont="1" applyFill="1" applyBorder="1" applyAlignment="1">
      <alignment horizontal="left" vertical="top" wrapText="1"/>
    </xf>
    <xf numFmtId="49" fontId="5" fillId="5" borderId="34" xfId="0" applyNumberFormat="1" applyFont="1" applyFill="1" applyBorder="1" applyAlignment="1">
      <alignment horizontal="left" vertical="top" wrapText="1"/>
    </xf>
    <xf numFmtId="49" fontId="1" fillId="5" borderId="35" xfId="0" applyNumberFormat="1" applyFont="1" applyFill="1" applyBorder="1" applyAlignment="1">
      <alignment horizontal="center" vertical="top" wrapText="1"/>
    </xf>
    <xf numFmtId="49" fontId="5" fillId="5" borderId="1" xfId="0" applyNumberFormat="1" applyFont="1" applyFill="1" applyBorder="1" applyAlignment="1">
      <alignment horizontal="left" vertical="top" wrapText="1"/>
    </xf>
    <xf numFmtId="49" fontId="1" fillId="5" borderId="1" xfId="0" applyNumberFormat="1" applyFont="1" applyFill="1" applyBorder="1" applyAlignment="1">
      <alignment horizontal="center"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2.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3.xml.rels><?xml version="1.0" encoding="UTF-8" standalone="yes"?>
<Relationships xmlns="http://schemas.openxmlformats.org/package/2006/relationships"><Relationship Id="rId1" Type="http://schemas.openxmlformats.org/officeDocument/2006/relationships/hyperlink" Target="#Pasi&#363;lymas!A1"/></Relationships>
</file>

<file path=xl/drawings/drawing1.xml><?xml version="1.0" encoding="utf-8"?>
<xdr:wsDr xmlns:xdr="http://schemas.openxmlformats.org/drawingml/2006/spreadsheetDrawing" xmlns:a="http://schemas.openxmlformats.org/drawingml/2006/main">
  <xdr:twoCellAnchor>
    <xdr:from>
      <xdr:col>1</xdr:col>
      <xdr:colOff>228600</xdr:colOff>
      <xdr:row>0</xdr:row>
      <xdr:rowOff>47625</xdr:rowOff>
    </xdr:from>
    <xdr:to>
      <xdr:col>1</xdr:col>
      <xdr:colOff>2009775</xdr:colOff>
      <xdr:row>1</xdr:row>
      <xdr:rowOff>161925</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D0A5F6B7-317C-442A-8F1A-8AB4FE324C1E}"/>
            </a:ext>
          </a:extLst>
        </xdr:cNvPr>
        <xdr:cNvSpPr/>
      </xdr:nvSpPr>
      <xdr:spPr>
        <a:xfrm>
          <a:off x="895350" y="47625"/>
          <a:ext cx="1781175" cy="314325"/>
        </a:xfrm>
        <a:prstGeom prst="round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400">
              <a:solidFill>
                <a:srgbClr val="FF0000"/>
              </a:solidFill>
              <a:latin typeface="Times New Roman" panose="02020603050405020304" pitchFamily="18" charset="0"/>
              <a:cs typeface="Times New Roman" panose="02020603050405020304" pitchFamily="18" charset="0"/>
            </a:rPr>
            <a:t>Pasiūlymas</a:t>
          </a:r>
          <a:endParaRPr lang="en-US" sz="14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228600</xdr:colOff>
      <xdr:row>0</xdr:row>
      <xdr:rowOff>47625</xdr:rowOff>
    </xdr:from>
    <xdr:to>
      <xdr:col>1</xdr:col>
      <xdr:colOff>2009775</xdr:colOff>
      <xdr:row>1</xdr:row>
      <xdr:rowOff>161925</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EA897874-F287-470D-9D1F-726C25566FE6}"/>
            </a:ext>
          </a:extLst>
        </xdr:cNvPr>
        <xdr:cNvSpPr/>
      </xdr:nvSpPr>
      <xdr:spPr>
        <a:xfrm>
          <a:off x="895350" y="47625"/>
          <a:ext cx="1781175" cy="314325"/>
        </a:xfrm>
        <a:prstGeom prst="round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400">
              <a:solidFill>
                <a:srgbClr val="FF0000"/>
              </a:solidFill>
              <a:latin typeface="Times New Roman" panose="02020603050405020304" pitchFamily="18" charset="0"/>
              <a:cs typeface="Times New Roman" panose="02020603050405020304" pitchFamily="18" charset="0"/>
            </a:rPr>
            <a:t>Pasiūlymas</a:t>
          </a:r>
          <a:endParaRPr lang="en-US" sz="14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228600</xdr:colOff>
      <xdr:row>0</xdr:row>
      <xdr:rowOff>47625</xdr:rowOff>
    </xdr:from>
    <xdr:to>
      <xdr:col>1</xdr:col>
      <xdr:colOff>2009775</xdr:colOff>
      <xdr:row>1</xdr:row>
      <xdr:rowOff>161925</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3532E46D-D5A9-45CB-AD28-3ED3EA40D8B3}"/>
            </a:ext>
          </a:extLst>
        </xdr:cNvPr>
        <xdr:cNvSpPr/>
      </xdr:nvSpPr>
      <xdr:spPr>
        <a:xfrm>
          <a:off x="895350" y="47625"/>
          <a:ext cx="1781175" cy="314325"/>
        </a:xfrm>
        <a:prstGeom prst="round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400">
              <a:solidFill>
                <a:srgbClr val="FF0000"/>
              </a:solidFill>
              <a:latin typeface="Times New Roman" panose="02020603050405020304" pitchFamily="18" charset="0"/>
              <a:cs typeface="Times New Roman" panose="02020603050405020304" pitchFamily="18" charset="0"/>
            </a:rPr>
            <a:t>Pasiūlymas</a:t>
          </a:r>
          <a:endParaRPr lang="en-US" sz="14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F31"/>
  <sheetViews>
    <sheetView zoomScale="85" zoomScaleNormal="85" workbookViewId="0">
      <selection activeCell="C18" sqref="C18:F18"/>
    </sheetView>
  </sheetViews>
  <sheetFormatPr defaultColWidth="10.85546875" defaultRowHeight="15.75" x14ac:dyDescent="0.25"/>
  <cols>
    <col min="1" max="1" width="15.28515625" style="15" customWidth="1"/>
    <col min="2" max="2" width="90.42578125" style="16" customWidth="1"/>
    <col min="3" max="3" width="5.85546875" style="14" customWidth="1"/>
    <col min="4" max="4" width="8.42578125" style="14" customWidth="1"/>
    <col min="5" max="6" width="20.7109375" style="14" customWidth="1"/>
    <col min="7" max="9" width="25.140625" style="14" customWidth="1"/>
    <col min="10" max="16384" width="10.85546875" style="14"/>
  </cols>
  <sheetData>
    <row r="2" spans="1:6" x14ac:dyDescent="0.25">
      <c r="A2" s="17" t="s">
        <v>0</v>
      </c>
      <c r="B2" s="18"/>
    </row>
    <row r="3" spans="1:6" x14ac:dyDescent="0.25">
      <c r="B3" s="23"/>
    </row>
    <row r="4" spans="1:6" x14ac:dyDescent="0.25">
      <c r="A4" s="17" t="s">
        <v>232</v>
      </c>
      <c r="B4" s="18"/>
    </row>
    <row r="5" spans="1:6" x14ac:dyDescent="0.25">
      <c r="A5" s="17"/>
      <c r="B5" s="18"/>
    </row>
    <row r="6" spans="1:6" x14ac:dyDescent="0.25">
      <c r="A6" s="15" t="s">
        <v>1</v>
      </c>
      <c r="B6" s="17" t="s">
        <v>36</v>
      </c>
    </row>
    <row r="7" spans="1:6" x14ac:dyDescent="0.25">
      <c r="B7" s="18"/>
    </row>
    <row r="8" spans="1:6" x14ac:dyDescent="0.25">
      <c r="A8" s="25" t="s">
        <v>2</v>
      </c>
      <c r="B8" s="13">
        <v>45196</v>
      </c>
    </row>
    <row r="10" spans="1:6" x14ac:dyDescent="0.25">
      <c r="A10" s="88" t="s">
        <v>37</v>
      </c>
      <c r="B10" s="89"/>
      <c r="C10" s="90" t="s">
        <v>267</v>
      </c>
      <c r="D10" s="91"/>
      <c r="E10" s="91"/>
      <c r="F10" s="92"/>
    </row>
    <row r="11" spans="1:6" ht="16.149999999999999" customHeight="1" x14ac:dyDescent="0.25">
      <c r="A11" s="94" t="s">
        <v>40</v>
      </c>
      <c r="B11" s="95"/>
      <c r="C11" s="96">
        <v>135926717</v>
      </c>
      <c r="D11" s="97"/>
      <c r="E11" s="97"/>
      <c r="F11" s="97"/>
    </row>
    <row r="12" spans="1:6" ht="16.149999999999999" customHeight="1" x14ac:dyDescent="0.25">
      <c r="A12" s="98" t="s">
        <v>38</v>
      </c>
      <c r="B12" s="99"/>
      <c r="C12" s="96" t="s">
        <v>268</v>
      </c>
      <c r="D12" s="97"/>
      <c r="E12" s="97"/>
      <c r="F12" s="97"/>
    </row>
    <row r="13" spans="1:6" ht="16.149999999999999" customHeight="1" x14ac:dyDescent="0.25">
      <c r="A13" s="100" t="s">
        <v>39</v>
      </c>
      <c r="B13" s="101"/>
      <c r="C13" s="96" t="s">
        <v>269</v>
      </c>
      <c r="D13" s="97"/>
      <c r="E13" s="97"/>
      <c r="F13" s="97"/>
    </row>
    <row r="14" spans="1:6" x14ac:dyDescent="0.25">
      <c r="A14" s="102" t="s">
        <v>3</v>
      </c>
      <c r="B14" s="103"/>
      <c r="C14" s="96" t="s">
        <v>270</v>
      </c>
      <c r="D14" s="97"/>
      <c r="E14" s="97"/>
      <c r="F14" s="97"/>
    </row>
    <row r="15" spans="1:6" ht="16.149999999999999" customHeight="1" x14ac:dyDescent="0.25">
      <c r="A15" s="100" t="s">
        <v>4</v>
      </c>
      <c r="B15" s="104"/>
      <c r="C15" s="90" t="s">
        <v>271</v>
      </c>
      <c r="D15" s="91"/>
      <c r="E15" s="91"/>
      <c r="F15" s="92"/>
    </row>
    <row r="16" spans="1:6" ht="16.149999999999999" customHeight="1" x14ac:dyDescent="0.25">
      <c r="A16" s="88" t="s">
        <v>41</v>
      </c>
      <c r="B16" s="89"/>
      <c r="C16" s="90">
        <v>37037795542</v>
      </c>
      <c r="D16" s="91"/>
      <c r="E16" s="91"/>
      <c r="F16" s="92"/>
    </row>
    <row r="17" spans="1:6" x14ac:dyDescent="0.25">
      <c r="A17" s="88" t="s">
        <v>5</v>
      </c>
      <c r="B17" s="89"/>
      <c r="C17" s="90" t="s">
        <v>272</v>
      </c>
      <c r="D17" s="91"/>
      <c r="E17" s="91"/>
      <c r="F17" s="92"/>
    </row>
    <row r="18" spans="1:6" ht="36" customHeight="1" x14ac:dyDescent="0.25">
      <c r="A18" s="88" t="s">
        <v>6</v>
      </c>
      <c r="B18" s="89"/>
      <c r="C18" s="90" t="s">
        <v>274</v>
      </c>
      <c r="D18" s="91"/>
      <c r="E18" s="91"/>
      <c r="F18" s="92"/>
    </row>
    <row r="19" spans="1:6" ht="18" customHeight="1" x14ac:dyDescent="0.25">
      <c r="A19" s="16"/>
      <c r="C19" s="24"/>
      <c r="D19" s="24"/>
      <c r="E19" s="24"/>
      <c r="F19" s="24"/>
    </row>
    <row r="20" spans="1:6" x14ac:dyDescent="0.25">
      <c r="A20" s="85" t="s">
        <v>7</v>
      </c>
      <c r="B20" s="85"/>
      <c r="C20" s="85"/>
      <c r="D20" s="85"/>
      <c r="E20" s="85"/>
      <c r="F20" s="85"/>
    </row>
    <row r="21" spans="1:6" x14ac:dyDescent="0.25">
      <c r="A21" s="84" t="s">
        <v>8</v>
      </c>
      <c r="B21" s="86"/>
      <c r="C21" s="86"/>
      <c r="D21" s="86"/>
      <c r="E21" s="86"/>
      <c r="F21" s="86"/>
    </row>
    <row r="22" spans="1:6" x14ac:dyDescent="0.25">
      <c r="A22" s="84" t="s">
        <v>233</v>
      </c>
      <c r="B22" s="86"/>
      <c r="C22" s="86"/>
      <c r="D22" s="86"/>
      <c r="E22" s="86"/>
      <c r="F22" s="86"/>
    </row>
    <row r="23" spans="1:6" x14ac:dyDescent="0.25">
      <c r="A23" s="84" t="s">
        <v>9</v>
      </c>
      <c r="B23" s="86"/>
      <c r="C23" s="86"/>
      <c r="D23" s="86"/>
      <c r="E23" s="86"/>
      <c r="F23" s="86"/>
    </row>
    <row r="24" spans="1:6" x14ac:dyDescent="0.25">
      <c r="A24" s="84" t="s">
        <v>10</v>
      </c>
      <c r="B24" s="84"/>
      <c r="C24" s="84"/>
      <c r="D24" s="84"/>
      <c r="E24" s="84"/>
      <c r="F24" s="84"/>
    </row>
    <row r="25" spans="1:6" ht="31.9" customHeight="1" x14ac:dyDescent="0.25">
      <c r="A25" s="93" t="s">
        <v>11</v>
      </c>
      <c r="B25" s="93"/>
      <c r="C25" s="93"/>
      <c r="D25" s="93"/>
      <c r="E25" s="93"/>
      <c r="F25" s="93"/>
    </row>
    <row r="26" spans="1:6" x14ac:dyDescent="0.25">
      <c r="A26" s="84" t="s">
        <v>12</v>
      </c>
      <c r="B26" s="84"/>
      <c r="C26" s="84"/>
      <c r="D26" s="84"/>
      <c r="E26" s="84"/>
      <c r="F26" s="84"/>
    </row>
    <row r="28" spans="1:6" ht="18.75" x14ac:dyDescent="0.25">
      <c r="A28" s="87" t="s">
        <v>64</v>
      </c>
      <c r="B28" s="87"/>
      <c r="C28" s="87"/>
    </row>
    <row r="29" spans="1:6" ht="18.75" x14ac:dyDescent="0.25">
      <c r="A29" s="82" t="s">
        <v>174</v>
      </c>
      <c r="B29" s="83"/>
      <c r="C29" s="42" t="s">
        <v>49</v>
      </c>
      <c r="D29" s="57"/>
      <c r="E29" s="47"/>
      <c r="F29" s="47"/>
    </row>
    <row r="30" spans="1:6" ht="18.75" x14ac:dyDescent="0.25">
      <c r="A30" s="82" t="s">
        <v>173</v>
      </c>
      <c r="B30" s="83"/>
      <c r="C30" s="42" t="s">
        <v>49</v>
      </c>
      <c r="D30" s="43"/>
      <c r="E30" s="47"/>
      <c r="F30" s="47"/>
    </row>
    <row r="31" spans="1:6" ht="18.75" x14ac:dyDescent="0.25">
      <c r="A31" s="82" t="s">
        <v>172</v>
      </c>
      <c r="B31" s="83"/>
      <c r="C31" s="42" t="s">
        <v>48</v>
      </c>
      <c r="D31" s="44"/>
      <c r="E31" s="47"/>
      <c r="F31" s="47"/>
    </row>
  </sheetData>
  <mergeCells count="29">
    <mergeCell ref="A16:B16"/>
    <mergeCell ref="C16:F16"/>
    <mergeCell ref="A17:B17"/>
    <mergeCell ref="A13:B13"/>
    <mergeCell ref="C13:F13"/>
    <mergeCell ref="A14:B14"/>
    <mergeCell ref="C14:F14"/>
    <mergeCell ref="A15:B15"/>
    <mergeCell ref="C15:F15"/>
    <mergeCell ref="C17:F17"/>
    <mergeCell ref="A10:B10"/>
    <mergeCell ref="C10:F10"/>
    <mergeCell ref="A11:B11"/>
    <mergeCell ref="C11:F11"/>
    <mergeCell ref="A12:B12"/>
    <mergeCell ref="C12:F12"/>
    <mergeCell ref="A18:B18"/>
    <mergeCell ref="C18:F18"/>
    <mergeCell ref="A24:F24"/>
    <mergeCell ref="A25:F25"/>
    <mergeCell ref="A29:B29"/>
    <mergeCell ref="A30:B30"/>
    <mergeCell ref="A31:B31"/>
    <mergeCell ref="A26:F26"/>
    <mergeCell ref="A20:F20"/>
    <mergeCell ref="A21:F21"/>
    <mergeCell ref="A22:F22"/>
    <mergeCell ref="A23:F23"/>
    <mergeCell ref="A28:C28"/>
  </mergeCells>
  <hyperlinks>
    <hyperlink ref="A29" location="'1 PD'!A1" display="1 pirkimo objekto dalis. Anestezijos aparatas – 1 vnt." xr:uid="{00000000-0004-0000-0000-000000000000}"/>
    <hyperlink ref="A30" location="'4 PD'!A1" display="4 pirkimo objekto dalis. Dirbtinės plaučių ventiliacijos aparatai - 2 vnt." xr:uid="{00000000-0004-0000-0000-000001000000}"/>
    <hyperlink ref="A31" location="'11 PD'!A1" display="11 pirkimo objekto dalis. Infuzuojamų tirpalų pašildymo sistema - 1 vnt." xr:uid="{00000000-0004-0000-0000-000002000000}"/>
  </hyperlink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Sheet6!$A$1:$A$2</xm:f>
          </x14:formula1>
          <xm:sqref>C29:C31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A300"/>
  <sheetViews>
    <sheetView topLeftCell="A35" workbookViewId="0">
      <selection activeCell="E53" sqref="E53:J53"/>
    </sheetView>
  </sheetViews>
  <sheetFormatPr defaultRowHeight="15" x14ac:dyDescent="0.25"/>
  <cols>
    <col min="4" max="4" width="18.7109375" customWidth="1"/>
    <col min="7" max="7" width="11.85546875" customWidth="1"/>
    <col min="10" max="10" width="9.85546875" customWidth="1"/>
    <col min="11" max="11" width="12.42578125" customWidth="1"/>
  </cols>
  <sheetData>
    <row r="1" spans="1:27" ht="15.75" x14ac:dyDescent="0.25">
      <c r="A1" s="1"/>
      <c r="B1" s="1"/>
      <c r="C1" s="1"/>
      <c r="D1" s="1"/>
      <c r="E1" s="1"/>
      <c r="F1" s="1"/>
      <c r="G1" s="1"/>
      <c r="H1" s="1"/>
      <c r="I1" s="1"/>
      <c r="J1" s="1"/>
      <c r="K1" s="1"/>
      <c r="L1" s="1"/>
      <c r="M1" s="1"/>
      <c r="N1" s="1"/>
      <c r="O1" s="1"/>
      <c r="P1" s="1"/>
      <c r="Q1" s="1"/>
      <c r="R1" s="1"/>
      <c r="S1" s="1"/>
      <c r="T1" s="3"/>
      <c r="U1" s="3"/>
      <c r="V1" s="3"/>
      <c r="W1" s="3"/>
      <c r="X1" s="3"/>
      <c r="Y1" s="3"/>
      <c r="Z1" s="3"/>
      <c r="AA1" s="3"/>
    </row>
    <row r="2" spans="1:27" ht="15.75" x14ac:dyDescent="0.25">
      <c r="A2" s="140" t="s">
        <v>21</v>
      </c>
      <c r="B2" s="140"/>
      <c r="C2" s="140"/>
      <c r="D2" s="140"/>
      <c r="E2" s="140"/>
      <c r="F2" s="140"/>
      <c r="G2" s="140"/>
      <c r="H2" s="140"/>
      <c r="I2" s="140"/>
      <c r="J2" s="140"/>
      <c r="K2" s="141"/>
      <c r="L2" s="1"/>
      <c r="M2" s="1"/>
      <c r="N2" s="1"/>
      <c r="O2" s="1"/>
      <c r="P2" s="1"/>
      <c r="Q2" s="1"/>
      <c r="R2" s="1"/>
      <c r="S2" s="1"/>
      <c r="T2" s="3"/>
      <c r="U2" s="3"/>
      <c r="V2" s="3"/>
      <c r="W2" s="3"/>
      <c r="X2" s="3"/>
      <c r="Y2" s="3"/>
      <c r="Z2" s="3"/>
      <c r="AA2" s="3"/>
    </row>
    <row r="3" spans="1:27" ht="15.75" x14ac:dyDescent="0.25">
      <c r="A3" s="140"/>
      <c r="B3" s="140"/>
      <c r="C3" s="140"/>
      <c r="D3" s="140"/>
      <c r="E3" s="140"/>
      <c r="F3" s="140"/>
      <c r="G3" s="140"/>
      <c r="H3" s="140"/>
      <c r="I3" s="140"/>
      <c r="J3" s="140"/>
      <c r="K3" s="141"/>
      <c r="L3" s="1"/>
      <c r="M3" s="1"/>
      <c r="N3" s="1"/>
      <c r="O3" s="1"/>
      <c r="P3" s="1"/>
      <c r="Q3" s="1"/>
      <c r="R3" s="1"/>
      <c r="S3" s="1"/>
      <c r="T3" s="3"/>
      <c r="U3" s="3"/>
      <c r="V3" s="3"/>
      <c r="W3" s="3"/>
      <c r="X3" s="3"/>
      <c r="Y3" s="3"/>
      <c r="Z3" s="3"/>
      <c r="AA3" s="3"/>
    </row>
    <row r="4" spans="1:27" ht="16.5" thickBot="1" x14ac:dyDescent="0.3">
      <c r="A4" s="4"/>
      <c r="B4" s="4"/>
      <c r="C4" s="4"/>
      <c r="D4" s="4"/>
      <c r="E4" s="4"/>
      <c r="F4" s="4"/>
      <c r="G4" s="4"/>
      <c r="H4" s="4"/>
      <c r="I4" s="4"/>
      <c r="J4" s="4"/>
      <c r="K4" s="1"/>
      <c r="L4" s="1"/>
      <c r="M4" s="1"/>
      <c r="N4" s="1"/>
      <c r="O4" s="1"/>
      <c r="P4" s="1"/>
      <c r="Q4" s="1"/>
      <c r="R4" s="1"/>
      <c r="S4" s="1"/>
      <c r="T4" s="3"/>
      <c r="U4" s="3"/>
      <c r="V4" s="3"/>
      <c r="W4" s="3"/>
      <c r="X4" s="3"/>
      <c r="Y4" s="3"/>
      <c r="Z4" s="3"/>
      <c r="AA4" s="3"/>
    </row>
    <row r="5" spans="1:27" ht="47.25" x14ac:dyDescent="0.25">
      <c r="A5" s="142" t="s">
        <v>22</v>
      </c>
      <c r="B5" s="143"/>
      <c r="C5" s="143" t="s">
        <v>23</v>
      </c>
      <c r="D5" s="143"/>
      <c r="E5" s="143"/>
      <c r="F5" s="143" t="s">
        <v>24</v>
      </c>
      <c r="G5" s="143"/>
      <c r="H5" s="143"/>
      <c r="I5" s="143" t="s">
        <v>25</v>
      </c>
      <c r="J5" s="138"/>
      <c r="K5" s="5" t="s">
        <v>26</v>
      </c>
      <c r="L5" s="1"/>
      <c r="M5" s="1"/>
      <c r="N5" s="1"/>
      <c r="O5" s="1"/>
      <c r="P5" s="1"/>
      <c r="Q5" s="1"/>
      <c r="R5" s="1"/>
      <c r="S5" s="1"/>
      <c r="T5" s="3"/>
      <c r="U5" s="3"/>
      <c r="V5" s="3"/>
      <c r="W5" s="3"/>
      <c r="X5" s="3"/>
      <c r="Y5" s="3"/>
      <c r="Z5" s="3"/>
      <c r="AA5" s="3"/>
    </row>
    <row r="6" spans="1:27" ht="15.75" x14ac:dyDescent="0.25">
      <c r="A6" s="139"/>
      <c r="B6" s="97"/>
      <c r="C6" s="96"/>
      <c r="D6" s="97"/>
      <c r="E6" s="97"/>
      <c r="F6" s="96"/>
      <c r="G6" s="97"/>
      <c r="H6" s="97"/>
      <c r="I6" s="96"/>
      <c r="J6" s="97"/>
      <c r="K6" s="6"/>
      <c r="L6" s="1"/>
      <c r="M6" s="1"/>
      <c r="N6" s="1"/>
      <c r="O6" s="1"/>
      <c r="P6" s="1"/>
      <c r="Q6" s="1"/>
      <c r="R6" s="1"/>
      <c r="S6" s="1"/>
      <c r="T6" s="3"/>
      <c r="U6" s="3"/>
      <c r="V6" s="3"/>
      <c r="W6" s="3"/>
      <c r="X6" s="3"/>
      <c r="Y6" s="3"/>
      <c r="Z6" s="3"/>
      <c r="AA6" s="3"/>
    </row>
    <row r="7" spans="1:27" ht="15.75" x14ac:dyDescent="0.25">
      <c r="A7" s="139"/>
      <c r="B7" s="97"/>
      <c r="C7" s="96"/>
      <c r="D7" s="97"/>
      <c r="E7" s="97"/>
      <c r="F7" s="96"/>
      <c r="G7" s="97"/>
      <c r="H7" s="97"/>
      <c r="I7" s="96"/>
      <c r="J7" s="97"/>
      <c r="K7" s="6"/>
      <c r="L7" s="1"/>
      <c r="M7" s="1"/>
      <c r="N7" s="1"/>
      <c r="O7" s="1"/>
      <c r="P7" s="1"/>
      <c r="Q7" s="1"/>
      <c r="R7" s="1"/>
      <c r="S7" s="1"/>
      <c r="T7" s="3"/>
      <c r="U7" s="3"/>
      <c r="V7" s="3"/>
      <c r="W7" s="3"/>
      <c r="X7" s="3"/>
      <c r="Y7" s="3"/>
      <c r="Z7" s="3"/>
      <c r="AA7" s="3"/>
    </row>
    <row r="8" spans="1:27" ht="15.75" x14ac:dyDescent="0.25">
      <c r="A8" s="139"/>
      <c r="B8" s="97"/>
      <c r="C8" s="96"/>
      <c r="D8" s="97"/>
      <c r="E8" s="97"/>
      <c r="F8" s="96"/>
      <c r="G8" s="97"/>
      <c r="H8" s="97"/>
      <c r="I8" s="96"/>
      <c r="J8" s="97"/>
      <c r="K8" s="6"/>
      <c r="L8" s="1"/>
      <c r="M8" s="1"/>
      <c r="N8" s="1"/>
      <c r="O8" s="1"/>
      <c r="P8" s="1"/>
      <c r="Q8" s="1"/>
      <c r="R8" s="1"/>
      <c r="S8" s="1"/>
      <c r="T8" s="3"/>
      <c r="U8" s="3"/>
      <c r="V8" s="3"/>
      <c r="W8" s="3"/>
      <c r="X8" s="3"/>
      <c r="Y8" s="3"/>
      <c r="Z8" s="3"/>
      <c r="AA8" s="3"/>
    </row>
    <row r="9" spans="1:27" ht="15.75" x14ac:dyDescent="0.25">
      <c r="A9" s="139"/>
      <c r="B9" s="97"/>
      <c r="C9" s="96"/>
      <c r="D9" s="97"/>
      <c r="E9" s="97"/>
      <c r="F9" s="96"/>
      <c r="G9" s="97"/>
      <c r="H9" s="97"/>
      <c r="I9" s="96"/>
      <c r="J9" s="97"/>
      <c r="K9" s="6"/>
      <c r="L9" s="1"/>
      <c r="M9" s="1"/>
      <c r="N9" s="1"/>
      <c r="O9" s="1"/>
      <c r="P9" s="1"/>
      <c r="Q9" s="1"/>
      <c r="R9" s="1"/>
      <c r="S9" s="1"/>
      <c r="T9" s="3"/>
      <c r="U9" s="3"/>
      <c r="V9" s="3"/>
      <c r="W9" s="3"/>
      <c r="X9" s="3"/>
      <c r="Y9" s="3"/>
      <c r="Z9" s="3"/>
      <c r="AA9" s="3"/>
    </row>
    <row r="10" spans="1:27" ht="15.75" x14ac:dyDescent="0.25">
      <c r="A10" s="139"/>
      <c r="B10" s="97"/>
      <c r="C10" s="96"/>
      <c r="D10" s="97"/>
      <c r="E10" s="97"/>
      <c r="F10" s="96"/>
      <c r="G10" s="97"/>
      <c r="H10" s="97"/>
      <c r="I10" s="96"/>
      <c r="J10" s="97"/>
      <c r="K10" s="6"/>
      <c r="L10" s="1"/>
      <c r="M10" s="1"/>
      <c r="N10" s="1"/>
      <c r="O10" s="1"/>
      <c r="P10" s="1"/>
      <c r="Q10" s="1"/>
      <c r="R10" s="1"/>
      <c r="S10" s="1"/>
      <c r="T10" s="3"/>
      <c r="U10" s="3"/>
      <c r="V10" s="3"/>
      <c r="W10" s="3"/>
      <c r="X10" s="3"/>
      <c r="Y10" s="3"/>
      <c r="Z10" s="3"/>
      <c r="AA10" s="3"/>
    </row>
    <row r="11" spans="1:27" ht="15.75" x14ac:dyDescent="0.25">
      <c r="A11" s="139"/>
      <c r="B11" s="97"/>
      <c r="C11" s="96"/>
      <c r="D11" s="97"/>
      <c r="E11" s="97"/>
      <c r="F11" s="96"/>
      <c r="G11" s="97"/>
      <c r="H11" s="97"/>
      <c r="I11" s="96"/>
      <c r="J11" s="97"/>
      <c r="K11" s="6"/>
      <c r="L11" s="1"/>
      <c r="M11" s="1"/>
      <c r="N11" s="1"/>
      <c r="O11" s="1"/>
      <c r="P11" s="1"/>
      <c r="Q11" s="1"/>
      <c r="R11" s="1"/>
      <c r="S11" s="1"/>
      <c r="T11" s="3"/>
      <c r="U11" s="3"/>
      <c r="V11" s="3"/>
      <c r="W11" s="3"/>
      <c r="X11" s="3"/>
      <c r="Y11" s="3"/>
      <c r="Z11" s="3"/>
      <c r="AA11" s="3"/>
    </row>
    <row r="12" spans="1:27" ht="15.75" x14ac:dyDescent="0.25">
      <c r="A12" s="139"/>
      <c r="B12" s="97"/>
      <c r="C12" s="96"/>
      <c r="D12" s="97"/>
      <c r="E12" s="97"/>
      <c r="F12" s="96"/>
      <c r="G12" s="97"/>
      <c r="H12" s="97"/>
      <c r="I12" s="96"/>
      <c r="J12" s="97"/>
      <c r="K12" s="6"/>
      <c r="L12" s="1"/>
      <c r="M12" s="1"/>
      <c r="N12" s="1"/>
      <c r="O12" s="1"/>
      <c r="P12" s="1"/>
      <c r="Q12" s="1"/>
      <c r="R12" s="1"/>
      <c r="S12" s="1"/>
      <c r="T12" s="3"/>
      <c r="U12" s="3"/>
      <c r="V12" s="3"/>
      <c r="W12" s="3"/>
      <c r="X12" s="3"/>
      <c r="Y12" s="3"/>
      <c r="Z12" s="3"/>
      <c r="AA12" s="3"/>
    </row>
    <row r="13" spans="1:27" ht="15.75" x14ac:dyDescent="0.25">
      <c r="A13" s="139"/>
      <c r="B13" s="97"/>
      <c r="C13" s="96"/>
      <c r="D13" s="97"/>
      <c r="E13" s="97"/>
      <c r="F13" s="96"/>
      <c r="G13" s="97"/>
      <c r="H13" s="97"/>
      <c r="I13" s="96"/>
      <c r="J13" s="97"/>
      <c r="K13" s="6"/>
      <c r="L13" s="1"/>
      <c r="M13" s="1"/>
      <c r="N13" s="1"/>
      <c r="O13" s="1"/>
      <c r="P13" s="1"/>
      <c r="Q13" s="1"/>
      <c r="R13" s="1"/>
      <c r="S13" s="1"/>
      <c r="T13" s="3"/>
      <c r="U13" s="3"/>
      <c r="V13" s="3"/>
      <c r="W13" s="3"/>
      <c r="X13" s="3"/>
      <c r="Y13" s="3"/>
      <c r="Z13" s="3"/>
      <c r="AA13" s="3"/>
    </row>
    <row r="14" spans="1:27" ht="15.75" x14ac:dyDescent="0.25">
      <c r="A14" s="139"/>
      <c r="B14" s="97"/>
      <c r="C14" s="96"/>
      <c r="D14" s="97"/>
      <c r="E14" s="97"/>
      <c r="F14" s="96"/>
      <c r="G14" s="97"/>
      <c r="H14" s="97"/>
      <c r="I14" s="96"/>
      <c r="J14" s="97"/>
      <c r="K14" s="6"/>
      <c r="L14" s="1"/>
      <c r="M14" s="1"/>
      <c r="N14" s="1"/>
      <c r="O14" s="1"/>
      <c r="P14" s="1"/>
      <c r="Q14" s="1"/>
      <c r="R14" s="1"/>
      <c r="S14" s="1"/>
      <c r="T14" s="3"/>
      <c r="U14" s="3"/>
      <c r="V14" s="3"/>
      <c r="W14" s="3"/>
      <c r="X14" s="3"/>
      <c r="Y14" s="3"/>
      <c r="Z14" s="3"/>
      <c r="AA14" s="3"/>
    </row>
    <row r="15" spans="1:27" ht="16.5" thickBot="1" x14ac:dyDescent="0.3">
      <c r="A15" s="133"/>
      <c r="B15" s="134"/>
      <c r="C15" s="135"/>
      <c r="D15" s="134"/>
      <c r="E15" s="134"/>
      <c r="F15" s="135"/>
      <c r="G15" s="134"/>
      <c r="H15" s="134"/>
      <c r="I15" s="135"/>
      <c r="J15" s="134"/>
      <c r="K15" s="7"/>
      <c r="L15" s="1"/>
      <c r="M15" s="1"/>
      <c r="N15" s="1"/>
      <c r="O15" s="1"/>
      <c r="P15" s="1"/>
      <c r="Q15" s="1"/>
      <c r="R15" s="1"/>
      <c r="S15" s="1"/>
      <c r="T15" s="3"/>
      <c r="U15" s="3"/>
      <c r="V15" s="3"/>
      <c r="W15" s="3"/>
      <c r="X15" s="3"/>
      <c r="Y15" s="3"/>
      <c r="Z15" s="3"/>
      <c r="AA15" s="3"/>
    </row>
    <row r="16" spans="1:27" ht="15.75" x14ac:dyDescent="0.25">
      <c r="A16" s="8"/>
      <c r="B16" s="8"/>
      <c r="C16" s="8"/>
      <c r="D16" s="8"/>
      <c r="E16" s="8"/>
      <c r="F16" s="8"/>
      <c r="G16" s="8"/>
      <c r="H16" s="8"/>
      <c r="I16" s="8"/>
      <c r="J16" s="8"/>
      <c r="K16" s="9"/>
      <c r="L16" s="1"/>
      <c r="M16" s="1"/>
      <c r="N16" s="1"/>
      <c r="O16" s="1"/>
      <c r="P16" s="1"/>
      <c r="Q16" s="1"/>
      <c r="R16" s="1"/>
      <c r="S16" s="1"/>
      <c r="T16" s="3"/>
      <c r="U16" s="3"/>
      <c r="V16" s="3"/>
      <c r="W16" s="3"/>
      <c r="X16" s="3"/>
      <c r="Y16" s="3"/>
      <c r="Z16" s="3"/>
      <c r="AA16" s="3"/>
    </row>
    <row r="17" spans="1:27" ht="15.75" x14ac:dyDescent="0.25">
      <c r="A17" s="136" t="s">
        <v>27</v>
      </c>
      <c r="B17" s="136"/>
      <c r="C17" s="136"/>
      <c r="D17" s="136"/>
      <c r="E17" s="136"/>
      <c r="F17" s="136"/>
      <c r="G17" s="136"/>
      <c r="H17" s="136"/>
      <c r="I17" s="136"/>
      <c r="J17" s="136"/>
      <c r="K17" s="136"/>
      <c r="L17" s="1"/>
      <c r="M17" s="1"/>
      <c r="N17" s="1"/>
      <c r="O17" s="1"/>
      <c r="P17" s="1"/>
      <c r="Q17" s="1"/>
      <c r="R17" s="1"/>
      <c r="S17" s="1"/>
      <c r="T17" s="3"/>
      <c r="U17" s="3"/>
      <c r="V17" s="3"/>
      <c r="W17" s="3"/>
      <c r="X17" s="3"/>
      <c r="Y17" s="3"/>
      <c r="Z17" s="3"/>
      <c r="AA17" s="3"/>
    </row>
    <row r="18" spans="1:27" ht="16.5" thickBot="1" x14ac:dyDescent="0.3">
      <c r="A18" s="8"/>
      <c r="B18" s="8"/>
      <c r="C18" s="8"/>
      <c r="D18" s="8"/>
      <c r="E18" s="8"/>
      <c r="F18" s="8"/>
      <c r="G18" s="8"/>
      <c r="H18" s="8"/>
      <c r="I18" s="8"/>
      <c r="J18" s="8"/>
      <c r="K18" s="9"/>
      <c r="L18" s="1"/>
      <c r="M18" s="1"/>
      <c r="N18" s="1"/>
      <c r="O18" s="1"/>
      <c r="P18" s="1"/>
      <c r="Q18" s="1"/>
      <c r="R18" s="1"/>
      <c r="S18" s="1"/>
      <c r="T18" s="3"/>
      <c r="U18" s="3"/>
      <c r="V18" s="3"/>
      <c r="W18" s="3"/>
      <c r="X18" s="3"/>
      <c r="Y18" s="3"/>
      <c r="Z18" s="3"/>
      <c r="AA18" s="3"/>
    </row>
    <row r="19" spans="1:27" ht="15.75" x14ac:dyDescent="0.25">
      <c r="A19" s="137" t="s">
        <v>15</v>
      </c>
      <c r="B19" s="130"/>
      <c r="C19" s="138" t="s">
        <v>23</v>
      </c>
      <c r="D19" s="129"/>
      <c r="E19" s="130"/>
      <c r="F19" s="138" t="s">
        <v>28</v>
      </c>
      <c r="G19" s="129"/>
      <c r="H19" s="130"/>
      <c r="I19" s="138" t="s">
        <v>25</v>
      </c>
      <c r="J19" s="131"/>
      <c r="K19" s="9"/>
      <c r="L19" s="1"/>
      <c r="M19" s="1"/>
      <c r="N19" s="1"/>
      <c r="O19" s="1"/>
      <c r="P19" s="1"/>
      <c r="Q19" s="1"/>
      <c r="R19" s="1"/>
      <c r="S19" s="1"/>
      <c r="T19" s="3"/>
      <c r="U19" s="3"/>
      <c r="V19" s="3"/>
      <c r="W19" s="3"/>
      <c r="X19" s="3"/>
      <c r="Y19" s="3"/>
      <c r="Z19" s="3"/>
      <c r="AA19" s="3"/>
    </row>
    <row r="20" spans="1:27" ht="15.75" x14ac:dyDescent="0.25">
      <c r="A20" s="132"/>
      <c r="B20" s="92"/>
      <c r="C20" s="90"/>
      <c r="D20" s="91"/>
      <c r="E20" s="92"/>
      <c r="F20" s="90"/>
      <c r="G20" s="91"/>
      <c r="H20" s="92"/>
      <c r="I20" s="90"/>
      <c r="J20" s="120"/>
      <c r="K20" s="9"/>
      <c r="L20" s="1"/>
      <c r="M20" s="1"/>
      <c r="N20" s="1"/>
      <c r="O20" s="1"/>
      <c r="P20" s="1"/>
      <c r="Q20" s="1"/>
      <c r="R20" s="1"/>
      <c r="S20" s="1"/>
      <c r="T20" s="3"/>
      <c r="U20" s="3"/>
      <c r="V20" s="3"/>
      <c r="W20" s="3"/>
      <c r="X20" s="3"/>
      <c r="Y20" s="3"/>
      <c r="Z20" s="3"/>
      <c r="AA20" s="3"/>
    </row>
    <row r="21" spans="1:27" ht="15.75" x14ac:dyDescent="0.25">
      <c r="A21" s="132"/>
      <c r="B21" s="92"/>
      <c r="C21" s="90"/>
      <c r="D21" s="91"/>
      <c r="E21" s="92"/>
      <c r="F21" s="90"/>
      <c r="G21" s="91"/>
      <c r="H21" s="92"/>
      <c r="I21" s="90"/>
      <c r="J21" s="120"/>
      <c r="K21" s="9"/>
      <c r="L21" s="1"/>
      <c r="M21" s="1"/>
      <c r="N21" s="1"/>
      <c r="O21" s="1"/>
      <c r="P21" s="1"/>
      <c r="Q21" s="1"/>
      <c r="R21" s="1"/>
      <c r="S21" s="1"/>
      <c r="T21" s="3"/>
      <c r="U21" s="3"/>
      <c r="V21" s="3"/>
      <c r="W21" s="3"/>
      <c r="X21" s="3"/>
      <c r="Y21" s="3"/>
      <c r="Z21" s="3"/>
      <c r="AA21" s="3"/>
    </row>
    <row r="22" spans="1:27" ht="15.75" x14ac:dyDescent="0.25">
      <c r="A22" s="132"/>
      <c r="B22" s="92"/>
      <c r="C22" s="90"/>
      <c r="D22" s="91"/>
      <c r="E22" s="92"/>
      <c r="F22" s="90"/>
      <c r="G22" s="91"/>
      <c r="H22" s="92"/>
      <c r="I22" s="90"/>
      <c r="J22" s="120"/>
      <c r="K22" s="9"/>
      <c r="L22" s="1"/>
      <c r="M22" s="1"/>
      <c r="N22" s="1"/>
      <c r="O22" s="1"/>
      <c r="P22" s="1"/>
      <c r="Q22" s="1"/>
      <c r="R22" s="1"/>
      <c r="S22" s="1"/>
      <c r="T22" s="3"/>
      <c r="U22" s="3"/>
      <c r="V22" s="3"/>
      <c r="W22" s="3"/>
      <c r="X22" s="3"/>
      <c r="Y22" s="3"/>
      <c r="Z22" s="3"/>
      <c r="AA22" s="3"/>
    </row>
    <row r="23" spans="1:27" ht="15.75" x14ac:dyDescent="0.25">
      <c r="A23" s="132"/>
      <c r="B23" s="92"/>
      <c r="C23" s="90"/>
      <c r="D23" s="91"/>
      <c r="E23" s="92"/>
      <c r="F23" s="90"/>
      <c r="G23" s="91"/>
      <c r="H23" s="92"/>
      <c r="I23" s="90"/>
      <c r="J23" s="120"/>
      <c r="K23" s="9"/>
      <c r="L23" s="1"/>
      <c r="M23" s="1"/>
      <c r="N23" s="1"/>
      <c r="O23" s="1"/>
      <c r="P23" s="1"/>
      <c r="Q23" s="1"/>
      <c r="R23" s="1"/>
      <c r="S23" s="1"/>
      <c r="T23" s="3"/>
      <c r="U23" s="3"/>
      <c r="V23" s="3"/>
      <c r="W23" s="3"/>
      <c r="X23" s="3"/>
      <c r="Y23" s="3"/>
      <c r="Z23" s="3"/>
      <c r="AA23" s="3"/>
    </row>
    <row r="24" spans="1:27" ht="15.75" x14ac:dyDescent="0.25">
      <c r="A24" s="132"/>
      <c r="B24" s="92"/>
      <c r="C24" s="90"/>
      <c r="D24" s="91"/>
      <c r="E24" s="92"/>
      <c r="F24" s="90"/>
      <c r="G24" s="91"/>
      <c r="H24" s="92"/>
      <c r="I24" s="90"/>
      <c r="J24" s="120"/>
      <c r="K24" s="9"/>
      <c r="L24" s="1"/>
      <c r="M24" s="1"/>
      <c r="N24" s="1"/>
      <c r="O24" s="1"/>
      <c r="P24" s="1"/>
      <c r="Q24" s="1"/>
      <c r="R24" s="1"/>
      <c r="S24" s="1"/>
      <c r="T24" s="3"/>
      <c r="U24" s="3"/>
      <c r="V24" s="3"/>
      <c r="W24" s="3"/>
      <c r="X24" s="3"/>
      <c r="Y24" s="3"/>
      <c r="Z24" s="3"/>
      <c r="AA24" s="3"/>
    </row>
    <row r="25" spans="1:27" ht="15.75" x14ac:dyDescent="0.25">
      <c r="A25" s="132"/>
      <c r="B25" s="92"/>
      <c r="C25" s="90"/>
      <c r="D25" s="91"/>
      <c r="E25" s="92"/>
      <c r="F25" s="90"/>
      <c r="G25" s="91"/>
      <c r="H25" s="92"/>
      <c r="I25" s="90"/>
      <c r="J25" s="120"/>
      <c r="K25" s="9"/>
      <c r="L25" s="1"/>
      <c r="M25" s="1"/>
      <c r="N25" s="1"/>
      <c r="O25" s="1"/>
      <c r="P25" s="1"/>
      <c r="Q25" s="1"/>
      <c r="R25" s="1"/>
      <c r="S25" s="1"/>
      <c r="T25" s="3"/>
      <c r="U25" s="3"/>
      <c r="V25" s="3"/>
      <c r="W25" s="3"/>
      <c r="X25" s="3"/>
      <c r="Y25" s="3"/>
      <c r="Z25" s="3"/>
      <c r="AA25" s="3"/>
    </row>
    <row r="26" spans="1:27" ht="15.75" x14ac:dyDescent="0.25">
      <c r="A26" s="132"/>
      <c r="B26" s="92"/>
      <c r="C26" s="90"/>
      <c r="D26" s="91"/>
      <c r="E26" s="92"/>
      <c r="F26" s="90"/>
      <c r="G26" s="91"/>
      <c r="H26" s="92"/>
      <c r="I26" s="90"/>
      <c r="J26" s="120"/>
      <c r="K26" s="9"/>
      <c r="L26" s="1"/>
      <c r="M26" s="1"/>
      <c r="N26" s="1"/>
      <c r="O26" s="1"/>
      <c r="P26" s="1"/>
      <c r="Q26" s="1"/>
      <c r="R26" s="1"/>
      <c r="S26" s="1"/>
      <c r="T26" s="3"/>
      <c r="U26" s="3"/>
      <c r="V26" s="3"/>
      <c r="W26" s="3"/>
      <c r="X26" s="3"/>
      <c r="Y26" s="3"/>
      <c r="Z26" s="3"/>
      <c r="AA26" s="3"/>
    </row>
    <row r="27" spans="1:27" ht="15.75" x14ac:dyDescent="0.25">
      <c r="A27" s="132"/>
      <c r="B27" s="92"/>
      <c r="C27" s="90"/>
      <c r="D27" s="91"/>
      <c r="E27" s="92"/>
      <c r="F27" s="90"/>
      <c r="G27" s="91"/>
      <c r="H27" s="92"/>
      <c r="I27" s="90"/>
      <c r="J27" s="120"/>
      <c r="K27" s="9"/>
      <c r="L27" s="1"/>
      <c r="M27" s="1"/>
      <c r="N27" s="1"/>
      <c r="O27" s="1"/>
      <c r="P27" s="1"/>
      <c r="Q27" s="1"/>
      <c r="R27" s="1"/>
      <c r="S27" s="1"/>
      <c r="T27" s="3"/>
      <c r="U27" s="3"/>
      <c r="V27" s="3"/>
      <c r="W27" s="3"/>
      <c r="X27" s="3"/>
      <c r="Y27" s="3"/>
      <c r="Z27" s="3"/>
      <c r="AA27" s="3"/>
    </row>
    <row r="28" spans="1:27" ht="15.75" x14ac:dyDescent="0.25">
      <c r="A28" s="132"/>
      <c r="B28" s="92"/>
      <c r="C28" s="90"/>
      <c r="D28" s="91"/>
      <c r="E28" s="92"/>
      <c r="F28" s="90"/>
      <c r="G28" s="91"/>
      <c r="H28" s="92"/>
      <c r="I28" s="90"/>
      <c r="J28" s="120"/>
      <c r="K28" s="9"/>
      <c r="L28" s="1"/>
      <c r="M28" s="1"/>
      <c r="N28" s="1"/>
      <c r="O28" s="1"/>
      <c r="P28" s="1"/>
      <c r="Q28" s="1"/>
      <c r="R28" s="1"/>
      <c r="S28" s="1"/>
      <c r="T28" s="3"/>
      <c r="U28" s="3"/>
      <c r="V28" s="3"/>
      <c r="W28" s="3"/>
      <c r="X28" s="3"/>
      <c r="Y28" s="3"/>
      <c r="Z28" s="3"/>
      <c r="AA28" s="3"/>
    </row>
    <row r="29" spans="1:27" ht="15.75" x14ac:dyDescent="0.25">
      <c r="A29" s="132"/>
      <c r="B29" s="92"/>
      <c r="C29" s="90"/>
      <c r="D29" s="91"/>
      <c r="E29" s="92"/>
      <c r="F29" s="90"/>
      <c r="G29" s="91"/>
      <c r="H29" s="92"/>
      <c r="I29" s="90"/>
      <c r="J29" s="120"/>
      <c r="K29" s="9"/>
      <c r="L29" s="1"/>
      <c r="M29" s="1"/>
      <c r="N29" s="1"/>
      <c r="O29" s="1"/>
      <c r="P29" s="1"/>
      <c r="Q29" s="1"/>
      <c r="R29" s="1"/>
      <c r="S29" s="1"/>
      <c r="T29" s="3"/>
      <c r="U29" s="3"/>
      <c r="V29" s="3"/>
      <c r="W29" s="3"/>
      <c r="X29" s="3"/>
      <c r="Y29" s="3"/>
      <c r="Z29" s="3"/>
      <c r="AA29" s="3"/>
    </row>
    <row r="30" spans="1:27" ht="15.75" x14ac:dyDescent="0.25">
      <c r="A30" s="1"/>
      <c r="B30" s="1"/>
      <c r="C30" s="1"/>
      <c r="D30" s="1"/>
      <c r="E30" s="1"/>
      <c r="F30" s="1"/>
      <c r="G30" s="1"/>
      <c r="H30" s="1"/>
      <c r="I30" s="1"/>
      <c r="J30" s="1"/>
      <c r="K30" s="1"/>
      <c r="L30" s="1"/>
      <c r="M30" s="1"/>
      <c r="N30" s="1"/>
      <c r="O30" s="1"/>
      <c r="P30" s="1"/>
      <c r="Q30" s="1"/>
      <c r="R30" s="1"/>
      <c r="S30" s="1"/>
      <c r="T30" s="3"/>
      <c r="U30" s="3"/>
      <c r="V30" s="3"/>
      <c r="W30" s="3"/>
      <c r="X30" s="3"/>
      <c r="Y30" s="3"/>
      <c r="Z30" s="3"/>
      <c r="AA30" s="3"/>
    </row>
    <row r="31" spans="1:27" ht="15.75" x14ac:dyDescent="0.25">
      <c r="A31" s="128"/>
      <c r="B31" s="128"/>
      <c r="C31" s="128"/>
      <c r="D31" s="128"/>
      <c r="E31" s="128"/>
      <c r="F31" s="128"/>
      <c r="G31" s="128"/>
      <c r="H31" s="128"/>
      <c r="I31" s="128"/>
      <c r="J31" s="128"/>
      <c r="K31" s="1"/>
      <c r="L31" s="1"/>
      <c r="M31" s="1"/>
      <c r="N31" s="1"/>
      <c r="O31" s="1"/>
      <c r="P31" s="1"/>
      <c r="Q31" s="1"/>
      <c r="R31" s="1"/>
      <c r="S31" s="1"/>
      <c r="T31" s="3"/>
      <c r="U31" s="3"/>
      <c r="V31" s="3"/>
      <c r="W31" s="3"/>
      <c r="X31" s="3"/>
      <c r="Y31" s="3"/>
      <c r="Z31" s="3"/>
      <c r="AA31" s="3"/>
    </row>
    <row r="32" spans="1:27" ht="15.75" x14ac:dyDescent="0.25">
      <c r="A32" s="1"/>
      <c r="B32" s="1"/>
      <c r="C32" s="1"/>
      <c r="D32" s="1"/>
      <c r="E32" s="1"/>
      <c r="F32" s="1"/>
      <c r="G32" s="1"/>
      <c r="H32" s="1"/>
      <c r="I32" s="1"/>
      <c r="J32" s="1"/>
      <c r="K32" s="1"/>
      <c r="L32" s="1"/>
      <c r="M32" s="1"/>
      <c r="N32" s="1"/>
      <c r="O32" s="1"/>
      <c r="P32" s="1"/>
      <c r="Q32" s="1"/>
      <c r="R32" s="1"/>
      <c r="S32" s="1"/>
      <c r="T32" s="3"/>
      <c r="U32" s="3"/>
      <c r="V32" s="3"/>
      <c r="W32" s="3"/>
      <c r="X32" s="3"/>
      <c r="Y32" s="3"/>
      <c r="Z32" s="3"/>
      <c r="AA32" s="3"/>
    </row>
    <row r="33" spans="1:27" ht="15.75" customHeight="1" x14ac:dyDescent="0.25">
      <c r="A33" s="32" t="s">
        <v>53</v>
      </c>
      <c r="B33" s="31"/>
      <c r="C33" s="31"/>
      <c r="D33" s="31"/>
      <c r="E33" s="31"/>
      <c r="F33" s="31"/>
      <c r="G33" s="31"/>
      <c r="H33" s="31"/>
      <c r="I33" s="31"/>
      <c r="J33" s="31"/>
      <c r="K33" s="1"/>
      <c r="L33" s="1"/>
      <c r="M33" s="1"/>
      <c r="N33" s="1"/>
      <c r="O33" s="1"/>
      <c r="P33" s="1"/>
      <c r="Q33" s="1"/>
      <c r="R33" s="1"/>
      <c r="S33" s="1"/>
      <c r="T33" s="3"/>
      <c r="U33" s="3"/>
      <c r="V33" s="3"/>
      <c r="W33" s="3"/>
      <c r="X33" s="3"/>
      <c r="Y33" s="3"/>
      <c r="Z33" s="3"/>
      <c r="AA33" s="3"/>
    </row>
    <row r="34" spans="1:27" ht="16.5" thickBot="1" x14ac:dyDescent="0.3">
      <c r="A34" s="1"/>
      <c r="B34" s="1"/>
      <c r="C34" s="1"/>
      <c r="D34" s="1"/>
      <c r="E34" s="1"/>
      <c r="F34" s="1"/>
      <c r="G34" s="1"/>
      <c r="H34" s="1"/>
      <c r="I34" s="1"/>
      <c r="J34" s="1"/>
      <c r="K34" s="1"/>
      <c r="L34" s="1"/>
      <c r="M34" s="1"/>
      <c r="N34" s="1"/>
      <c r="O34" s="1"/>
      <c r="P34" s="1"/>
      <c r="Q34" s="1"/>
      <c r="R34" s="1"/>
      <c r="S34" s="1"/>
      <c r="T34" s="3"/>
      <c r="U34" s="3"/>
      <c r="V34" s="3"/>
      <c r="W34" s="3"/>
      <c r="X34" s="3"/>
      <c r="Y34" s="3"/>
      <c r="Z34" s="3"/>
      <c r="AA34" s="3"/>
    </row>
    <row r="35" spans="1:27" ht="33.75" customHeight="1" x14ac:dyDescent="0.25">
      <c r="A35" s="10" t="s">
        <v>14</v>
      </c>
      <c r="B35" s="129" t="s">
        <v>29</v>
      </c>
      <c r="C35" s="129"/>
      <c r="D35" s="129"/>
      <c r="E35" s="129"/>
      <c r="F35" s="129"/>
      <c r="G35" s="130"/>
      <c r="H35" s="129" t="s">
        <v>54</v>
      </c>
      <c r="I35" s="129"/>
      <c r="J35" s="131"/>
      <c r="K35" s="1"/>
      <c r="L35" s="1"/>
      <c r="M35" s="1"/>
      <c r="N35" s="1"/>
      <c r="O35" s="1"/>
      <c r="P35" s="1"/>
      <c r="Q35" s="1"/>
      <c r="R35" s="1"/>
      <c r="S35" s="1"/>
      <c r="T35" s="3"/>
      <c r="U35" s="3"/>
      <c r="V35" s="3"/>
      <c r="W35" s="3"/>
      <c r="X35" s="3"/>
      <c r="Y35" s="3"/>
      <c r="Z35" s="3"/>
      <c r="AA35" s="3"/>
    </row>
    <row r="36" spans="1:27" ht="15.75" x14ac:dyDescent="0.25">
      <c r="A36" s="29">
        <v>1</v>
      </c>
      <c r="B36" s="125" t="s">
        <v>277</v>
      </c>
      <c r="C36" s="126"/>
      <c r="D36" s="126"/>
      <c r="E36" s="126"/>
      <c r="F36" s="126"/>
      <c r="G36" s="127"/>
      <c r="H36" s="119" t="s">
        <v>48</v>
      </c>
      <c r="I36" s="91"/>
      <c r="J36" s="120"/>
      <c r="K36" s="1"/>
      <c r="L36" s="1"/>
      <c r="M36" s="1"/>
      <c r="N36" s="1"/>
      <c r="O36" s="1"/>
      <c r="P36" s="1"/>
      <c r="Q36" s="1"/>
      <c r="R36" s="1"/>
      <c r="S36" s="1"/>
      <c r="T36" s="3"/>
      <c r="U36" s="3"/>
      <c r="V36" s="3"/>
      <c r="W36" s="3"/>
      <c r="X36" s="3"/>
      <c r="Y36" s="3"/>
      <c r="Z36" s="3"/>
      <c r="AA36" s="3"/>
    </row>
    <row r="37" spans="1:27" ht="15.75" x14ac:dyDescent="0.25">
      <c r="A37" s="29">
        <v>2</v>
      </c>
      <c r="B37" s="125" t="s">
        <v>30</v>
      </c>
      <c r="C37" s="126"/>
      <c r="D37" s="126"/>
      <c r="E37" s="126"/>
      <c r="F37" s="126"/>
      <c r="G37" s="127"/>
      <c r="H37" s="119" t="s">
        <v>48</v>
      </c>
      <c r="I37" s="91"/>
      <c r="J37" s="120"/>
      <c r="K37" s="1"/>
      <c r="L37" s="1"/>
      <c r="M37" s="1"/>
      <c r="N37" s="1"/>
      <c r="O37" s="1"/>
      <c r="P37" s="1"/>
      <c r="Q37" s="1"/>
      <c r="R37" s="1"/>
      <c r="S37" s="1"/>
      <c r="T37" s="3"/>
      <c r="U37" s="3"/>
      <c r="V37" s="3"/>
      <c r="W37" s="3"/>
      <c r="X37" s="3"/>
      <c r="Y37" s="3"/>
      <c r="Z37" s="3"/>
      <c r="AA37" s="3"/>
    </row>
    <row r="38" spans="1:27" ht="51.75" customHeight="1" x14ac:dyDescent="0.25">
      <c r="A38" s="29">
        <v>3</v>
      </c>
      <c r="B38" s="125" t="s">
        <v>275</v>
      </c>
      <c r="C38" s="126"/>
      <c r="D38" s="126"/>
      <c r="E38" s="126"/>
      <c r="F38" s="126"/>
      <c r="G38" s="127"/>
      <c r="H38" s="90" t="s">
        <v>48</v>
      </c>
      <c r="I38" s="119"/>
      <c r="J38" s="124"/>
      <c r="K38" s="1"/>
      <c r="L38" s="1"/>
      <c r="M38" s="1"/>
      <c r="N38" s="1"/>
      <c r="O38" s="1"/>
      <c r="P38" s="1"/>
      <c r="Q38" s="1"/>
      <c r="R38" s="1"/>
      <c r="S38" s="1"/>
      <c r="T38" s="3"/>
      <c r="U38" s="3"/>
      <c r="V38" s="3"/>
      <c r="W38" s="3"/>
      <c r="X38" s="3"/>
      <c r="Y38" s="3"/>
      <c r="Z38" s="3"/>
      <c r="AA38" s="3"/>
    </row>
    <row r="39" spans="1:27" ht="32.25" customHeight="1" x14ac:dyDescent="0.25">
      <c r="A39" s="29">
        <v>4</v>
      </c>
      <c r="B39" s="125" t="s">
        <v>31</v>
      </c>
      <c r="C39" s="126"/>
      <c r="D39" s="126"/>
      <c r="E39" s="126"/>
      <c r="F39" s="126"/>
      <c r="G39" s="127"/>
      <c r="H39" s="119" t="s">
        <v>48</v>
      </c>
      <c r="I39" s="91"/>
      <c r="J39" s="120"/>
      <c r="K39" s="1"/>
      <c r="L39" s="1"/>
      <c r="M39" s="1"/>
      <c r="N39" s="1"/>
      <c r="O39" s="1"/>
      <c r="P39" s="1"/>
      <c r="Q39" s="1"/>
      <c r="R39" s="1"/>
      <c r="S39" s="1"/>
      <c r="T39" s="3"/>
      <c r="U39" s="3"/>
      <c r="V39" s="3"/>
      <c r="W39" s="3"/>
      <c r="X39" s="3"/>
      <c r="Y39" s="3"/>
      <c r="Z39" s="3"/>
      <c r="AA39" s="3"/>
    </row>
    <row r="40" spans="1:27" ht="15.75" x14ac:dyDescent="0.25">
      <c r="A40" s="30">
        <v>5</v>
      </c>
      <c r="B40" s="121" t="s">
        <v>276</v>
      </c>
      <c r="C40" s="122"/>
      <c r="D40" s="122"/>
      <c r="E40" s="122"/>
      <c r="F40" s="122"/>
      <c r="G40" s="123"/>
      <c r="H40" s="90" t="s">
        <v>48</v>
      </c>
      <c r="I40" s="119"/>
      <c r="J40" s="124"/>
      <c r="K40" s="1"/>
      <c r="L40" s="1"/>
      <c r="M40" s="1"/>
      <c r="N40" s="1"/>
      <c r="O40" s="1"/>
      <c r="P40" s="1"/>
      <c r="Q40" s="1"/>
      <c r="R40" s="1"/>
      <c r="S40" s="1"/>
      <c r="T40" s="3"/>
      <c r="U40" s="3"/>
      <c r="V40" s="3"/>
      <c r="W40" s="3"/>
      <c r="X40" s="3"/>
      <c r="Y40" s="3"/>
      <c r="Z40" s="3"/>
      <c r="AA40" s="3"/>
    </row>
    <row r="41" spans="1:27" ht="15.75" x14ac:dyDescent="0.25">
      <c r="A41" s="11"/>
      <c r="B41" s="116"/>
      <c r="C41" s="117"/>
      <c r="D41" s="117"/>
      <c r="E41" s="117"/>
      <c r="F41" s="117"/>
      <c r="G41" s="118"/>
      <c r="H41" s="119"/>
      <c r="I41" s="91"/>
      <c r="J41" s="120"/>
      <c r="K41" s="1"/>
      <c r="L41" s="1"/>
      <c r="M41" s="1"/>
      <c r="N41" s="1"/>
      <c r="O41" s="1"/>
      <c r="P41" s="1"/>
      <c r="Q41" s="1"/>
      <c r="R41" s="1"/>
      <c r="S41" s="1"/>
      <c r="T41" s="3"/>
      <c r="U41" s="3"/>
      <c r="V41" s="3"/>
      <c r="W41" s="3"/>
      <c r="X41" s="3"/>
      <c r="Y41" s="3"/>
      <c r="Z41" s="3"/>
      <c r="AA41" s="3"/>
    </row>
    <row r="42" spans="1:27" ht="15.75" x14ac:dyDescent="0.25">
      <c r="A42" s="11"/>
      <c r="B42" s="116"/>
      <c r="C42" s="117"/>
      <c r="D42" s="117"/>
      <c r="E42" s="117"/>
      <c r="F42" s="117"/>
      <c r="G42" s="118"/>
      <c r="H42" s="119"/>
      <c r="I42" s="91"/>
      <c r="J42" s="120"/>
      <c r="K42" s="1"/>
      <c r="L42" s="1"/>
      <c r="M42" s="1"/>
      <c r="N42" s="1"/>
      <c r="O42" s="1"/>
      <c r="P42" s="1"/>
      <c r="Q42" s="1"/>
      <c r="R42" s="1"/>
      <c r="S42" s="1"/>
      <c r="T42" s="3"/>
      <c r="U42" s="3"/>
      <c r="V42" s="3"/>
      <c r="W42" s="3"/>
      <c r="X42" s="3"/>
      <c r="Y42" s="3"/>
      <c r="Z42" s="3"/>
      <c r="AA42" s="3"/>
    </row>
    <row r="43" spans="1:27" ht="15.75" x14ac:dyDescent="0.25">
      <c r="A43" s="11"/>
      <c r="B43" s="116"/>
      <c r="C43" s="117"/>
      <c r="D43" s="117"/>
      <c r="E43" s="117"/>
      <c r="F43" s="117"/>
      <c r="G43" s="118"/>
      <c r="H43" s="119"/>
      <c r="I43" s="91"/>
      <c r="J43" s="120"/>
      <c r="K43" s="1"/>
      <c r="L43" s="1"/>
      <c r="M43" s="1"/>
      <c r="N43" s="1"/>
      <c r="O43" s="1"/>
      <c r="P43" s="1"/>
      <c r="Q43" s="1"/>
      <c r="R43" s="1"/>
      <c r="S43" s="1"/>
      <c r="T43" s="3"/>
      <c r="U43" s="3"/>
      <c r="V43" s="3"/>
      <c r="W43" s="3"/>
      <c r="X43" s="3"/>
      <c r="Y43" s="3"/>
      <c r="Z43" s="3"/>
      <c r="AA43" s="3"/>
    </row>
    <row r="44" spans="1:27" ht="15.75" x14ac:dyDescent="0.25">
      <c r="A44" s="11"/>
      <c r="B44" s="116"/>
      <c r="C44" s="117"/>
      <c r="D44" s="117"/>
      <c r="E44" s="117"/>
      <c r="F44" s="117"/>
      <c r="G44" s="118"/>
      <c r="H44" s="119"/>
      <c r="I44" s="91"/>
      <c r="J44" s="120"/>
      <c r="K44" s="1"/>
      <c r="L44" s="1"/>
      <c r="M44" s="1"/>
      <c r="N44" s="1"/>
      <c r="O44" s="1"/>
      <c r="P44" s="1"/>
      <c r="Q44" s="1"/>
      <c r="R44" s="1"/>
      <c r="S44" s="1"/>
      <c r="T44" s="3"/>
      <c r="U44" s="3"/>
      <c r="V44" s="3"/>
      <c r="W44" s="3"/>
      <c r="X44" s="3"/>
      <c r="Y44" s="3"/>
      <c r="Z44" s="3"/>
      <c r="AA44" s="3"/>
    </row>
    <row r="45" spans="1:27" ht="15.75" x14ac:dyDescent="0.25">
      <c r="A45" s="11"/>
      <c r="B45" s="116"/>
      <c r="C45" s="117"/>
      <c r="D45" s="117"/>
      <c r="E45" s="117"/>
      <c r="F45" s="117"/>
      <c r="G45" s="118"/>
      <c r="H45" s="119"/>
      <c r="I45" s="91"/>
      <c r="J45" s="120"/>
      <c r="K45" s="1"/>
      <c r="L45" s="1"/>
      <c r="M45" s="1"/>
      <c r="N45" s="1"/>
      <c r="O45" s="1"/>
      <c r="P45" s="1"/>
      <c r="Q45" s="1"/>
      <c r="R45" s="1"/>
      <c r="S45" s="1"/>
      <c r="T45" s="3"/>
      <c r="U45" s="3"/>
      <c r="V45" s="3"/>
      <c r="W45" s="3"/>
      <c r="X45" s="3"/>
      <c r="Y45" s="3"/>
      <c r="Z45" s="3"/>
      <c r="AA45" s="3"/>
    </row>
    <row r="46" spans="1:27" ht="16.5" thickBot="1" x14ac:dyDescent="0.3">
      <c r="A46" s="12"/>
      <c r="B46" s="105"/>
      <c r="C46" s="106"/>
      <c r="D46" s="106"/>
      <c r="E46" s="106"/>
      <c r="F46" s="106"/>
      <c r="G46" s="107"/>
      <c r="H46" s="108"/>
      <c r="I46" s="109"/>
      <c r="J46" s="110"/>
      <c r="K46" s="1"/>
      <c r="L46" s="1"/>
      <c r="M46" s="1"/>
      <c r="N46" s="1"/>
      <c r="O46" s="1"/>
      <c r="P46" s="1"/>
      <c r="Q46" s="1"/>
      <c r="R46" s="1"/>
      <c r="S46" s="1"/>
      <c r="T46" s="3"/>
      <c r="U46" s="3"/>
      <c r="V46" s="3"/>
      <c r="W46" s="3"/>
      <c r="X46" s="3"/>
      <c r="Y46" s="3"/>
      <c r="Z46" s="3"/>
      <c r="AA46" s="3"/>
    </row>
    <row r="47" spans="1:27" ht="15.75" x14ac:dyDescent="0.25">
      <c r="A47" s="1"/>
      <c r="B47" s="1"/>
      <c r="C47" s="1"/>
      <c r="D47" s="1"/>
      <c r="E47" s="1"/>
      <c r="F47" s="1"/>
      <c r="G47" s="1"/>
      <c r="H47" s="1"/>
      <c r="I47" s="1"/>
      <c r="J47" s="1"/>
      <c r="K47" s="1"/>
      <c r="L47" s="1"/>
      <c r="M47" s="1"/>
      <c r="N47" s="1"/>
      <c r="O47" s="1"/>
      <c r="P47" s="1"/>
      <c r="Q47" s="1"/>
      <c r="R47" s="1"/>
      <c r="S47" s="1"/>
      <c r="T47" s="3"/>
      <c r="U47" s="3"/>
      <c r="V47" s="3"/>
      <c r="W47" s="3"/>
      <c r="X47" s="3"/>
      <c r="Y47" s="3"/>
      <c r="Z47" s="3"/>
      <c r="AA47" s="3"/>
    </row>
    <row r="48" spans="1:27" ht="100.5" customHeight="1" x14ac:dyDescent="0.25">
      <c r="A48" s="111" t="s">
        <v>32</v>
      </c>
      <c r="B48" s="111"/>
      <c r="C48" s="111"/>
      <c r="D48" s="111"/>
      <c r="E48" s="111"/>
      <c r="F48" s="111"/>
      <c r="G48" s="111"/>
      <c r="H48" s="111"/>
      <c r="I48" s="111"/>
      <c r="J48" s="111"/>
      <c r="K48" s="1"/>
      <c r="L48" s="1"/>
      <c r="M48" s="1"/>
      <c r="N48" s="1"/>
      <c r="O48" s="1"/>
      <c r="P48" s="1"/>
      <c r="Q48" s="1"/>
      <c r="R48" s="1"/>
      <c r="S48" s="1"/>
      <c r="T48" s="3"/>
      <c r="U48" s="3"/>
      <c r="V48" s="3"/>
      <c r="W48" s="3"/>
      <c r="X48" s="3"/>
      <c r="Y48" s="3"/>
      <c r="Z48" s="3"/>
      <c r="AA48" s="3"/>
    </row>
    <row r="49" spans="1:27" ht="15.75" x14ac:dyDescent="0.25">
      <c r="A49" s="1"/>
      <c r="B49" s="1"/>
      <c r="C49" s="1"/>
      <c r="D49" s="1"/>
      <c r="E49" s="1"/>
      <c r="F49" s="1"/>
      <c r="G49" s="1"/>
      <c r="H49" s="1"/>
      <c r="I49" s="1"/>
      <c r="J49" s="1"/>
      <c r="K49" s="1"/>
      <c r="L49" s="1"/>
      <c r="M49" s="1"/>
      <c r="N49" s="1"/>
      <c r="O49" s="1"/>
      <c r="P49" s="1"/>
      <c r="Q49" s="1"/>
      <c r="R49" s="1"/>
      <c r="S49" s="1"/>
      <c r="T49" s="3"/>
      <c r="U49" s="3"/>
      <c r="V49" s="3"/>
      <c r="W49" s="3"/>
      <c r="X49" s="3"/>
      <c r="Y49" s="3"/>
      <c r="Z49" s="3"/>
      <c r="AA49" s="3"/>
    </row>
    <row r="50" spans="1:27" ht="15.75" x14ac:dyDescent="0.25">
      <c r="A50" s="1"/>
      <c r="B50" s="1"/>
      <c r="C50" s="1"/>
      <c r="D50" s="1"/>
      <c r="E50" s="1"/>
      <c r="F50" s="1"/>
      <c r="G50" s="1"/>
      <c r="H50" s="1"/>
      <c r="I50" s="1"/>
      <c r="J50" s="1"/>
      <c r="K50" s="1"/>
      <c r="L50" s="1"/>
      <c r="M50" s="1"/>
      <c r="N50" s="1"/>
      <c r="O50" s="1"/>
      <c r="P50" s="1"/>
      <c r="Q50" s="1"/>
      <c r="R50" s="1"/>
      <c r="S50" s="1"/>
      <c r="T50" s="3"/>
      <c r="U50" s="3"/>
      <c r="V50" s="3"/>
      <c r="W50" s="3"/>
      <c r="X50" s="3"/>
      <c r="Y50" s="3"/>
      <c r="Z50" s="3"/>
      <c r="AA50" s="3"/>
    </row>
    <row r="51" spans="1:27" ht="15.75" x14ac:dyDescent="0.25">
      <c r="A51" s="112" t="s">
        <v>33</v>
      </c>
      <c r="B51" s="112"/>
      <c r="C51" s="112"/>
      <c r="D51" s="112"/>
      <c r="E51" s="113" t="s">
        <v>278</v>
      </c>
      <c r="F51" s="114"/>
      <c r="G51" s="114"/>
      <c r="H51" s="114"/>
      <c r="I51" s="114"/>
      <c r="J51" s="114"/>
      <c r="K51" s="1"/>
      <c r="L51" s="1"/>
      <c r="M51" s="1"/>
      <c r="N51" s="1"/>
      <c r="O51" s="1"/>
      <c r="P51" s="1"/>
      <c r="Q51" s="1"/>
      <c r="R51" s="1"/>
      <c r="S51" s="1"/>
      <c r="T51" s="3"/>
      <c r="U51" s="3"/>
      <c r="V51" s="3"/>
      <c r="W51" s="3"/>
      <c r="X51" s="3"/>
      <c r="Y51" s="3"/>
      <c r="Z51" s="3"/>
      <c r="AA51" s="3"/>
    </row>
    <row r="52" spans="1:27" ht="15.75" x14ac:dyDescent="0.25">
      <c r="A52" s="1"/>
      <c r="B52" s="1"/>
      <c r="C52" s="1"/>
      <c r="D52" s="1"/>
      <c r="E52" s="1"/>
      <c r="F52" s="1"/>
      <c r="G52" s="1"/>
      <c r="H52" s="1"/>
      <c r="I52" s="1"/>
      <c r="J52" s="1"/>
      <c r="K52" s="1"/>
      <c r="L52" s="1"/>
      <c r="M52" s="1"/>
      <c r="N52" s="1"/>
      <c r="O52" s="1"/>
      <c r="P52" s="1"/>
      <c r="Q52" s="1"/>
      <c r="R52" s="1"/>
      <c r="S52" s="1"/>
      <c r="T52" s="3"/>
      <c r="U52" s="3"/>
      <c r="V52" s="3"/>
      <c r="W52" s="3"/>
      <c r="X52" s="3"/>
      <c r="Y52" s="3"/>
      <c r="Z52" s="3"/>
      <c r="AA52" s="3"/>
    </row>
    <row r="53" spans="1:27" ht="15.75" x14ac:dyDescent="0.25">
      <c r="A53" s="115" t="s">
        <v>34</v>
      </c>
      <c r="B53" s="115"/>
      <c r="C53" s="115"/>
      <c r="D53" s="115"/>
      <c r="E53" s="113" t="s">
        <v>271</v>
      </c>
      <c r="F53" s="114"/>
      <c r="G53" s="114"/>
      <c r="H53" s="114"/>
      <c r="I53" s="114"/>
      <c r="J53" s="114"/>
      <c r="K53" s="1"/>
      <c r="L53" s="1"/>
      <c r="M53" s="1"/>
      <c r="N53" s="1"/>
      <c r="O53" s="1"/>
      <c r="P53" s="1"/>
      <c r="Q53" s="1"/>
      <c r="R53" s="1"/>
      <c r="S53" s="1"/>
      <c r="T53" s="3"/>
      <c r="U53" s="3"/>
      <c r="V53" s="3"/>
      <c r="W53" s="3"/>
      <c r="X53" s="3"/>
      <c r="Y53" s="3"/>
      <c r="Z53" s="3"/>
      <c r="AA53" s="3"/>
    </row>
    <row r="54" spans="1:27" ht="15.75" x14ac:dyDescent="0.25">
      <c r="A54" s="1"/>
      <c r="B54" s="1"/>
      <c r="C54" s="1"/>
      <c r="D54" s="1"/>
      <c r="E54" s="1"/>
      <c r="F54" s="1"/>
      <c r="G54" s="1"/>
      <c r="H54" s="1"/>
      <c r="I54" s="1"/>
      <c r="J54" s="1"/>
      <c r="K54" s="1"/>
      <c r="L54" s="1"/>
      <c r="M54" s="1"/>
      <c r="N54" s="1"/>
      <c r="O54" s="1"/>
      <c r="P54" s="1"/>
      <c r="Q54" s="1"/>
      <c r="R54" s="1"/>
      <c r="S54" s="1"/>
      <c r="T54" s="3"/>
      <c r="U54" s="3"/>
      <c r="V54" s="3"/>
      <c r="W54" s="3"/>
      <c r="X54" s="3"/>
      <c r="Y54" s="3"/>
      <c r="Z54" s="3"/>
      <c r="AA54" s="3"/>
    </row>
    <row r="55" spans="1:27" ht="15.75" x14ac:dyDescent="0.25">
      <c r="A55" s="1"/>
      <c r="B55" s="1"/>
      <c r="C55" s="1"/>
      <c r="D55" s="1"/>
      <c r="E55" s="1"/>
      <c r="F55" s="1"/>
      <c r="G55" s="1"/>
      <c r="H55" s="1"/>
      <c r="I55" s="1"/>
      <c r="J55" s="1"/>
      <c r="K55" s="1"/>
      <c r="L55" s="1"/>
      <c r="M55" s="1"/>
      <c r="N55" s="1"/>
      <c r="O55" s="1"/>
      <c r="P55" s="1"/>
      <c r="Q55" s="1"/>
      <c r="R55" s="1"/>
      <c r="S55" s="1"/>
      <c r="T55" s="3"/>
      <c r="U55" s="3"/>
      <c r="V55" s="3"/>
      <c r="W55" s="3"/>
      <c r="X55" s="3"/>
      <c r="Y55" s="3"/>
      <c r="Z55" s="3"/>
      <c r="AA55" s="3"/>
    </row>
    <row r="56" spans="1:27" ht="15.75" x14ac:dyDescent="0.25">
      <c r="A56" s="1"/>
      <c r="B56" s="1"/>
      <c r="C56" s="1"/>
      <c r="D56" s="1"/>
      <c r="E56" s="1"/>
      <c r="F56" s="1"/>
      <c r="G56" s="1"/>
      <c r="H56" s="1"/>
      <c r="I56" s="1"/>
      <c r="J56" s="1"/>
      <c r="K56" s="1"/>
      <c r="L56" s="1"/>
      <c r="M56" s="1"/>
      <c r="N56" s="1"/>
      <c r="O56" s="1"/>
      <c r="P56" s="1"/>
      <c r="Q56" s="1"/>
      <c r="R56" s="1"/>
      <c r="S56" s="1"/>
      <c r="T56" s="3"/>
      <c r="U56" s="3"/>
      <c r="V56" s="3"/>
      <c r="W56" s="3"/>
      <c r="X56" s="3"/>
      <c r="Y56" s="3"/>
      <c r="Z56" s="3"/>
      <c r="AA56" s="3"/>
    </row>
    <row r="57" spans="1:27" ht="15.75" x14ac:dyDescent="0.25">
      <c r="A57" s="1"/>
      <c r="B57" s="1"/>
      <c r="C57" s="1"/>
      <c r="D57" s="1"/>
      <c r="E57" s="1"/>
      <c r="F57" s="1"/>
      <c r="G57" s="1"/>
      <c r="H57" s="1"/>
      <c r="I57" s="1"/>
      <c r="J57" s="1"/>
      <c r="K57" s="1"/>
      <c r="L57" s="1"/>
      <c r="M57" s="1"/>
      <c r="N57" s="1"/>
      <c r="O57" s="1"/>
      <c r="P57" s="1"/>
      <c r="Q57" s="1"/>
      <c r="R57" s="1"/>
      <c r="S57" s="1"/>
      <c r="T57" s="3"/>
      <c r="U57" s="3"/>
      <c r="V57" s="3"/>
      <c r="W57" s="3"/>
      <c r="X57" s="3"/>
      <c r="Y57" s="3"/>
      <c r="Z57" s="3"/>
      <c r="AA57" s="3"/>
    </row>
    <row r="58" spans="1:27" ht="15.75" x14ac:dyDescent="0.25">
      <c r="A58" s="1"/>
      <c r="B58" s="1"/>
      <c r="C58" s="1"/>
      <c r="D58" s="1"/>
      <c r="E58" s="1"/>
      <c r="F58" s="1"/>
      <c r="G58" s="1"/>
      <c r="H58" s="1"/>
      <c r="I58" s="1"/>
      <c r="J58" s="1"/>
      <c r="K58" s="1"/>
      <c r="L58" s="1"/>
      <c r="M58" s="1"/>
      <c r="N58" s="1"/>
      <c r="O58" s="1"/>
      <c r="P58" s="1"/>
      <c r="Q58" s="1"/>
      <c r="R58" s="1"/>
      <c r="S58" s="1"/>
      <c r="T58" s="3"/>
      <c r="U58" s="3"/>
      <c r="V58" s="3"/>
      <c r="W58" s="3"/>
      <c r="X58" s="3"/>
      <c r="Y58" s="3"/>
      <c r="Z58" s="3"/>
      <c r="AA58" s="3"/>
    </row>
    <row r="59" spans="1:27" ht="15.75" x14ac:dyDescent="0.25">
      <c r="A59" s="1"/>
      <c r="B59" s="1"/>
      <c r="C59" s="1"/>
      <c r="D59" s="1"/>
      <c r="E59" s="1"/>
      <c r="F59" s="1"/>
      <c r="G59" s="1"/>
      <c r="H59" s="1"/>
      <c r="I59" s="1"/>
      <c r="J59" s="1"/>
      <c r="K59" s="1"/>
      <c r="L59" s="1"/>
      <c r="M59" s="1"/>
      <c r="N59" s="1"/>
      <c r="O59" s="1"/>
      <c r="P59" s="1"/>
      <c r="Q59" s="1"/>
      <c r="R59" s="1"/>
      <c r="S59" s="1"/>
      <c r="T59" s="3"/>
      <c r="U59" s="3"/>
      <c r="V59" s="3"/>
      <c r="W59" s="3"/>
      <c r="X59" s="3"/>
      <c r="Y59" s="3"/>
      <c r="Z59" s="3"/>
      <c r="AA59" s="3"/>
    </row>
    <row r="60" spans="1:27" ht="15.75" x14ac:dyDescent="0.25">
      <c r="A60" s="1"/>
      <c r="B60" s="1"/>
      <c r="C60" s="1"/>
      <c r="D60" s="1"/>
      <c r="E60" s="1"/>
      <c r="F60" s="1"/>
      <c r="G60" s="1"/>
      <c r="H60" s="1"/>
      <c r="I60" s="1"/>
      <c r="J60" s="1"/>
      <c r="K60" s="1"/>
      <c r="L60" s="1"/>
      <c r="M60" s="1"/>
      <c r="N60" s="1"/>
      <c r="O60" s="1"/>
      <c r="P60" s="1"/>
      <c r="Q60" s="1"/>
      <c r="R60" s="1"/>
      <c r="S60" s="1"/>
      <c r="T60" s="3"/>
      <c r="U60" s="3"/>
      <c r="V60" s="3"/>
      <c r="W60" s="3"/>
      <c r="X60" s="3"/>
      <c r="Y60" s="3"/>
      <c r="Z60" s="3"/>
      <c r="AA60" s="3"/>
    </row>
    <row r="61" spans="1:27" ht="15.75" x14ac:dyDescent="0.25">
      <c r="A61" s="1"/>
      <c r="B61" s="1"/>
      <c r="C61" s="1"/>
      <c r="D61" s="1"/>
      <c r="E61" s="1"/>
      <c r="F61" s="1"/>
      <c r="G61" s="1"/>
      <c r="H61" s="1"/>
      <c r="I61" s="1"/>
      <c r="J61" s="1"/>
      <c r="K61" s="1"/>
      <c r="L61" s="1"/>
      <c r="M61" s="1"/>
      <c r="N61" s="1"/>
      <c r="O61" s="1"/>
      <c r="P61" s="1"/>
      <c r="Q61" s="1"/>
      <c r="R61" s="1"/>
      <c r="S61" s="1"/>
      <c r="T61" s="3"/>
      <c r="U61" s="3"/>
      <c r="V61" s="3"/>
      <c r="W61" s="3"/>
      <c r="X61" s="3"/>
      <c r="Y61" s="3"/>
      <c r="Z61" s="3"/>
      <c r="AA61" s="3"/>
    </row>
    <row r="62" spans="1:27" ht="15.75" x14ac:dyDescent="0.25">
      <c r="A62" s="1"/>
      <c r="B62" s="1"/>
      <c r="C62" s="1"/>
      <c r="D62" s="1"/>
      <c r="E62" s="1"/>
      <c r="F62" s="1"/>
      <c r="G62" s="1"/>
      <c r="H62" s="1"/>
      <c r="I62" s="1"/>
      <c r="J62" s="1"/>
      <c r="K62" s="1"/>
      <c r="L62" s="1"/>
      <c r="M62" s="1"/>
      <c r="N62" s="1"/>
      <c r="O62" s="1"/>
      <c r="P62" s="1"/>
      <c r="Q62" s="1"/>
      <c r="R62" s="1"/>
      <c r="S62" s="1"/>
      <c r="T62" s="3"/>
      <c r="U62" s="3"/>
      <c r="V62" s="3"/>
      <c r="W62" s="3"/>
      <c r="X62" s="3"/>
      <c r="Y62" s="3"/>
      <c r="Z62" s="3"/>
      <c r="AA62" s="3"/>
    </row>
    <row r="63" spans="1:27" ht="15.75" x14ac:dyDescent="0.25">
      <c r="A63" s="1"/>
      <c r="B63" s="1"/>
      <c r="C63" s="1"/>
      <c r="D63" s="1"/>
      <c r="E63" s="1"/>
      <c r="F63" s="1"/>
      <c r="G63" s="1"/>
      <c r="H63" s="1"/>
      <c r="I63" s="1"/>
      <c r="J63" s="1"/>
      <c r="K63" s="1"/>
      <c r="L63" s="1"/>
      <c r="M63" s="1"/>
      <c r="N63" s="1"/>
      <c r="O63" s="1"/>
      <c r="P63" s="1"/>
      <c r="Q63" s="1"/>
      <c r="R63" s="1"/>
      <c r="S63" s="1"/>
      <c r="T63" s="3"/>
      <c r="U63" s="3"/>
      <c r="V63" s="3"/>
      <c r="W63" s="3"/>
      <c r="X63" s="3"/>
      <c r="Y63" s="3"/>
      <c r="Z63" s="3"/>
      <c r="AA63" s="3"/>
    </row>
    <row r="64" spans="1:27" ht="15.75" x14ac:dyDescent="0.25">
      <c r="A64" s="1"/>
      <c r="B64" s="1"/>
      <c r="C64" s="1"/>
      <c r="D64" s="1"/>
      <c r="E64" s="1"/>
      <c r="F64" s="1"/>
      <c r="G64" s="1"/>
      <c r="H64" s="1"/>
      <c r="I64" s="1"/>
      <c r="J64" s="1"/>
      <c r="K64" s="1"/>
      <c r="L64" s="1"/>
      <c r="M64" s="1"/>
      <c r="N64" s="1"/>
      <c r="O64" s="1"/>
      <c r="P64" s="1"/>
      <c r="Q64" s="1"/>
      <c r="R64" s="1"/>
      <c r="S64" s="1"/>
      <c r="T64" s="3"/>
      <c r="U64" s="3"/>
      <c r="V64" s="3"/>
      <c r="W64" s="3"/>
      <c r="X64" s="3"/>
      <c r="Y64" s="3"/>
      <c r="Z64" s="3"/>
      <c r="AA64" s="3"/>
    </row>
    <row r="65" spans="1:27" ht="15.75" x14ac:dyDescent="0.25">
      <c r="A65" s="1"/>
      <c r="B65" s="1"/>
      <c r="C65" s="1"/>
      <c r="D65" s="1"/>
      <c r="E65" s="1"/>
      <c r="F65" s="1"/>
      <c r="G65" s="1"/>
      <c r="H65" s="1"/>
      <c r="I65" s="1"/>
      <c r="J65" s="1"/>
      <c r="K65" s="1"/>
      <c r="L65" s="1"/>
      <c r="M65" s="1"/>
      <c r="N65" s="1"/>
      <c r="O65" s="1"/>
      <c r="P65" s="1"/>
      <c r="Q65" s="1"/>
      <c r="R65" s="1"/>
      <c r="S65" s="1"/>
      <c r="T65" s="3"/>
      <c r="U65" s="3"/>
      <c r="V65" s="3"/>
      <c r="W65" s="3"/>
      <c r="X65" s="3"/>
      <c r="Y65" s="3"/>
      <c r="Z65" s="3"/>
      <c r="AA65" s="3"/>
    </row>
    <row r="66" spans="1:27" ht="15.75" x14ac:dyDescent="0.25">
      <c r="A66" s="1"/>
      <c r="B66" s="1"/>
      <c r="C66" s="1"/>
      <c r="D66" s="1"/>
      <c r="E66" s="1"/>
      <c r="F66" s="1"/>
      <c r="G66" s="1"/>
      <c r="H66" s="1"/>
      <c r="I66" s="1"/>
      <c r="J66" s="1"/>
      <c r="K66" s="1"/>
      <c r="L66" s="1"/>
      <c r="M66" s="1"/>
      <c r="N66" s="1"/>
      <c r="O66" s="1"/>
      <c r="P66" s="1"/>
      <c r="Q66" s="1"/>
      <c r="R66" s="1"/>
      <c r="S66" s="1"/>
      <c r="T66" s="3"/>
      <c r="U66" s="3"/>
      <c r="V66" s="3"/>
      <c r="W66" s="3"/>
      <c r="X66" s="3"/>
      <c r="Y66" s="3"/>
      <c r="Z66" s="3"/>
      <c r="AA66" s="3"/>
    </row>
    <row r="67" spans="1:27" ht="15.75" x14ac:dyDescent="0.25">
      <c r="A67" s="1"/>
      <c r="B67" s="1"/>
      <c r="C67" s="1"/>
      <c r="D67" s="1"/>
      <c r="E67" s="1"/>
      <c r="F67" s="1"/>
      <c r="G67" s="1"/>
      <c r="H67" s="1"/>
      <c r="I67" s="1"/>
      <c r="J67" s="1"/>
      <c r="K67" s="1"/>
      <c r="L67" s="1"/>
      <c r="M67" s="1"/>
      <c r="N67" s="1"/>
      <c r="O67" s="1"/>
      <c r="P67" s="1"/>
      <c r="Q67" s="1"/>
      <c r="R67" s="1"/>
      <c r="S67" s="1"/>
      <c r="T67" s="3"/>
      <c r="U67" s="3"/>
      <c r="V67" s="3"/>
      <c r="W67" s="3"/>
      <c r="X67" s="3"/>
      <c r="Y67" s="3"/>
      <c r="Z67" s="3"/>
      <c r="AA67" s="3"/>
    </row>
    <row r="68" spans="1:27" ht="15.75" x14ac:dyDescent="0.25">
      <c r="A68" s="1"/>
      <c r="B68" s="1"/>
      <c r="C68" s="1"/>
      <c r="D68" s="1"/>
      <c r="E68" s="1"/>
      <c r="F68" s="1"/>
      <c r="G68" s="1"/>
      <c r="H68" s="1"/>
      <c r="I68" s="1"/>
      <c r="J68" s="1"/>
      <c r="K68" s="1"/>
      <c r="L68" s="1"/>
      <c r="M68" s="1"/>
      <c r="N68" s="1"/>
      <c r="O68" s="1"/>
      <c r="P68" s="1"/>
      <c r="Q68" s="1"/>
      <c r="R68" s="1"/>
      <c r="S68" s="1"/>
      <c r="T68" s="3"/>
      <c r="U68" s="3"/>
      <c r="V68" s="3"/>
      <c r="W68" s="3"/>
      <c r="X68" s="3"/>
      <c r="Y68" s="3"/>
      <c r="Z68" s="3"/>
      <c r="AA68" s="3"/>
    </row>
    <row r="69" spans="1:27" ht="15.75" x14ac:dyDescent="0.25">
      <c r="A69" s="1"/>
      <c r="B69" s="1"/>
      <c r="C69" s="1"/>
      <c r="D69" s="1"/>
      <c r="E69" s="1"/>
      <c r="F69" s="1"/>
      <c r="G69" s="1"/>
      <c r="H69" s="1"/>
      <c r="I69" s="1"/>
      <c r="J69" s="1"/>
      <c r="K69" s="1"/>
      <c r="L69" s="1"/>
      <c r="M69" s="1"/>
      <c r="N69" s="1"/>
      <c r="O69" s="1"/>
      <c r="P69" s="1"/>
      <c r="Q69" s="1"/>
      <c r="R69" s="1"/>
      <c r="S69" s="1"/>
      <c r="T69" s="3"/>
      <c r="U69" s="3"/>
      <c r="V69" s="3"/>
      <c r="W69" s="3"/>
      <c r="X69" s="3"/>
      <c r="Y69" s="3"/>
      <c r="Z69" s="3"/>
      <c r="AA69" s="3"/>
    </row>
    <row r="70" spans="1:27" ht="15.75" x14ac:dyDescent="0.25">
      <c r="A70" s="1"/>
      <c r="B70" s="1"/>
      <c r="C70" s="1"/>
      <c r="D70" s="1"/>
      <c r="E70" s="1"/>
      <c r="F70" s="1"/>
      <c r="G70" s="1"/>
      <c r="H70" s="1"/>
      <c r="I70" s="1"/>
      <c r="J70" s="1"/>
      <c r="K70" s="1"/>
      <c r="L70" s="1"/>
      <c r="M70" s="1"/>
      <c r="N70" s="1"/>
      <c r="O70" s="1"/>
      <c r="P70" s="1"/>
      <c r="Q70" s="1"/>
      <c r="R70" s="1"/>
      <c r="S70" s="1"/>
      <c r="T70" s="3"/>
      <c r="U70" s="3"/>
      <c r="V70" s="3"/>
      <c r="W70" s="3"/>
      <c r="X70" s="3"/>
      <c r="Y70" s="3"/>
      <c r="Z70" s="3"/>
      <c r="AA70" s="3"/>
    </row>
    <row r="71" spans="1:27" ht="15.75" x14ac:dyDescent="0.25">
      <c r="A71" s="1"/>
      <c r="B71" s="1"/>
      <c r="C71" s="1"/>
      <c r="D71" s="1"/>
      <c r="E71" s="1"/>
      <c r="F71" s="1"/>
      <c r="G71" s="1"/>
      <c r="H71" s="1"/>
      <c r="I71" s="1"/>
      <c r="J71" s="1"/>
      <c r="K71" s="1"/>
      <c r="L71" s="1"/>
      <c r="M71" s="1"/>
      <c r="N71" s="1"/>
      <c r="O71" s="1"/>
      <c r="P71" s="1"/>
      <c r="Q71" s="1"/>
      <c r="R71" s="1"/>
      <c r="S71" s="1"/>
      <c r="T71" s="3"/>
      <c r="U71" s="3"/>
      <c r="V71" s="3"/>
      <c r="W71" s="3"/>
      <c r="X71" s="3"/>
      <c r="Y71" s="3"/>
      <c r="Z71" s="3"/>
      <c r="AA71" s="3"/>
    </row>
    <row r="72" spans="1:27" ht="15.75" x14ac:dyDescent="0.25">
      <c r="A72" s="1"/>
      <c r="B72" s="1"/>
      <c r="C72" s="1"/>
      <c r="D72" s="1"/>
      <c r="E72" s="1"/>
      <c r="F72" s="1"/>
      <c r="G72" s="1"/>
      <c r="H72" s="1"/>
      <c r="I72" s="1"/>
      <c r="J72" s="1"/>
      <c r="K72" s="1"/>
      <c r="L72" s="1"/>
      <c r="M72" s="1"/>
      <c r="N72" s="1"/>
      <c r="O72" s="1"/>
      <c r="P72" s="1"/>
      <c r="Q72" s="1"/>
      <c r="R72" s="1"/>
      <c r="S72" s="1"/>
      <c r="T72" s="3"/>
      <c r="U72" s="3"/>
      <c r="V72" s="3"/>
      <c r="W72" s="3"/>
      <c r="X72" s="3"/>
      <c r="Y72" s="3"/>
      <c r="Z72" s="3"/>
      <c r="AA72" s="3"/>
    </row>
    <row r="73" spans="1:27" ht="15.75" x14ac:dyDescent="0.25">
      <c r="A73" s="1"/>
      <c r="B73" s="1"/>
      <c r="C73" s="1"/>
      <c r="D73" s="1"/>
      <c r="E73" s="1"/>
      <c r="F73" s="1"/>
      <c r="G73" s="1"/>
      <c r="H73" s="1"/>
      <c r="I73" s="1"/>
      <c r="J73" s="1"/>
      <c r="K73" s="1"/>
      <c r="L73" s="1"/>
      <c r="M73" s="1"/>
      <c r="N73" s="1"/>
      <c r="O73" s="1"/>
      <c r="P73" s="1"/>
      <c r="Q73" s="1"/>
      <c r="R73" s="1"/>
      <c r="S73" s="1"/>
      <c r="T73" s="3"/>
      <c r="U73" s="3"/>
      <c r="V73" s="3"/>
      <c r="W73" s="3"/>
      <c r="X73" s="3"/>
      <c r="Y73" s="3"/>
      <c r="Z73" s="3"/>
      <c r="AA73" s="3"/>
    </row>
    <row r="74" spans="1:27" ht="15.75" x14ac:dyDescent="0.25">
      <c r="A74" s="1"/>
      <c r="B74" s="1"/>
      <c r="C74" s="1"/>
      <c r="D74" s="1"/>
      <c r="E74" s="1"/>
      <c r="F74" s="1"/>
      <c r="G74" s="1"/>
      <c r="H74" s="1"/>
      <c r="I74" s="1"/>
      <c r="J74" s="1"/>
      <c r="K74" s="1"/>
      <c r="L74" s="1"/>
      <c r="M74" s="1"/>
      <c r="N74" s="1"/>
      <c r="O74" s="1"/>
      <c r="P74" s="1"/>
      <c r="Q74" s="1"/>
      <c r="R74" s="1"/>
      <c r="S74" s="1"/>
      <c r="T74" s="3"/>
      <c r="U74" s="3"/>
      <c r="V74" s="3"/>
      <c r="W74" s="3"/>
      <c r="X74" s="3"/>
      <c r="Y74" s="3"/>
      <c r="Z74" s="3"/>
      <c r="AA74" s="3"/>
    </row>
    <row r="75" spans="1:27" ht="15.75" x14ac:dyDescent="0.25">
      <c r="A75" s="1"/>
      <c r="B75" s="1"/>
      <c r="C75" s="1"/>
      <c r="D75" s="1"/>
      <c r="E75" s="1"/>
      <c r="F75" s="1"/>
      <c r="G75" s="1"/>
      <c r="H75" s="1"/>
      <c r="I75" s="1"/>
      <c r="J75" s="1"/>
      <c r="K75" s="1"/>
      <c r="L75" s="1"/>
      <c r="M75" s="1"/>
      <c r="N75" s="1"/>
      <c r="O75" s="1"/>
      <c r="P75" s="1"/>
      <c r="Q75" s="1"/>
      <c r="R75" s="1"/>
      <c r="S75" s="1"/>
      <c r="T75" s="3"/>
      <c r="U75" s="3"/>
      <c r="V75" s="3"/>
      <c r="W75" s="3"/>
      <c r="X75" s="3"/>
      <c r="Y75" s="3"/>
      <c r="Z75" s="3"/>
      <c r="AA75" s="3"/>
    </row>
    <row r="76" spans="1:27" ht="15.75" x14ac:dyDescent="0.25">
      <c r="A76" s="1"/>
      <c r="B76" s="1"/>
      <c r="C76" s="1"/>
      <c r="D76" s="1"/>
      <c r="E76" s="1"/>
      <c r="F76" s="1"/>
      <c r="G76" s="1"/>
      <c r="H76" s="1"/>
      <c r="I76" s="1"/>
      <c r="J76" s="1"/>
      <c r="K76" s="1"/>
      <c r="L76" s="1"/>
      <c r="M76" s="1"/>
      <c r="N76" s="1"/>
      <c r="O76" s="1"/>
      <c r="P76" s="1"/>
      <c r="Q76" s="1"/>
      <c r="R76" s="1"/>
      <c r="S76" s="1"/>
      <c r="T76" s="3"/>
      <c r="U76" s="3"/>
      <c r="V76" s="3"/>
      <c r="W76" s="3"/>
      <c r="X76" s="3"/>
      <c r="Y76" s="3"/>
      <c r="Z76" s="3"/>
      <c r="AA76" s="3"/>
    </row>
    <row r="77" spans="1:27" ht="15.75" x14ac:dyDescent="0.25">
      <c r="A77" s="1"/>
      <c r="B77" s="1"/>
      <c r="C77" s="1"/>
      <c r="D77" s="1"/>
      <c r="E77" s="1"/>
      <c r="F77" s="1"/>
      <c r="G77" s="1"/>
      <c r="H77" s="1"/>
      <c r="I77" s="1"/>
      <c r="J77" s="1"/>
      <c r="K77" s="1"/>
      <c r="L77" s="1"/>
      <c r="M77" s="1"/>
      <c r="N77" s="1"/>
      <c r="O77" s="1"/>
      <c r="P77" s="1"/>
      <c r="Q77" s="1"/>
      <c r="R77" s="1"/>
      <c r="S77" s="1"/>
      <c r="T77" s="3"/>
      <c r="U77" s="3"/>
      <c r="V77" s="3"/>
      <c r="W77" s="3"/>
      <c r="X77" s="3"/>
      <c r="Y77" s="3"/>
      <c r="Z77" s="3"/>
      <c r="AA77" s="3"/>
    </row>
    <row r="78" spans="1:27" ht="15.75" x14ac:dyDescent="0.25">
      <c r="A78" s="1"/>
      <c r="B78" s="1"/>
      <c r="C78" s="1"/>
      <c r="D78" s="1"/>
      <c r="E78" s="1"/>
      <c r="F78" s="1"/>
      <c r="G78" s="1"/>
      <c r="H78" s="1"/>
      <c r="I78" s="1"/>
      <c r="J78" s="1"/>
      <c r="K78" s="1"/>
      <c r="L78" s="1"/>
      <c r="M78" s="1"/>
      <c r="N78" s="1"/>
      <c r="O78" s="1"/>
      <c r="P78" s="1"/>
      <c r="Q78" s="1"/>
      <c r="R78" s="1"/>
      <c r="S78" s="1"/>
      <c r="T78" s="3"/>
      <c r="U78" s="3"/>
      <c r="V78" s="3"/>
      <c r="W78" s="3"/>
      <c r="X78" s="3"/>
      <c r="Y78" s="3"/>
      <c r="Z78" s="3"/>
      <c r="AA78" s="3"/>
    </row>
    <row r="79" spans="1:27" ht="15.75" x14ac:dyDescent="0.25">
      <c r="A79" s="1"/>
      <c r="B79" s="1"/>
      <c r="C79" s="1"/>
      <c r="D79" s="1"/>
      <c r="E79" s="1"/>
      <c r="F79" s="1"/>
      <c r="G79" s="1"/>
      <c r="H79" s="1"/>
      <c r="I79" s="1"/>
      <c r="J79" s="1"/>
      <c r="K79" s="1"/>
      <c r="L79" s="1"/>
      <c r="M79" s="1"/>
      <c r="N79" s="1"/>
      <c r="O79" s="1"/>
      <c r="P79" s="1"/>
      <c r="Q79" s="1"/>
      <c r="R79" s="1"/>
      <c r="S79" s="1"/>
      <c r="T79" s="3"/>
      <c r="U79" s="3"/>
      <c r="V79" s="3"/>
      <c r="W79" s="3"/>
      <c r="X79" s="3"/>
      <c r="Y79" s="3"/>
      <c r="Z79" s="3"/>
      <c r="AA79" s="3"/>
    </row>
    <row r="80" spans="1:27" ht="15.75" x14ac:dyDescent="0.25">
      <c r="A80" s="1"/>
      <c r="B80" s="1"/>
      <c r="C80" s="1"/>
      <c r="D80" s="1"/>
      <c r="E80" s="1"/>
      <c r="F80" s="1"/>
      <c r="G80" s="1"/>
      <c r="H80" s="1"/>
      <c r="I80" s="1"/>
      <c r="J80" s="1"/>
      <c r="K80" s="1"/>
      <c r="L80" s="1"/>
      <c r="M80" s="1"/>
      <c r="N80" s="1"/>
      <c r="O80" s="1"/>
      <c r="P80" s="1"/>
      <c r="Q80" s="1"/>
      <c r="R80" s="1"/>
      <c r="S80" s="1"/>
      <c r="T80" s="3"/>
      <c r="U80" s="3"/>
      <c r="V80" s="3"/>
      <c r="W80" s="3"/>
      <c r="X80" s="3"/>
      <c r="Y80" s="3"/>
      <c r="Z80" s="3"/>
      <c r="AA80" s="3"/>
    </row>
    <row r="81" spans="1:27" ht="15.75" x14ac:dyDescent="0.25">
      <c r="A81" s="1"/>
      <c r="B81" s="1"/>
      <c r="C81" s="1"/>
      <c r="D81" s="1"/>
      <c r="E81" s="1"/>
      <c r="F81" s="1"/>
      <c r="G81" s="1"/>
      <c r="H81" s="1"/>
      <c r="I81" s="1"/>
      <c r="J81" s="1"/>
      <c r="K81" s="1"/>
      <c r="L81" s="1"/>
      <c r="M81" s="1"/>
      <c r="N81" s="1"/>
      <c r="O81" s="1"/>
      <c r="P81" s="1"/>
      <c r="Q81" s="1"/>
      <c r="R81" s="1"/>
      <c r="S81" s="1"/>
      <c r="T81" s="3"/>
      <c r="U81" s="3"/>
      <c r="V81" s="3"/>
      <c r="W81" s="3"/>
      <c r="X81" s="3"/>
      <c r="Y81" s="3"/>
      <c r="Z81" s="3"/>
      <c r="AA81" s="3"/>
    </row>
    <row r="82" spans="1:27" ht="15.75" x14ac:dyDescent="0.25">
      <c r="A82" s="1"/>
      <c r="B82" s="1"/>
      <c r="C82" s="1"/>
      <c r="D82" s="1"/>
      <c r="E82" s="1"/>
      <c r="F82" s="1"/>
      <c r="G82" s="1"/>
      <c r="H82" s="1"/>
      <c r="I82" s="1"/>
      <c r="J82" s="1"/>
      <c r="K82" s="1"/>
      <c r="L82" s="1"/>
      <c r="M82" s="1"/>
      <c r="N82" s="1"/>
      <c r="O82" s="1"/>
      <c r="P82" s="1"/>
      <c r="Q82" s="1"/>
      <c r="R82" s="1"/>
      <c r="S82" s="1"/>
      <c r="T82" s="3"/>
      <c r="U82" s="3"/>
      <c r="V82" s="3"/>
      <c r="W82" s="3"/>
      <c r="X82" s="3"/>
      <c r="Y82" s="3"/>
      <c r="Z82" s="3"/>
      <c r="AA82" s="3"/>
    </row>
    <row r="83" spans="1:27" ht="15.75" x14ac:dyDescent="0.25">
      <c r="A83" s="1"/>
      <c r="B83" s="1"/>
      <c r="C83" s="1"/>
      <c r="D83" s="1"/>
      <c r="E83" s="1"/>
      <c r="F83" s="1"/>
      <c r="G83" s="1"/>
      <c r="H83" s="1"/>
      <c r="I83" s="1"/>
      <c r="J83" s="1"/>
      <c r="K83" s="1"/>
      <c r="L83" s="1"/>
      <c r="M83" s="1"/>
      <c r="N83" s="1"/>
      <c r="O83" s="1"/>
      <c r="P83" s="1"/>
      <c r="Q83" s="1"/>
      <c r="R83" s="1"/>
      <c r="S83" s="1"/>
      <c r="T83" s="3"/>
      <c r="U83" s="3"/>
      <c r="V83" s="3"/>
      <c r="W83" s="3"/>
      <c r="X83" s="3"/>
      <c r="Y83" s="3"/>
      <c r="Z83" s="3"/>
      <c r="AA83" s="3"/>
    </row>
    <row r="84" spans="1:27" ht="15.75" x14ac:dyDescent="0.25">
      <c r="A84" s="1"/>
      <c r="B84" s="1"/>
      <c r="C84" s="1"/>
      <c r="D84" s="1"/>
      <c r="E84" s="1"/>
      <c r="F84" s="1"/>
      <c r="G84" s="1"/>
      <c r="H84" s="1"/>
      <c r="I84" s="1"/>
      <c r="J84" s="1"/>
      <c r="K84" s="1"/>
      <c r="L84" s="1"/>
      <c r="M84" s="1"/>
      <c r="N84" s="1"/>
      <c r="O84" s="1"/>
      <c r="P84" s="1"/>
      <c r="Q84" s="1"/>
      <c r="R84" s="1"/>
      <c r="S84" s="1"/>
      <c r="T84" s="3"/>
      <c r="U84" s="3"/>
      <c r="V84" s="3"/>
      <c r="W84" s="3"/>
      <c r="X84" s="3"/>
      <c r="Y84" s="3"/>
      <c r="Z84" s="3"/>
      <c r="AA84" s="3"/>
    </row>
    <row r="85" spans="1:27" ht="15.75" x14ac:dyDescent="0.25">
      <c r="A85" s="1"/>
      <c r="B85" s="1"/>
      <c r="C85" s="1"/>
      <c r="D85" s="1"/>
      <c r="E85" s="1"/>
      <c r="F85" s="1"/>
      <c r="G85" s="1"/>
      <c r="H85" s="1"/>
      <c r="I85" s="1"/>
      <c r="J85" s="1"/>
      <c r="K85" s="1"/>
      <c r="L85" s="1"/>
      <c r="M85" s="1"/>
      <c r="N85" s="1"/>
      <c r="O85" s="1"/>
      <c r="P85" s="1"/>
      <c r="Q85" s="1"/>
      <c r="R85" s="1"/>
      <c r="S85" s="1"/>
      <c r="T85" s="3"/>
      <c r="U85" s="3"/>
      <c r="V85" s="3"/>
      <c r="W85" s="3"/>
      <c r="X85" s="3"/>
      <c r="Y85" s="3"/>
      <c r="Z85" s="3"/>
      <c r="AA85" s="3"/>
    </row>
    <row r="86" spans="1:27" ht="15.75" x14ac:dyDescent="0.25">
      <c r="A86" s="1"/>
      <c r="B86" s="1"/>
      <c r="C86" s="1"/>
      <c r="D86" s="1"/>
      <c r="E86" s="1"/>
      <c r="F86" s="1"/>
      <c r="G86" s="1"/>
      <c r="H86" s="1"/>
      <c r="I86" s="1"/>
      <c r="J86" s="1"/>
      <c r="K86" s="1"/>
      <c r="L86" s="1"/>
      <c r="M86" s="1"/>
      <c r="N86" s="1"/>
      <c r="O86" s="1"/>
      <c r="P86" s="1"/>
      <c r="Q86" s="1"/>
      <c r="R86" s="1"/>
      <c r="S86" s="1"/>
      <c r="T86" s="3"/>
      <c r="U86" s="3"/>
      <c r="V86" s="3"/>
      <c r="W86" s="3"/>
      <c r="X86" s="3"/>
      <c r="Y86" s="3"/>
      <c r="Z86" s="3"/>
      <c r="AA86" s="3"/>
    </row>
    <row r="87" spans="1:27" ht="15.75" x14ac:dyDescent="0.25">
      <c r="A87" s="1"/>
      <c r="B87" s="1"/>
      <c r="C87" s="1"/>
      <c r="D87" s="1"/>
      <c r="E87" s="1"/>
      <c r="F87" s="1"/>
      <c r="G87" s="1"/>
      <c r="H87" s="1"/>
      <c r="I87" s="1"/>
      <c r="J87" s="1"/>
      <c r="K87" s="1"/>
      <c r="L87" s="1"/>
      <c r="M87" s="1"/>
      <c r="N87" s="1"/>
      <c r="O87" s="1"/>
      <c r="P87" s="1"/>
      <c r="Q87" s="1"/>
      <c r="R87" s="1"/>
      <c r="S87" s="1"/>
      <c r="T87" s="3"/>
      <c r="U87" s="3"/>
      <c r="V87" s="3"/>
      <c r="W87" s="3"/>
      <c r="X87" s="3"/>
      <c r="Y87" s="3"/>
      <c r="Z87" s="3"/>
      <c r="AA87" s="3"/>
    </row>
    <row r="88" spans="1:27" ht="15.75" x14ac:dyDescent="0.25">
      <c r="A88" s="1"/>
      <c r="B88" s="1"/>
      <c r="C88" s="1"/>
      <c r="D88" s="1"/>
      <c r="E88" s="1"/>
      <c r="F88" s="1"/>
      <c r="G88" s="1"/>
      <c r="H88" s="1"/>
      <c r="I88" s="1"/>
      <c r="J88" s="1"/>
      <c r="K88" s="1"/>
      <c r="L88" s="1"/>
      <c r="M88" s="1"/>
      <c r="N88" s="1"/>
      <c r="O88" s="1"/>
      <c r="P88" s="1"/>
      <c r="Q88" s="1"/>
      <c r="R88" s="1"/>
      <c r="S88" s="1"/>
      <c r="T88" s="3"/>
      <c r="U88" s="3"/>
      <c r="V88" s="3"/>
      <c r="W88" s="3"/>
      <c r="X88" s="3"/>
      <c r="Y88" s="3"/>
      <c r="Z88" s="3"/>
      <c r="AA88" s="3"/>
    </row>
    <row r="89" spans="1:27" ht="15.75" x14ac:dyDescent="0.25">
      <c r="A89" s="1"/>
      <c r="B89" s="1"/>
      <c r="C89" s="1"/>
      <c r="D89" s="1"/>
      <c r="E89" s="1"/>
      <c r="F89" s="1"/>
      <c r="G89" s="1"/>
      <c r="H89" s="1"/>
      <c r="I89" s="1"/>
      <c r="J89" s="1"/>
      <c r="K89" s="1"/>
      <c r="L89" s="1"/>
      <c r="M89" s="1"/>
      <c r="N89" s="1"/>
      <c r="O89" s="1"/>
      <c r="P89" s="1"/>
      <c r="Q89" s="1"/>
      <c r="R89" s="1"/>
      <c r="S89" s="1"/>
      <c r="T89" s="3"/>
      <c r="U89" s="3"/>
      <c r="V89" s="3"/>
      <c r="W89" s="3"/>
      <c r="X89" s="3"/>
      <c r="Y89" s="3"/>
      <c r="Z89" s="3"/>
      <c r="AA89" s="3"/>
    </row>
    <row r="90" spans="1:27" ht="15.75" x14ac:dyDescent="0.25">
      <c r="A90" s="1"/>
      <c r="B90" s="1"/>
      <c r="C90" s="1"/>
      <c r="D90" s="1"/>
      <c r="E90" s="1"/>
      <c r="F90" s="1"/>
      <c r="G90" s="1"/>
      <c r="H90" s="1"/>
      <c r="I90" s="1"/>
      <c r="J90" s="1"/>
      <c r="K90" s="1"/>
      <c r="L90" s="1"/>
      <c r="M90" s="1"/>
      <c r="N90" s="1"/>
      <c r="O90" s="1"/>
      <c r="P90" s="1"/>
      <c r="Q90" s="1"/>
      <c r="R90" s="1"/>
      <c r="S90" s="1"/>
      <c r="T90" s="3"/>
      <c r="U90" s="3"/>
      <c r="V90" s="3"/>
      <c r="W90" s="3"/>
      <c r="X90" s="3"/>
      <c r="Y90" s="3"/>
      <c r="Z90" s="3"/>
      <c r="AA90" s="3"/>
    </row>
    <row r="91" spans="1:27" ht="15.75" x14ac:dyDescent="0.25">
      <c r="A91" s="1"/>
      <c r="B91" s="1"/>
      <c r="C91" s="1"/>
      <c r="D91" s="1"/>
      <c r="E91" s="1"/>
      <c r="F91" s="1"/>
      <c r="G91" s="1"/>
      <c r="H91" s="1"/>
      <c r="I91" s="1"/>
      <c r="J91" s="1"/>
      <c r="K91" s="1"/>
      <c r="L91" s="1"/>
      <c r="M91" s="1"/>
      <c r="N91" s="1"/>
      <c r="O91" s="1"/>
      <c r="P91" s="1"/>
      <c r="Q91" s="1"/>
      <c r="R91" s="1"/>
      <c r="S91" s="1"/>
      <c r="T91" s="3"/>
      <c r="U91" s="3"/>
      <c r="V91" s="3"/>
      <c r="W91" s="3"/>
      <c r="X91" s="3"/>
      <c r="Y91" s="3"/>
      <c r="Z91" s="3"/>
      <c r="AA91" s="3"/>
    </row>
    <row r="92" spans="1:27" ht="15.75" x14ac:dyDescent="0.25">
      <c r="A92" s="1"/>
      <c r="B92" s="1"/>
      <c r="C92" s="1"/>
      <c r="D92" s="1"/>
      <c r="E92" s="1"/>
      <c r="F92" s="1"/>
      <c r="G92" s="1"/>
      <c r="H92" s="1"/>
      <c r="I92" s="1"/>
      <c r="J92" s="1"/>
      <c r="K92" s="1"/>
      <c r="L92" s="1"/>
      <c r="M92" s="1"/>
      <c r="N92" s="1"/>
      <c r="O92" s="1"/>
      <c r="P92" s="1"/>
      <c r="Q92" s="1"/>
      <c r="R92" s="1"/>
      <c r="S92" s="1"/>
      <c r="T92" s="3"/>
      <c r="U92" s="3"/>
      <c r="V92" s="3"/>
      <c r="W92" s="3"/>
      <c r="X92" s="3"/>
      <c r="Y92" s="3"/>
      <c r="Z92" s="3"/>
      <c r="AA92" s="3"/>
    </row>
    <row r="93" spans="1:27" ht="15.75" x14ac:dyDescent="0.25">
      <c r="A93" s="1"/>
      <c r="B93" s="1"/>
      <c r="C93" s="1"/>
      <c r="D93" s="1"/>
      <c r="E93" s="1"/>
      <c r="F93" s="1"/>
      <c r="G93" s="1"/>
      <c r="H93" s="1"/>
      <c r="I93" s="1"/>
      <c r="J93" s="1"/>
      <c r="K93" s="1"/>
      <c r="L93" s="1"/>
      <c r="M93" s="1"/>
      <c r="N93" s="1"/>
      <c r="O93" s="1"/>
      <c r="P93" s="1"/>
      <c r="Q93" s="1"/>
      <c r="R93" s="1"/>
      <c r="S93" s="1"/>
      <c r="T93" s="3"/>
      <c r="U93" s="3"/>
      <c r="V93" s="3"/>
      <c r="W93" s="3"/>
      <c r="X93" s="3"/>
      <c r="Y93" s="3"/>
      <c r="Z93" s="3"/>
      <c r="AA93" s="3"/>
    </row>
    <row r="94" spans="1:27" ht="15.75" x14ac:dyDescent="0.25">
      <c r="A94" s="1"/>
      <c r="B94" s="1"/>
      <c r="C94" s="1"/>
      <c r="D94" s="1"/>
      <c r="E94" s="1"/>
      <c r="F94" s="1"/>
      <c r="G94" s="1"/>
      <c r="H94" s="1"/>
      <c r="I94" s="1"/>
      <c r="J94" s="1"/>
      <c r="K94" s="1"/>
      <c r="L94" s="1"/>
      <c r="M94" s="1"/>
      <c r="N94" s="1"/>
      <c r="O94" s="1"/>
      <c r="P94" s="1"/>
      <c r="Q94" s="1"/>
      <c r="R94" s="1"/>
      <c r="S94" s="1"/>
      <c r="T94" s="3"/>
      <c r="U94" s="3"/>
      <c r="V94" s="3"/>
      <c r="W94" s="3"/>
      <c r="X94" s="3"/>
      <c r="Y94" s="3"/>
      <c r="Z94" s="3"/>
      <c r="AA94" s="3"/>
    </row>
    <row r="95" spans="1:27" ht="15.75" x14ac:dyDescent="0.25">
      <c r="A95" s="1"/>
      <c r="B95" s="1"/>
      <c r="C95" s="1"/>
      <c r="D95" s="1"/>
      <c r="E95" s="1"/>
      <c r="F95" s="1"/>
      <c r="G95" s="1"/>
      <c r="H95" s="1"/>
      <c r="I95" s="1"/>
      <c r="J95" s="1"/>
      <c r="K95" s="1"/>
      <c r="L95" s="1"/>
      <c r="M95" s="1"/>
      <c r="N95" s="1"/>
      <c r="O95" s="1"/>
      <c r="P95" s="1"/>
      <c r="Q95" s="1"/>
      <c r="R95" s="1"/>
      <c r="S95" s="1"/>
      <c r="T95" s="3"/>
      <c r="U95" s="3"/>
      <c r="V95" s="3"/>
      <c r="W95" s="3"/>
      <c r="X95" s="3"/>
      <c r="Y95" s="3"/>
      <c r="Z95" s="3"/>
      <c r="AA95" s="3"/>
    </row>
    <row r="96" spans="1:27" ht="15.75" x14ac:dyDescent="0.25">
      <c r="A96" s="1"/>
      <c r="B96" s="1"/>
      <c r="C96" s="1"/>
      <c r="D96" s="1"/>
      <c r="E96" s="1"/>
      <c r="F96" s="1"/>
      <c r="G96" s="1"/>
      <c r="H96" s="1"/>
      <c r="I96" s="1"/>
      <c r="J96" s="1"/>
      <c r="K96" s="1"/>
      <c r="L96" s="1"/>
      <c r="M96" s="1"/>
      <c r="N96" s="1"/>
      <c r="O96" s="1"/>
      <c r="P96" s="1"/>
      <c r="Q96" s="1"/>
      <c r="R96" s="1"/>
      <c r="S96" s="1"/>
      <c r="T96" s="3"/>
      <c r="U96" s="3"/>
      <c r="V96" s="3"/>
      <c r="W96" s="3"/>
      <c r="X96" s="3"/>
      <c r="Y96" s="3"/>
      <c r="Z96" s="3"/>
      <c r="AA96" s="3"/>
    </row>
    <row r="97" spans="1:27" ht="15.75" x14ac:dyDescent="0.25">
      <c r="A97" s="1"/>
      <c r="B97" s="1"/>
      <c r="C97" s="1"/>
      <c r="D97" s="1"/>
      <c r="E97" s="1"/>
      <c r="F97" s="1"/>
      <c r="G97" s="1"/>
      <c r="H97" s="1"/>
      <c r="I97" s="1"/>
      <c r="J97" s="1"/>
      <c r="K97" s="1"/>
      <c r="L97" s="1"/>
      <c r="M97" s="1"/>
      <c r="N97" s="1"/>
      <c r="O97" s="1"/>
      <c r="P97" s="1"/>
      <c r="Q97" s="1"/>
      <c r="R97" s="1"/>
      <c r="S97" s="1"/>
      <c r="T97" s="3"/>
      <c r="U97" s="3"/>
      <c r="V97" s="3"/>
      <c r="W97" s="3"/>
      <c r="X97" s="3"/>
      <c r="Y97" s="3"/>
      <c r="Z97" s="3"/>
      <c r="AA97" s="3"/>
    </row>
    <row r="98" spans="1:27" ht="15.75" x14ac:dyDescent="0.25">
      <c r="A98" s="1"/>
      <c r="B98" s="1"/>
      <c r="C98" s="1"/>
      <c r="D98" s="1"/>
      <c r="E98" s="1"/>
      <c r="F98" s="1"/>
      <c r="G98" s="1"/>
      <c r="H98" s="1"/>
      <c r="I98" s="1"/>
      <c r="J98" s="1"/>
      <c r="K98" s="1"/>
      <c r="L98" s="1"/>
      <c r="M98" s="1"/>
      <c r="N98" s="1"/>
      <c r="O98" s="1"/>
      <c r="P98" s="1"/>
      <c r="Q98" s="1"/>
      <c r="R98" s="1"/>
      <c r="S98" s="1"/>
      <c r="T98" s="3"/>
      <c r="U98" s="3"/>
      <c r="V98" s="3"/>
      <c r="W98" s="3"/>
      <c r="X98" s="3"/>
      <c r="Y98" s="3"/>
      <c r="Z98" s="3"/>
      <c r="AA98" s="3"/>
    </row>
    <row r="99" spans="1:27" ht="15.75" x14ac:dyDescent="0.25">
      <c r="A99" s="1"/>
      <c r="B99" s="1"/>
      <c r="C99" s="1"/>
      <c r="D99" s="1"/>
      <c r="E99" s="1"/>
      <c r="F99" s="1"/>
      <c r="G99" s="1"/>
      <c r="H99" s="1"/>
      <c r="I99" s="1"/>
      <c r="J99" s="1"/>
      <c r="K99" s="1"/>
      <c r="L99" s="1"/>
      <c r="M99" s="1"/>
      <c r="N99" s="1"/>
      <c r="O99" s="1"/>
      <c r="P99" s="1"/>
      <c r="Q99" s="1"/>
      <c r="R99" s="1"/>
      <c r="S99" s="1"/>
      <c r="T99" s="3"/>
      <c r="U99" s="3"/>
      <c r="V99" s="3"/>
      <c r="W99" s="3"/>
      <c r="X99" s="3"/>
      <c r="Y99" s="3"/>
      <c r="Z99" s="3"/>
      <c r="AA99" s="3"/>
    </row>
    <row r="100" spans="1:27" ht="15.75" x14ac:dyDescent="0.25">
      <c r="A100" s="3" t="s">
        <v>35</v>
      </c>
      <c r="B100" s="1"/>
      <c r="C100" s="1"/>
      <c r="D100" s="1"/>
      <c r="E100" s="1"/>
      <c r="F100" s="1"/>
      <c r="G100" s="1"/>
      <c r="H100" s="1"/>
      <c r="I100" s="1"/>
      <c r="J100" s="1"/>
      <c r="K100" s="1"/>
      <c r="L100" s="1"/>
      <c r="M100" s="1"/>
      <c r="N100" s="1"/>
      <c r="O100" s="1"/>
      <c r="P100" s="1"/>
      <c r="Q100" s="1"/>
      <c r="R100" s="1"/>
      <c r="S100" s="1"/>
      <c r="T100" s="3"/>
      <c r="U100" s="3"/>
      <c r="V100" s="3"/>
      <c r="W100" s="3"/>
      <c r="X100" s="3"/>
      <c r="Y100" s="3"/>
      <c r="Z100" s="3"/>
      <c r="AA100" s="3"/>
    </row>
    <row r="101" spans="1:27" ht="15.75" x14ac:dyDescent="0.25">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c r="AA101" s="3"/>
    </row>
    <row r="102" spans="1:27" ht="15.75" x14ac:dyDescent="0.25">
      <c r="A102" s="1"/>
      <c r="B102" s="1"/>
      <c r="C102" s="1"/>
      <c r="D102" s="1"/>
      <c r="E102" s="1"/>
      <c r="F102" s="1"/>
      <c r="G102" s="1"/>
      <c r="H102" s="1"/>
      <c r="I102" s="1"/>
      <c r="J102" s="1"/>
      <c r="K102" s="1"/>
      <c r="L102" s="1"/>
      <c r="M102" s="1"/>
      <c r="N102" s="1"/>
      <c r="O102" s="1"/>
      <c r="P102" s="1"/>
      <c r="Q102" s="1"/>
      <c r="R102" s="1"/>
      <c r="S102" s="1"/>
      <c r="T102" s="3"/>
      <c r="U102" s="3"/>
      <c r="V102" s="3"/>
      <c r="W102" s="3"/>
      <c r="X102" s="3"/>
      <c r="Y102" s="3"/>
      <c r="Z102" s="3"/>
      <c r="AA102" s="3"/>
    </row>
    <row r="103" spans="1:27" ht="15.75" x14ac:dyDescent="0.25">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c r="AA103" s="3"/>
    </row>
    <row r="104" spans="1:27" ht="15.75" x14ac:dyDescent="0.25">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c r="AA104" s="3"/>
    </row>
    <row r="105" spans="1:27" ht="15.75" x14ac:dyDescent="0.25">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c r="AA105" s="3"/>
    </row>
    <row r="106" spans="1:27" ht="15.75" x14ac:dyDescent="0.25">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c r="AA106" s="3"/>
    </row>
    <row r="107" spans="1:27" ht="15.75" x14ac:dyDescent="0.25">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c r="AA107" s="3"/>
    </row>
    <row r="108" spans="1:27" ht="15.75" x14ac:dyDescent="0.25">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c r="AA108" s="3"/>
    </row>
    <row r="109" spans="1:27" ht="15.75" x14ac:dyDescent="0.25">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c r="AA109" s="3"/>
    </row>
    <row r="110" spans="1:27" ht="15.75" x14ac:dyDescent="0.25">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c r="AA110" s="3"/>
    </row>
    <row r="111" spans="1:27" ht="15.75" x14ac:dyDescent="0.25">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c r="AA111" s="3"/>
    </row>
    <row r="112" spans="1:27" ht="15.75" x14ac:dyDescent="0.25">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c r="AA112" s="3"/>
    </row>
    <row r="113" spans="1:27" ht="15.75" x14ac:dyDescent="0.25">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c r="AA113" s="3"/>
    </row>
    <row r="114" spans="1:27" ht="15.75" x14ac:dyDescent="0.25">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c r="AA114" s="3"/>
    </row>
    <row r="115" spans="1:27" ht="15.75" x14ac:dyDescent="0.25">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c r="AA115" s="3"/>
    </row>
    <row r="116" spans="1:27" ht="15.75" x14ac:dyDescent="0.25">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c r="AA116" s="3"/>
    </row>
    <row r="117" spans="1:27" ht="15.75" x14ac:dyDescent="0.25">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c r="AA117" s="3"/>
    </row>
    <row r="118" spans="1:27" ht="15.75" x14ac:dyDescent="0.25">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c r="AA118" s="3"/>
    </row>
    <row r="119" spans="1:27" ht="15.75" x14ac:dyDescent="0.25">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c r="AA119" s="3"/>
    </row>
    <row r="120" spans="1:27" ht="15.75" x14ac:dyDescent="0.25">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c r="AA120" s="3"/>
    </row>
    <row r="121" spans="1:27" ht="15.75" x14ac:dyDescent="0.25">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c r="AA121" s="3"/>
    </row>
    <row r="122" spans="1:27" ht="15.75" x14ac:dyDescent="0.25">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c r="AA122" s="3"/>
    </row>
    <row r="123" spans="1:27" ht="15.75" x14ac:dyDescent="0.25">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c r="AA123" s="3"/>
    </row>
    <row r="124" spans="1:27" ht="15.75" x14ac:dyDescent="0.25">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c r="AA124" s="3"/>
    </row>
    <row r="125" spans="1:27" ht="15.75" x14ac:dyDescent="0.25">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c r="AA125" s="3"/>
    </row>
    <row r="126" spans="1:27" ht="15.75" x14ac:dyDescent="0.25">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c r="AA126" s="3"/>
    </row>
    <row r="127" spans="1:27" ht="15.75" x14ac:dyDescent="0.25">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c r="AA127" s="3"/>
    </row>
    <row r="128" spans="1:27" ht="15.75" x14ac:dyDescent="0.25">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c r="AA128" s="3"/>
    </row>
    <row r="129" spans="1:27" ht="15.75" x14ac:dyDescent="0.25">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c r="AA129" s="3"/>
    </row>
    <row r="130" spans="1:27" ht="15.75" x14ac:dyDescent="0.25">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c r="AA130" s="3"/>
    </row>
    <row r="131" spans="1:27" ht="15.75" x14ac:dyDescent="0.25">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c r="AA131" s="3"/>
    </row>
    <row r="132" spans="1:27" ht="15.75" x14ac:dyDescent="0.25">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c r="AA132" s="3"/>
    </row>
    <row r="133" spans="1:27" ht="15.75" x14ac:dyDescent="0.25">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c r="AA133" s="3"/>
    </row>
    <row r="134" spans="1:27" ht="15.75" x14ac:dyDescent="0.25">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c r="AA134" s="3"/>
    </row>
    <row r="135" spans="1:27" ht="15.75" x14ac:dyDescent="0.25">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c r="AA135" s="3"/>
    </row>
    <row r="136" spans="1:27" ht="15.75" x14ac:dyDescent="0.25">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c r="AA136" s="3"/>
    </row>
    <row r="137" spans="1:27" ht="15.75" x14ac:dyDescent="0.25">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c r="AA137" s="3"/>
    </row>
    <row r="138" spans="1:27" ht="15.75" x14ac:dyDescent="0.25">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c r="AA138" s="3"/>
    </row>
    <row r="139" spans="1:27" ht="15.75" x14ac:dyDescent="0.25">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c r="AA139" s="3"/>
    </row>
    <row r="140" spans="1:27" ht="15.75" x14ac:dyDescent="0.25">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c r="AA140" s="3"/>
    </row>
    <row r="141" spans="1:27" ht="15.75" x14ac:dyDescent="0.25">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c r="AA141" s="3"/>
    </row>
    <row r="142" spans="1:27" ht="15.75" x14ac:dyDescent="0.25">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c r="AA142" s="3"/>
    </row>
    <row r="143" spans="1:27" ht="15.75" x14ac:dyDescent="0.25">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c r="AA143" s="3"/>
    </row>
    <row r="144" spans="1:27" ht="15.75" x14ac:dyDescent="0.25">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c r="AA144" s="3"/>
    </row>
    <row r="145" spans="1:27" ht="15.75" x14ac:dyDescent="0.25">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c r="AA145" s="3"/>
    </row>
    <row r="146" spans="1:27" ht="15.75" x14ac:dyDescent="0.25">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c r="AA146" s="3"/>
    </row>
    <row r="147" spans="1:27" ht="15.75" x14ac:dyDescent="0.25">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c r="AA147" s="3"/>
    </row>
    <row r="148" spans="1:27" ht="15.75" x14ac:dyDescent="0.25">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c r="AA148" s="3"/>
    </row>
    <row r="149" spans="1:27" ht="15.75" x14ac:dyDescent="0.25">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c r="AA149" s="3"/>
    </row>
    <row r="150" spans="1:27" ht="15.75" x14ac:dyDescent="0.25">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c r="AA150" s="3"/>
    </row>
    <row r="151" spans="1:27" ht="15.75" x14ac:dyDescent="0.25">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c r="AA151" s="3"/>
    </row>
    <row r="152" spans="1:27" ht="15.75" x14ac:dyDescent="0.25">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c r="AA152" s="3"/>
    </row>
    <row r="153" spans="1:27" ht="15.75" x14ac:dyDescent="0.25">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c r="AA153" s="3"/>
    </row>
    <row r="154" spans="1:27" ht="15.75" x14ac:dyDescent="0.25">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c r="AA154" s="3"/>
    </row>
    <row r="155" spans="1:27" ht="15.75" x14ac:dyDescent="0.25">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c r="AA155" s="3"/>
    </row>
    <row r="156" spans="1:27" ht="15.75" x14ac:dyDescent="0.25">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c r="AA156" s="3"/>
    </row>
    <row r="157" spans="1:27" ht="15.75" x14ac:dyDescent="0.25">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c r="AA157" s="3"/>
    </row>
    <row r="158" spans="1:27" ht="15.75" x14ac:dyDescent="0.25">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c r="AA158" s="3"/>
    </row>
    <row r="159" spans="1:27" ht="15.75" x14ac:dyDescent="0.25">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c r="AA159" s="3"/>
    </row>
    <row r="160" spans="1:27" ht="15.75" x14ac:dyDescent="0.25">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c r="AA160" s="3"/>
    </row>
    <row r="161" spans="1:27" ht="15.75" x14ac:dyDescent="0.25">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c r="AA161" s="3"/>
    </row>
    <row r="162" spans="1:27" ht="15.75" x14ac:dyDescent="0.25">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c r="AA162" s="3"/>
    </row>
    <row r="163" spans="1:27" ht="15.75" x14ac:dyDescent="0.25">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c r="AA163" s="3"/>
    </row>
    <row r="164" spans="1:27" ht="15.75" x14ac:dyDescent="0.25">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c r="AA164" s="3"/>
    </row>
    <row r="165" spans="1:27" ht="15.75" x14ac:dyDescent="0.25">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c r="AA165" s="3"/>
    </row>
    <row r="166" spans="1:27" ht="15.75" x14ac:dyDescent="0.25">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c r="AA166" s="3"/>
    </row>
    <row r="167" spans="1:27" ht="15.75" x14ac:dyDescent="0.25">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c r="AA167" s="3"/>
    </row>
    <row r="168" spans="1:27" ht="15.75" x14ac:dyDescent="0.25">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c r="AA168" s="3"/>
    </row>
    <row r="169" spans="1:27" ht="15.75" x14ac:dyDescent="0.25">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c r="AA169" s="3"/>
    </row>
    <row r="170" spans="1:27" ht="15.75" x14ac:dyDescent="0.25">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c r="AA170" s="3"/>
    </row>
    <row r="171" spans="1:27" ht="15.75" x14ac:dyDescent="0.25">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c r="AA171" s="3"/>
    </row>
    <row r="172" spans="1:27" ht="15.75" x14ac:dyDescent="0.25">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c r="AA172" s="3"/>
    </row>
    <row r="173" spans="1:27" ht="15.75" x14ac:dyDescent="0.25">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c r="AA173" s="3"/>
    </row>
    <row r="174" spans="1:27" ht="15.75" x14ac:dyDescent="0.25">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c r="AA174" s="3"/>
    </row>
    <row r="175" spans="1:27" ht="15.75" x14ac:dyDescent="0.25">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c r="AA175" s="3"/>
    </row>
    <row r="176" spans="1:27" ht="15.75" x14ac:dyDescent="0.25">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c r="AA176" s="3"/>
    </row>
    <row r="177" spans="1:27" ht="15.75" x14ac:dyDescent="0.25">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c r="AA177" s="3"/>
    </row>
    <row r="178" spans="1:27" ht="15.75" x14ac:dyDescent="0.25">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c r="AA178" s="3"/>
    </row>
    <row r="179" spans="1:27" ht="15.75" x14ac:dyDescent="0.25">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c r="AA179" s="3"/>
    </row>
    <row r="180" spans="1:27" ht="15.75" x14ac:dyDescent="0.25">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c r="AA180" s="3"/>
    </row>
    <row r="181" spans="1:27" ht="15.75" x14ac:dyDescent="0.25">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c r="AA181" s="3"/>
    </row>
    <row r="182" spans="1:27" ht="15.75" x14ac:dyDescent="0.25">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c r="AA182" s="3"/>
    </row>
    <row r="183" spans="1:27" ht="15.75" x14ac:dyDescent="0.25">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c r="AA183" s="3"/>
    </row>
    <row r="184" spans="1:27" ht="15.75" x14ac:dyDescent="0.25">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c r="AA184" s="3"/>
    </row>
    <row r="185" spans="1:27" ht="15.75" x14ac:dyDescent="0.25">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c r="AA185" s="3"/>
    </row>
    <row r="186" spans="1:27" ht="15.75" x14ac:dyDescent="0.25">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c r="AA186" s="3"/>
    </row>
    <row r="187" spans="1:27" ht="15.75" x14ac:dyDescent="0.25">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c r="AA187" s="3"/>
    </row>
    <row r="188" spans="1:27" ht="15.75" x14ac:dyDescent="0.25">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c r="AA188" s="3"/>
    </row>
    <row r="189" spans="1:27" ht="15.75" x14ac:dyDescent="0.25">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c r="AA189" s="3"/>
    </row>
    <row r="190" spans="1:27" ht="15.75" x14ac:dyDescent="0.25">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c r="AA190" s="3"/>
    </row>
    <row r="191" spans="1:27" ht="15.75" x14ac:dyDescent="0.25">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c r="AA191" s="3"/>
    </row>
    <row r="192" spans="1:27" ht="15.75" x14ac:dyDescent="0.25">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c r="AA192" s="3"/>
    </row>
    <row r="193" spans="1:27" ht="15.75" x14ac:dyDescent="0.25">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c r="AA193" s="3"/>
    </row>
    <row r="194" spans="1:27" ht="15.75" x14ac:dyDescent="0.25">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c r="AA194" s="3"/>
    </row>
    <row r="195" spans="1:27" ht="15.75" x14ac:dyDescent="0.25">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c r="AA195" s="3"/>
    </row>
    <row r="196" spans="1:27" ht="15.75" x14ac:dyDescent="0.25">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c r="AA196" s="3"/>
    </row>
    <row r="197" spans="1:27" ht="15.75" x14ac:dyDescent="0.25">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c r="AA197" s="3"/>
    </row>
    <row r="198" spans="1:27" ht="15.75" x14ac:dyDescent="0.25">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c r="AA198" s="3"/>
    </row>
    <row r="199" spans="1:27" ht="15.75" x14ac:dyDescent="0.25">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c r="AA199" s="3"/>
    </row>
    <row r="200" spans="1:27" ht="15.75" x14ac:dyDescent="0.25">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c r="AA200" s="3"/>
    </row>
    <row r="201" spans="1:27" ht="15.75" x14ac:dyDescent="0.25">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c r="AA201" s="3"/>
    </row>
    <row r="202" spans="1:27" ht="15.75" x14ac:dyDescent="0.25">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c r="AA202" s="3"/>
    </row>
    <row r="203" spans="1:27" ht="15.75" x14ac:dyDescent="0.25">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c r="AA203" s="3"/>
    </row>
    <row r="204" spans="1:27" ht="15.75" x14ac:dyDescent="0.25">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c r="AA204" s="3"/>
    </row>
    <row r="205" spans="1:27" ht="15.75" x14ac:dyDescent="0.25">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c r="AA205" s="3"/>
    </row>
    <row r="206" spans="1:27" ht="15.75" x14ac:dyDescent="0.25">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c r="AA206" s="3"/>
    </row>
    <row r="207" spans="1:27" ht="15.75" x14ac:dyDescent="0.25">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c r="AA207" s="3"/>
    </row>
    <row r="208" spans="1:27" ht="15.75" x14ac:dyDescent="0.25">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c r="AA208" s="3"/>
    </row>
    <row r="209" spans="1:27" ht="15.75" x14ac:dyDescent="0.25">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c r="AA209" s="3"/>
    </row>
    <row r="210" spans="1:27" ht="15.75" x14ac:dyDescent="0.25">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c r="AA210" s="3"/>
    </row>
    <row r="211" spans="1:27" ht="15.75" x14ac:dyDescent="0.25">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c r="AA211" s="3"/>
    </row>
    <row r="212" spans="1:27" ht="15.75" x14ac:dyDescent="0.25">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c r="AA212" s="3"/>
    </row>
    <row r="213" spans="1:27" ht="15.75" x14ac:dyDescent="0.25">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c r="AA213" s="3"/>
    </row>
    <row r="214" spans="1:27" ht="15.75" x14ac:dyDescent="0.25">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c r="AA214" s="3"/>
    </row>
    <row r="215" spans="1:27" ht="15.75" x14ac:dyDescent="0.25">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c r="AA215" s="3"/>
    </row>
    <row r="216" spans="1:27" ht="15.75" x14ac:dyDescent="0.25">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c r="AA216" s="3"/>
    </row>
    <row r="217" spans="1:27" ht="15.75" x14ac:dyDescent="0.25">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c r="AA217" s="3"/>
    </row>
    <row r="218" spans="1:27" ht="15.75" x14ac:dyDescent="0.25">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c r="AA218" s="3"/>
    </row>
    <row r="219" spans="1:27" ht="15.75" x14ac:dyDescent="0.25">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c r="AA219" s="3"/>
    </row>
    <row r="220" spans="1:27" ht="15.75" x14ac:dyDescent="0.25">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c r="AA220" s="3"/>
    </row>
    <row r="221" spans="1:27" ht="15.75" x14ac:dyDescent="0.25">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c r="AA221" s="3"/>
    </row>
    <row r="222" spans="1:27" ht="15.75" x14ac:dyDescent="0.25">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c r="AA222" s="3"/>
    </row>
    <row r="223" spans="1:27" ht="15.75" x14ac:dyDescent="0.25">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c r="AA223" s="3"/>
    </row>
    <row r="224" spans="1:27" ht="15.75" x14ac:dyDescent="0.25">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c r="AA224" s="3"/>
    </row>
    <row r="225" spans="1:27" ht="15.75" x14ac:dyDescent="0.25">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c r="AA225" s="3"/>
    </row>
    <row r="226" spans="1:27" ht="15.75" x14ac:dyDescent="0.25">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c r="AA226" s="3"/>
    </row>
    <row r="227" spans="1:27" ht="15.75" x14ac:dyDescent="0.25">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c r="AA227" s="3"/>
    </row>
    <row r="228" spans="1:27" ht="15.75" x14ac:dyDescent="0.25">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c r="AA228" s="3"/>
    </row>
    <row r="229" spans="1:27" ht="15.75" x14ac:dyDescent="0.25">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c r="AA229" s="3"/>
    </row>
    <row r="230" spans="1:27" ht="15.75" x14ac:dyDescent="0.25">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c r="AA230" s="3"/>
    </row>
    <row r="231" spans="1:27" ht="15.75" x14ac:dyDescent="0.25">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c r="AA231" s="3"/>
    </row>
    <row r="232" spans="1:27" ht="15.75" x14ac:dyDescent="0.25">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c r="AA232" s="3"/>
    </row>
    <row r="233" spans="1:27" ht="15.75" x14ac:dyDescent="0.25">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c r="AA233" s="3"/>
    </row>
    <row r="234" spans="1:27" ht="15.75" x14ac:dyDescent="0.25">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c r="AA234" s="3"/>
    </row>
    <row r="235" spans="1:27" ht="15.75" x14ac:dyDescent="0.25">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c r="AA235" s="3"/>
    </row>
    <row r="236" spans="1:27" ht="15.75" x14ac:dyDescent="0.25">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c r="AA236" s="3"/>
    </row>
    <row r="237" spans="1:27" ht="15.75" x14ac:dyDescent="0.25">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c r="AA237" s="3"/>
    </row>
    <row r="238" spans="1:27" ht="15.75" x14ac:dyDescent="0.25">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c r="AA238" s="3"/>
    </row>
    <row r="239" spans="1:27" ht="15.75" x14ac:dyDescent="0.25">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c r="AA239" s="3"/>
    </row>
    <row r="240" spans="1:27" ht="15.75" x14ac:dyDescent="0.25">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c r="AA240" s="3"/>
    </row>
    <row r="241" spans="1:27" ht="15.75" x14ac:dyDescent="0.25">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c r="AA241" s="3"/>
    </row>
    <row r="242" spans="1:27" ht="15.75" x14ac:dyDescent="0.25">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c r="AA242" s="3"/>
    </row>
    <row r="243" spans="1:27" ht="15.75" x14ac:dyDescent="0.25">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c r="AA243" s="3"/>
    </row>
    <row r="244" spans="1:27" ht="15.75" x14ac:dyDescent="0.25">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c r="AA244" s="3"/>
    </row>
    <row r="245" spans="1:27" ht="15.75" x14ac:dyDescent="0.25">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c r="AA245" s="3"/>
    </row>
    <row r="246" spans="1:27" ht="15.75" x14ac:dyDescent="0.25">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c r="AA246" s="3"/>
    </row>
    <row r="247" spans="1:27" ht="15.75" x14ac:dyDescent="0.25">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c r="AA247" s="3"/>
    </row>
    <row r="248" spans="1:27" ht="15.75" x14ac:dyDescent="0.25">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c r="AA248" s="3"/>
    </row>
    <row r="249" spans="1:27" ht="15.75" x14ac:dyDescent="0.25">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c r="AA249" s="3"/>
    </row>
    <row r="250" spans="1:27" ht="15.75" x14ac:dyDescent="0.25">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c r="AA250" s="3"/>
    </row>
    <row r="251" spans="1:27" ht="15.75" x14ac:dyDescent="0.25">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c r="AA251" s="3"/>
    </row>
    <row r="252" spans="1:27" ht="15.75" x14ac:dyDescent="0.25">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c r="AA252" s="3"/>
    </row>
    <row r="253" spans="1:27" ht="15.75" x14ac:dyDescent="0.25">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c r="AA253" s="3"/>
    </row>
    <row r="254" spans="1:27" ht="15.75" x14ac:dyDescent="0.25">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c r="AA254" s="3"/>
    </row>
    <row r="255" spans="1:27" ht="15.75" x14ac:dyDescent="0.25">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c r="AA255" s="3"/>
    </row>
    <row r="256" spans="1:27" ht="15.75" x14ac:dyDescent="0.25">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c r="AA256" s="3"/>
    </row>
    <row r="257" spans="1:27" ht="15.75" x14ac:dyDescent="0.25">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c r="AA257" s="3"/>
    </row>
    <row r="258" spans="1:27" ht="15.75" x14ac:dyDescent="0.25">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c r="AA258" s="3"/>
    </row>
    <row r="259" spans="1:27" ht="15.75" x14ac:dyDescent="0.25">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c r="AA259" s="3"/>
    </row>
    <row r="260" spans="1:27" ht="15.75" x14ac:dyDescent="0.25">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c r="AA260" s="3"/>
    </row>
    <row r="261" spans="1:27" ht="15.75" x14ac:dyDescent="0.25">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c r="AA261" s="3"/>
    </row>
    <row r="262" spans="1:27" ht="15.75" x14ac:dyDescent="0.25">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c r="AA262" s="3"/>
    </row>
    <row r="263" spans="1:27" ht="15.75" x14ac:dyDescent="0.25">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c r="AA263" s="3"/>
    </row>
    <row r="264" spans="1:27" ht="15.75" x14ac:dyDescent="0.25">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c r="AA264" s="3"/>
    </row>
    <row r="265" spans="1:27" ht="15.75" x14ac:dyDescent="0.25">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c r="AA265" s="3"/>
    </row>
    <row r="266" spans="1:27" ht="15.75" x14ac:dyDescent="0.25">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c r="AA266" s="3"/>
    </row>
    <row r="267" spans="1:27" ht="15.75" x14ac:dyDescent="0.25">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c r="AA267" s="3"/>
    </row>
    <row r="268" spans="1:27" ht="15.75" x14ac:dyDescent="0.25">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c r="AA268" s="3"/>
    </row>
    <row r="269" spans="1:27" ht="15.75" x14ac:dyDescent="0.25">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c r="AA269" s="3"/>
    </row>
    <row r="270" spans="1:27" ht="15.75" x14ac:dyDescent="0.25">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c r="AA270" s="3"/>
    </row>
    <row r="271" spans="1:27" ht="15.75" x14ac:dyDescent="0.25">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c r="AA271" s="3"/>
    </row>
    <row r="272" spans="1:27" ht="15.75" x14ac:dyDescent="0.25">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c r="AA272" s="3"/>
    </row>
    <row r="273" spans="1:27" ht="15.75" x14ac:dyDescent="0.25">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c r="AA273" s="3"/>
    </row>
    <row r="274" spans="1:27" ht="15.75" x14ac:dyDescent="0.25">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c r="AA274" s="3"/>
    </row>
    <row r="275" spans="1:27" ht="15.75" x14ac:dyDescent="0.25">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c r="AA275" s="3"/>
    </row>
    <row r="276" spans="1:27" ht="15.75" x14ac:dyDescent="0.25">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c r="AA276" s="3"/>
    </row>
    <row r="277" spans="1:27" ht="15.75" x14ac:dyDescent="0.25">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c r="AA277" s="3"/>
    </row>
    <row r="278" spans="1:27" ht="15.75" x14ac:dyDescent="0.25">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c r="AA278" s="3"/>
    </row>
    <row r="279" spans="1:27" ht="15.75" x14ac:dyDescent="0.25">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c r="AA279" s="3"/>
    </row>
    <row r="280" spans="1:27" ht="15.75" x14ac:dyDescent="0.25">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c r="AA280" s="3"/>
    </row>
    <row r="281" spans="1:27" ht="15.75" x14ac:dyDescent="0.25">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c r="AA281" s="3"/>
    </row>
    <row r="282" spans="1:27" ht="15.75" x14ac:dyDescent="0.25">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c r="AA282" s="3"/>
    </row>
    <row r="283" spans="1:27" ht="15.75" x14ac:dyDescent="0.25">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c r="AA283" s="3"/>
    </row>
    <row r="284" spans="1:27" ht="15.75" x14ac:dyDescent="0.25">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c r="AA284" s="3"/>
    </row>
    <row r="285" spans="1:27" ht="15.75" x14ac:dyDescent="0.25">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c r="AA285" s="3"/>
    </row>
    <row r="286" spans="1:27" ht="15.75" x14ac:dyDescent="0.25">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c r="AA286" s="3"/>
    </row>
    <row r="287" spans="1:27" ht="15.75" x14ac:dyDescent="0.25">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c r="AA287" s="3"/>
    </row>
    <row r="288" spans="1:27" ht="15.75" x14ac:dyDescent="0.25">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c r="AA288" s="3"/>
    </row>
    <row r="289" spans="1:27" ht="15.75" x14ac:dyDescent="0.25">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c r="AA289" s="3"/>
    </row>
    <row r="290" spans="1:27" ht="15.75" x14ac:dyDescent="0.25">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c r="AA290" s="3"/>
    </row>
    <row r="291" spans="1:27" ht="15.75" x14ac:dyDescent="0.25">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c r="AA291" s="3"/>
    </row>
    <row r="292" spans="1:27" ht="15.75" x14ac:dyDescent="0.25">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c r="AA292" s="3"/>
    </row>
    <row r="293" spans="1:27" ht="15.75" x14ac:dyDescent="0.25">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c r="AA293" s="3"/>
    </row>
    <row r="294" spans="1:27" ht="15.75" x14ac:dyDescent="0.25">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c r="AA294" s="3"/>
    </row>
    <row r="295" spans="1:27" ht="15.75" x14ac:dyDescent="0.25">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c r="AA295" s="3"/>
    </row>
    <row r="296" spans="1:27" ht="15.75" x14ac:dyDescent="0.25">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c r="AA296" s="3"/>
    </row>
    <row r="297" spans="1:27" ht="15.75" x14ac:dyDescent="0.25">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c r="AA297" s="3"/>
    </row>
    <row r="298" spans="1:27" ht="15.75" x14ac:dyDescent="0.25">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c r="AA298" s="3"/>
    </row>
    <row r="299" spans="1:27" ht="15.75" x14ac:dyDescent="0.25">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c r="AA299" s="3"/>
    </row>
    <row r="300" spans="1:27" ht="15.75" x14ac:dyDescent="0.25">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c r="AA300" s="3"/>
    </row>
  </sheetData>
  <mergeCells count="120">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7:K17"/>
    <mergeCell ref="A19:B19"/>
    <mergeCell ref="C19:E19"/>
    <mergeCell ref="F19:H19"/>
    <mergeCell ref="I19:J19"/>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31:J31"/>
    <mergeCell ref="B35:G35"/>
    <mergeCell ref="H35:J35"/>
    <mergeCell ref="B36:G36"/>
    <mergeCell ref="H36:J36"/>
    <mergeCell ref="A28:B28"/>
    <mergeCell ref="C28:E28"/>
    <mergeCell ref="F28:H28"/>
    <mergeCell ref="I28:J28"/>
    <mergeCell ref="A29:B29"/>
    <mergeCell ref="C29:E29"/>
    <mergeCell ref="F29:H29"/>
    <mergeCell ref="I29:J29"/>
    <mergeCell ref="B40:G40"/>
    <mergeCell ref="H40:J40"/>
    <mergeCell ref="B41:G41"/>
    <mergeCell ref="H41:J41"/>
    <mergeCell ref="B42:G42"/>
    <mergeCell ref="H42:J42"/>
    <mergeCell ref="B37:G37"/>
    <mergeCell ref="H37:J37"/>
    <mergeCell ref="B38:G38"/>
    <mergeCell ref="H38:J38"/>
    <mergeCell ref="B39:G39"/>
    <mergeCell ref="H39:J39"/>
    <mergeCell ref="B46:G46"/>
    <mergeCell ref="H46:J46"/>
    <mergeCell ref="A48:J48"/>
    <mergeCell ref="A51:D51"/>
    <mergeCell ref="E51:J51"/>
    <mergeCell ref="A53:D53"/>
    <mergeCell ref="E53:J53"/>
    <mergeCell ref="B43:G43"/>
    <mergeCell ref="H43:J43"/>
    <mergeCell ref="B44:G44"/>
    <mergeCell ref="H44:J44"/>
    <mergeCell ref="B45:G45"/>
    <mergeCell ref="H45:J45"/>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Sheet6!$A$1:$A$2</xm:f>
          </x14:formula1>
          <xm:sqref>H36:J46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O12"/>
  <sheetViews>
    <sheetView workbookViewId="0">
      <selection activeCell="E13" sqref="E13"/>
    </sheetView>
  </sheetViews>
  <sheetFormatPr defaultColWidth="9.140625" defaultRowHeight="15.75" x14ac:dyDescent="0.25"/>
  <cols>
    <col min="1" max="1" width="2.140625" style="14" bestFit="1" customWidth="1"/>
    <col min="2" max="16384" width="9.140625" style="14"/>
  </cols>
  <sheetData>
    <row r="1" spans="1:15" ht="18.75" x14ac:dyDescent="0.3">
      <c r="A1" s="147" t="s">
        <v>65</v>
      </c>
      <c r="B1" s="147"/>
      <c r="C1" s="147"/>
      <c r="D1" s="147"/>
      <c r="E1" s="147"/>
      <c r="F1" s="147"/>
      <c r="G1" s="147"/>
      <c r="H1" s="147"/>
      <c r="I1" s="147"/>
      <c r="J1" s="147"/>
      <c r="K1" s="147"/>
      <c r="L1" s="147"/>
      <c r="M1" s="147"/>
      <c r="N1" s="147"/>
      <c r="O1" s="147"/>
    </row>
    <row r="2" spans="1:15" ht="127.5" customHeight="1" x14ac:dyDescent="0.25">
      <c r="A2" s="26">
        <v>1</v>
      </c>
      <c r="B2" s="146" t="s">
        <v>66</v>
      </c>
      <c r="C2" s="146"/>
      <c r="D2" s="146"/>
      <c r="E2" s="146"/>
      <c r="F2" s="146"/>
      <c r="G2" s="146"/>
      <c r="H2" s="146"/>
      <c r="I2" s="146"/>
      <c r="J2" s="146"/>
      <c r="K2" s="146"/>
      <c r="L2" s="146"/>
      <c r="M2" s="146"/>
      <c r="N2" s="146"/>
      <c r="O2" s="146"/>
    </row>
    <row r="3" spans="1:15" ht="48.75" customHeight="1" x14ac:dyDescent="0.25">
      <c r="A3" s="26">
        <v>2</v>
      </c>
      <c r="B3" s="146" t="s">
        <v>67</v>
      </c>
      <c r="C3" s="146"/>
      <c r="D3" s="146"/>
      <c r="E3" s="146"/>
      <c r="F3" s="146"/>
      <c r="G3" s="146"/>
      <c r="H3" s="146"/>
      <c r="I3" s="146"/>
      <c r="J3" s="146"/>
      <c r="K3" s="146"/>
      <c r="L3" s="146"/>
      <c r="M3" s="146"/>
      <c r="N3" s="146"/>
      <c r="O3" s="146"/>
    </row>
    <row r="4" spans="1:15" ht="50.25" customHeight="1" x14ac:dyDescent="0.25">
      <c r="A4" s="26">
        <v>3</v>
      </c>
      <c r="B4" s="146" t="s">
        <v>50</v>
      </c>
      <c r="C4" s="146"/>
      <c r="D4" s="146"/>
      <c r="E4" s="146"/>
      <c r="F4" s="146"/>
      <c r="G4" s="146"/>
      <c r="H4" s="146"/>
      <c r="I4" s="146"/>
      <c r="J4" s="146"/>
      <c r="K4" s="146"/>
      <c r="L4" s="146"/>
      <c r="M4" s="146"/>
      <c r="N4" s="146"/>
      <c r="O4" s="146"/>
    </row>
    <row r="5" spans="1:15" ht="114" customHeight="1" x14ac:dyDescent="0.25">
      <c r="A5" s="26">
        <v>4</v>
      </c>
      <c r="B5" s="146" t="s">
        <v>75</v>
      </c>
      <c r="C5" s="146"/>
      <c r="D5" s="146"/>
      <c r="E5" s="146"/>
      <c r="F5" s="146"/>
      <c r="G5" s="146"/>
      <c r="H5" s="146"/>
      <c r="I5" s="146"/>
      <c r="J5" s="146"/>
      <c r="K5" s="146"/>
      <c r="L5" s="146"/>
      <c r="M5" s="146"/>
      <c r="N5" s="146"/>
      <c r="O5" s="146"/>
    </row>
    <row r="6" spans="1:15" ht="34.5" customHeight="1" x14ac:dyDescent="0.25">
      <c r="A6" s="26">
        <v>5</v>
      </c>
      <c r="B6" s="146" t="s">
        <v>51</v>
      </c>
      <c r="C6" s="146"/>
      <c r="D6" s="146"/>
      <c r="E6" s="146"/>
      <c r="F6" s="146"/>
      <c r="G6" s="146"/>
      <c r="H6" s="146"/>
      <c r="I6" s="146"/>
      <c r="J6" s="146"/>
      <c r="K6" s="146"/>
      <c r="L6" s="146"/>
      <c r="M6" s="146"/>
      <c r="N6" s="146"/>
      <c r="O6" s="146"/>
    </row>
    <row r="7" spans="1:15" x14ac:dyDescent="0.25">
      <c r="A7" s="14" t="s">
        <v>55</v>
      </c>
      <c r="B7" s="145" t="s">
        <v>70</v>
      </c>
      <c r="C7" s="145"/>
      <c r="D7" s="145"/>
      <c r="E7" s="145"/>
      <c r="F7" s="145"/>
      <c r="G7" s="145"/>
      <c r="H7" s="145"/>
      <c r="I7" s="145"/>
      <c r="J7" s="145"/>
      <c r="K7" s="145"/>
      <c r="L7" s="145"/>
      <c r="M7" s="145"/>
      <c r="N7" s="145"/>
      <c r="O7" s="145"/>
    </row>
    <row r="8" spans="1:15" x14ac:dyDescent="0.25">
      <c r="B8" s="26" t="s">
        <v>61</v>
      </c>
      <c r="C8" s="145" t="s">
        <v>71</v>
      </c>
      <c r="D8" s="145"/>
      <c r="E8" s="145"/>
      <c r="F8" s="145"/>
      <c r="G8" s="145"/>
      <c r="H8" s="145"/>
      <c r="I8" s="145"/>
      <c r="J8" s="145"/>
      <c r="K8" s="145"/>
      <c r="L8" s="145"/>
      <c r="M8" s="145"/>
      <c r="N8" s="145"/>
      <c r="O8" s="145"/>
    </row>
    <row r="9" spans="1:15" ht="47.25" customHeight="1" x14ac:dyDescent="0.25">
      <c r="B9" s="26" t="s">
        <v>62</v>
      </c>
      <c r="C9" s="144" t="s">
        <v>72</v>
      </c>
      <c r="D9" s="144"/>
      <c r="E9" s="144"/>
      <c r="F9" s="144"/>
      <c r="G9" s="144"/>
      <c r="H9" s="144"/>
      <c r="I9" s="144"/>
      <c r="J9" s="144"/>
      <c r="K9" s="144"/>
      <c r="L9" s="144"/>
      <c r="M9" s="144"/>
      <c r="N9" s="144"/>
      <c r="O9" s="144"/>
    </row>
    <row r="10" spans="1:15" x14ac:dyDescent="0.25">
      <c r="A10" s="14" t="s">
        <v>56</v>
      </c>
      <c r="B10" s="145" t="s">
        <v>60</v>
      </c>
      <c r="C10" s="145"/>
      <c r="D10" s="145"/>
      <c r="E10" s="145"/>
      <c r="F10" s="145"/>
      <c r="G10" s="145"/>
      <c r="H10" s="145"/>
      <c r="I10" s="145"/>
      <c r="J10" s="145"/>
      <c r="K10" s="145"/>
      <c r="L10" s="145"/>
      <c r="M10" s="145"/>
      <c r="N10" s="145"/>
      <c r="O10" s="145"/>
    </row>
    <row r="11" spans="1:15" x14ac:dyDescent="0.25">
      <c r="B11" s="26" t="s">
        <v>57</v>
      </c>
      <c r="C11" s="145" t="s">
        <v>73</v>
      </c>
      <c r="D11" s="145"/>
      <c r="E11" s="145"/>
      <c r="F11" s="145"/>
      <c r="G11" s="145"/>
      <c r="H11" s="145"/>
      <c r="I11" s="145"/>
      <c r="J11" s="145"/>
      <c r="K11" s="145"/>
      <c r="L11" s="145"/>
      <c r="M11" s="145"/>
      <c r="N11" s="145"/>
      <c r="O11" s="145"/>
    </row>
    <row r="12" spans="1:15" x14ac:dyDescent="0.25">
      <c r="B12" s="26" t="s">
        <v>58</v>
      </c>
      <c r="C12" s="144" t="s">
        <v>74</v>
      </c>
      <c r="D12" s="144"/>
      <c r="E12" s="144"/>
      <c r="F12" s="144"/>
      <c r="G12" s="144"/>
      <c r="H12" s="144"/>
      <c r="I12" s="144"/>
      <c r="J12" s="144"/>
      <c r="K12" s="144"/>
      <c r="L12" s="144"/>
      <c r="M12" s="144"/>
      <c r="N12" s="144"/>
      <c r="O12" s="144"/>
    </row>
  </sheetData>
  <mergeCells count="12">
    <mergeCell ref="B6:O6"/>
    <mergeCell ref="A1:O1"/>
    <mergeCell ref="B2:O2"/>
    <mergeCell ref="B3:O3"/>
    <mergeCell ref="B4:O4"/>
    <mergeCell ref="B5:O5"/>
    <mergeCell ref="C12:O12"/>
    <mergeCell ref="B7:O7"/>
    <mergeCell ref="C8:O8"/>
    <mergeCell ref="C9:O9"/>
    <mergeCell ref="B10:O10"/>
    <mergeCell ref="C11:O11"/>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44"/>
  <sheetViews>
    <sheetView workbookViewId="0">
      <selection activeCell="C36" sqref="C36"/>
    </sheetView>
  </sheetViews>
  <sheetFormatPr defaultRowHeight="15.75" x14ac:dyDescent="0.25"/>
  <cols>
    <col min="1" max="1" width="10" style="14" customWidth="1"/>
    <col min="2" max="2" width="44.42578125" style="14" customWidth="1"/>
    <col min="3" max="3" width="41.140625" style="14" customWidth="1"/>
    <col min="4" max="4" width="55.42578125" style="58" customWidth="1"/>
  </cols>
  <sheetData>
    <row r="1" spans="1:4" x14ac:dyDescent="0.25">
      <c r="B1" s="28"/>
    </row>
    <row r="2" spans="1:4" x14ac:dyDescent="0.25">
      <c r="B2" s="28"/>
    </row>
    <row r="3" spans="1:4" x14ac:dyDescent="0.25">
      <c r="A3" s="155" t="s">
        <v>174</v>
      </c>
      <c r="B3" s="155"/>
      <c r="C3" s="155"/>
      <c r="D3" s="155"/>
    </row>
    <row r="4" spans="1:4" x14ac:dyDescent="0.25">
      <c r="A4" s="15"/>
      <c r="B4" s="16"/>
      <c r="C4" s="16"/>
    </row>
    <row r="5" spans="1:4" x14ac:dyDescent="0.25">
      <c r="A5" s="17" t="s">
        <v>13</v>
      </c>
      <c r="B5" s="16"/>
      <c r="C5" s="16"/>
    </row>
    <row r="6" spans="1:4" ht="78.75" x14ac:dyDescent="0.25">
      <c r="A6" s="33" t="s">
        <v>42</v>
      </c>
      <c r="B6" s="33" t="s">
        <v>43</v>
      </c>
      <c r="C6" s="33" t="s">
        <v>44</v>
      </c>
      <c r="D6" s="59" t="s">
        <v>45</v>
      </c>
    </row>
    <row r="7" spans="1:4" ht="47.25" x14ac:dyDescent="0.25">
      <c r="A7" s="53" t="s">
        <v>175</v>
      </c>
      <c r="B7" s="40" t="s">
        <v>63</v>
      </c>
      <c r="C7" s="55" t="s">
        <v>52</v>
      </c>
      <c r="D7" s="60"/>
    </row>
    <row r="8" spans="1:4" ht="47.25" x14ac:dyDescent="0.25">
      <c r="A8" s="61" t="s">
        <v>176</v>
      </c>
      <c r="B8" s="62" t="s">
        <v>177</v>
      </c>
      <c r="C8" s="38" t="s">
        <v>178</v>
      </c>
      <c r="D8" s="63"/>
    </row>
    <row r="9" spans="1:4" ht="78.75" x14ac:dyDescent="0.25">
      <c r="A9" s="64" t="s">
        <v>179</v>
      </c>
      <c r="B9" s="62" t="s">
        <v>180</v>
      </c>
      <c r="C9" s="62" t="s">
        <v>234</v>
      </c>
      <c r="D9" s="65"/>
    </row>
    <row r="10" spans="1:4" x14ac:dyDescent="0.25">
      <c r="A10" s="64" t="s">
        <v>181</v>
      </c>
      <c r="B10" s="62" t="s">
        <v>182</v>
      </c>
      <c r="C10" s="52" t="s">
        <v>183</v>
      </c>
      <c r="D10" s="66"/>
    </row>
    <row r="11" spans="1:4" ht="31.5" x14ac:dyDescent="0.25">
      <c r="A11" s="64" t="s">
        <v>184</v>
      </c>
      <c r="B11" s="62" t="s">
        <v>185</v>
      </c>
      <c r="C11" s="52" t="s">
        <v>186</v>
      </c>
      <c r="D11" s="67"/>
    </row>
    <row r="12" spans="1:4" ht="31.5" x14ac:dyDescent="0.25">
      <c r="A12" s="68" t="s">
        <v>55</v>
      </c>
      <c r="B12" s="62" t="s">
        <v>187</v>
      </c>
      <c r="C12" s="38" t="s">
        <v>188</v>
      </c>
      <c r="D12" s="63"/>
    </row>
    <row r="13" spans="1:4" ht="47.25" x14ac:dyDescent="0.25">
      <c r="A13" s="68" t="s">
        <v>56</v>
      </c>
      <c r="B13" s="52" t="s">
        <v>189</v>
      </c>
      <c r="C13" s="52" t="s">
        <v>190</v>
      </c>
      <c r="D13" s="69"/>
    </row>
    <row r="14" spans="1:4" x14ac:dyDescent="0.25">
      <c r="A14" s="70" t="s">
        <v>191</v>
      </c>
      <c r="B14" s="62" t="s">
        <v>192</v>
      </c>
      <c r="C14" s="38" t="s">
        <v>193</v>
      </c>
      <c r="D14" s="63"/>
    </row>
    <row r="15" spans="1:4" ht="31.5" x14ac:dyDescent="0.25">
      <c r="A15" s="148" t="s">
        <v>194</v>
      </c>
      <c r="B15" s="150" t="s">
        <v>195</v>
      </c>
      <c r="C15" s="38" t="s">
        <v>196</v>
      </c>
      <c r="D15" s="63"/>
    </row>
    <row r="16" spans="1:4" ht="31.5" x14ac:dyDescent="0.25">
      <c r="A16" s="152"/>
      <c r="B16" s="156"/>
      <c r="C16" s="38" t="s">
        <v>197</v>
      </c>
      <c r="D16" s="63"/>
    </row>
    <row r="17" spans="1:4" ht="31.5" x14ac:dyDescent="0.25">
      <c r="A17" s="152"/>
      <c r="B17" s="156"/>
      <c r="C17" s="62" t="s">
        <v>198</v>
      </c>
      <c r="D17" s="65"/>
    </row>
    <row r="18" spans="1:4" x14ac:dyDescent="0.25">
      <c r="A18" s="152"/>
      <c r="B18" s="156"/>
      <c r="C18" s="62" t="s">
        <v>199</v>
      </c>
      <c r="D18" s="65"/>
    </row>
    <row r="19" spans="1:4" ht="31.5" x14ac:dyDescent="0.25">
      <c r="A19" s="149"/>
      <c r="B19" s="151"/>
      <c r="C19" s="38" t="s">
        <v>200</v>
      </c>
      <c r="D19" s="63"/>
    </row>
    <row r="20" spans="1:4" x14ac:dyDescent="0.25">
      <c r="A20" s="148" t="s">
        <v>201</v>
      </c>
      <c r="B20" s="150" t="s">
        <v>202</v>
      </c>
      <c r="C20" s="38" t="s">
        <v>203</v>
      </c>
      <c r="D20" s="63"/>
    </row>
    <row r="21" spans="1:4" x14ac:dyDescent="0.25">
      <c r="A21" s="152"/>
      <c r="B21" s="156"/>
      <c r="C21" s="38" t="s">
        <v>204</v>
      </c>
      <c r="D21" s="63"/>
    </row>
    <row r="22" spans="1:4" x14ac:dyDescent="0.25">
      <c r="A22" s="149"/>
      <c r="B22" s="151"/>
      <c r="C22" s="38" t="s">
        <v>205</v>
      </c>
      <c r="D22" s="63"/>
    </row>
    <row r="23" spans="1:4" ht="31.5" x14ac:dyDescent="0.25">
      <c r="A23" s="70" t="s">
        <v>206</v>
      </c>
      <c r="B23" s="38" t="s">
        <v>207</v>
      </c>
      <c r="C23" s="62" t="s">
        <v>208</v>
      </c>
      <c r="D23" s="63"/>
    </row>
    <row r="24" spans="1:4" ht="204.75" x14ac:dyDescent="0.25">
      <c r="A24" s="148" t="s">
        <v>209</v>
      </c>
      <c r="B24" s="150" t="s">
        <v>210</v>
      </c>
      <c r="C24" s="62" t="s">
        <v>211</v>
      </c>
      <c r="D24" s="66"/>
    </row>
    <row r="25" spans="1:4" ht="31.5" x14ac:dyDescent="0.25">
      <c r="A25" s="152"/>
      <c r="B25" s="156"/>
      <c r="C25" s="38" t="s">
        <v>212</v>
      </c>
      <c r="D25" s="63"/>
    </row>
    <row r="26" spans="1:4" ht="47.25" x14ac:dyDescent="0.25">
      <c r="A26" s="152"/>
      <c r="B26" s="156"/>
      <c r="C26" s="38" t="s">
        <v>213</v>
      </c>
      <c r="D26" s="63"/>
    </row>
    <row r="27" spans="1:4" ht="47.25" x14ac:dyDescent="0.25">
      <c r="A27" s="149"/>
      <c r="B27" s="151"/>
      <c r="C27" s="62" t="s">
        <v>214</v>
      </c>
      <c r="D27" s="63"/>
    </row>
    <row r="28" spans="1:4" x14ac:dyDescent="0.25">
      <c r="A28" s="72" t="s">
        <v>215</v>
      </c>
      <c r="B28" s="38" t="s">
        <v>216</v>
      </c>
      <c r="C28" s="38" t="s">
        <v>208</v>
      </c>
      <c r="D28" s="73"/>
    </row>
    <row r="29" spans="1:4" x14ac:dyDescent="0.25">
      <c r="A29" s="148" t="s">
        <v>217</v>
      </c>
      <c r="B29" s="150" t="s">
        <v>218</v>
      </c>
      <c r="C29" s="38" t="s">
        <v>219</v>
      </c>
      <c r="D29" s="63"/>
    </row>
    <row r="30" spans="1:4" x14ac:dyDescent="0.25">
      <c r="A30" s="149"/>
      <c r="B30" s="151"/>
      <c r="C30" s="38" t="s">
        <v>220</v>
      </c>
      <c r="D30" s="63"/>
    </row>
    <row r="31" spans="1:4" ht="31.5" x14ac:dyDescent="0.25">
      <c r="A31" s="148" t="s">
        <v>221</v>
      </c>
      <c r="B31" s="153" t="s">
        <v>222</v>
      </c>
      <c r="C31" s="38" t="s">
        <v>223</v>
      </c>
      <c r="D31" s="38"/>
    </row>
    <row r="32" spans="1:4" x14ac:dyDescent="0.25">
      <c r="A32" s="152"/>
      <c r="B32" s="154"/>
      <c r="C32" s="38" t="s">
        <v>224</v>
      </c>
      <c r="D32" s="38"/>
    </row>
    <row r="33" spans="1:4" x14ac:dyDescent="0.25">
      <c r="A33" s="152"/>
      <c r="B33" s="154"/>
      <c r="C33" s="38" t="s">
        <v>225</v>
      </c>
      <c r="D33" s="38"/>
    </row>
    <row r="34" spans="1:4" x14ac:dyDescent="0.25">
      <c r="A34" s="152"/>
      <c r="B34" s="154"/>
      <c r="C34" s="38" t="s">
        <v>235</v>
      </c>
      <c r="D34" s="38"/>
    </row>
    <row r="35" spans="1:4" x14ac:dyDescent="0.25">
      <c r="A35" s="149"/>
      <c r="B35" s="154"/>
      <c r="C35" s="38" t="s">
        <v>226</v>
      </c>
      <c r="D35" s="38"/>
    </row>
    <row r="36" spans="1:4" ht="78.75" x14ac:dyDescent="0.25">
      <c r="A36" s="74" t="s">
        <v>227</v>
      </c>
      <c r="B36" s="62" t="s">
        <v>228</v>
      </c>
      <c r="C36" s="71" t="s">
        <v>229</v>
      </c>
      <c r="D36" s="38"/>
    </row>
    <row r="37" spans="1:4" ht="31.5" x14ac:dyDescent="0.25">
      <c r="A37" s="70" t="s">
        <v>230</v>
      </c>
      <c r="B37" s="75" t="s">
        <v>59</v>
      </c>
      <c r="C37" s="76" t="s">
        <v>231</v>
      </c>
      <c r="D37" s="38"/>
    </row>
    <row r="38" spans="1:4" x14ac:dyDescent="0.25">
      <c r="A38" s="15"/>
      <c r="C38" s="19" t="s">
        <v>16</v>
      </c>
      <c r="D38" s="77">
        <v>1</v>
      </c>
    </row>
    <row r="39" spans="1:4" x14ac:dyDescent="0.25">
      <c r="A39" s="15"/>
      <c r="C39" s="19" t="s">
        <v>17</v>
      </c>
      <c r="D39" s="77" t="s">
        <v>20</v>
      </c>
    </row>
    <row r="40" spans="1:4" x14ac:dyDescent="0.25">
      <c r="A40" s="15"/>
      <c r="C40" s="19" t="s">
        <v>18</v>
      </c>
      <c r="D40" s="78"/>
    </row>
    <row r="41" spans="1:4" x14ac:dyDescent="0.25">
      <c r="A41" s="15"/>
      <c r="C41" s="19" t="s">
        <v>19</v>
      </c>
      <c r="D41" s="79">
        <f>D40*D38</f>
        <v>0</v>
      </c>
    </row>
    <row r="42" spans="1:4" x14ac:dyDescent="0.25">
      <c r="A42" s="15"/>
      <c r="C42" s="19" t="s">
        <v>46</v>
      </c>
      <c r="D42" s="80">
        <f>D41*0.21</f>
        <v>0</v>
      </c>
    </row>
    <row r="43" spans="1:4" x14ac:dyDescent="0.25">
      <c r="A43" s="15"/>
      <c r="C43" s="19" t="s">
        <v>47</v>
      </c>
      <c r="D43" s="79">
        <f>D41+D42</f>
        <v>0</v>
      </c>
    </row>
    <row r="44" spans="1:4" x14ac:dyDescent="0.25">
      <c r="C44" s="19" t="s">
        <v>68</v>
      </c>
      <c r="D44" s="81"/>
    </row>
  </sheetData>
  <mergeCells count="11">
    <mergeCell ref="A29:A30"/>
    <mergeCell ref="B29:B30"/>
    <mergeCell ref="A31:A35"/>
    <mergeCell ref="B31:B35"/>
    <mergeCell ref="A3:D3"/>
    <mergeCell ref="A15:A19"/>
    <mergeCell ref="B15:B19"/>
    <mergeCell ref="A20:A22"/>
    <mergeCell ref="B20:B22"/>
    <mergeCell ref="A24:A27"/>
    <mergeCell ref="B24:B27"/>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8"/>
  <sheetViews>
    <sheetView topLeftCell="A3" workbookViewId="0">
      <selection activeCell="C10" sqref="C10"/>
    </sheetView>
  </sheetViews>
  <sheetFormatPr defaultColWidth="9.140625" defaultRowHeight="15.75" x14ac:dyDescent="0.25"/>
  <cols>
    <col min="1" max="1" width="10" style="14" customWidth="1"/>
    <col min="2" max="3" width="37.140625" style="14" customWidth="1"/>
    <col min="4" max="4" width="54.28515625" style="14" customWidth="1"/>
    <col min="5" max="16384" width="9.140625" style="14"/>
  </cols>
  <sheetData>
    <row r="1" spans="1:4" x14ac:dyDescent="0.25">
      <c r="B1" s="28"/>
    </row>
    <row r="2" spans="1:4" x14ac:dyDescent="0.25">
      <c r="B2" s="28"/>
    </row>
    <row r="3" spans="1:4" x14ac:dyDescent="0.25">
      <c r="A3" s="157" t="s">
        <v>173</v>
      </c>
      <c r="B3" s="157"/>
      <c r="C3" s="157"/>
      <c r="D3" s="157"/>
    </row>
    <row r="4" spans="1:4" x14ac:dyDescent="0.25">
      <c r="A4" s="15"/>
      <c r="B4" s="16"/>
      <c r="C4" s="16"/>
    </row>
    <row r="5" spans="1:4" x14ac:dyDescent="0.25">
      <c r="A5" s="17" t="s">
        <v>13</v>
      </c>
      <c r="B5" s="16"/>
      <c r="C5" s="16"/>
    </row>
    <row r="6" spans="1:4" ht="78.75" x14ac:dyDescent="0.25">
      <c r="A6" s="33" t="s">
        <v>42</v>
      </c>
      <c r="B6" s="33" t="s">
        <v>43</v>
      </c>
      <c r="C6" s="33" t="s">
        <v>44</v>
      </c>
      <c r="D6" s="34" t="s">
        <v>45</v>
      </c>
    </row>
    <row r="7" spans="1:4" ht="47.25" x14ac:dyDescent="0.25">
      <c r="A7" s="53" t="s">
        <v>79</v>
      </c>
      <c r="B7" s="37" t="s">
        <v>63</v>
      </c>
      <c r="C7" s="37" t="s">
        <v>52</v>
      </c>
      <c r="D7" s="35"/>
    </row>
    <row r="8" spans="1:4" ht="63" x14ac:dyDescent="0.25">
      <c r="A8" s="165" t="s">
        <v>80</v>
      </c>
      <c r="B8" s="153" t="s">
        <v>98</v>
      </c>
      <c r="C8" s="38" t="s">
        <v>99</v>
      </c>
      <c r="D8" s="35"/>
    </row>
    <row r="9" spans="1:4" x14ac:dyDescent="0.25">
      <c r="A9" s="166"/>
      <c r="B9" s="154"/>
      <c r="C9" s="49" t="s">
        <v>236</v>
      </c>
      <c r="D9" s="27"/>
    </row>
    <row r="10" spans="1:4" ht="31.5" x14ac:dyDescent="0.25">
      <c r="A10" s="167"/>
      <c r="B10" s="164"/>
      <c r="C10" s="49" t="s">
        <v>237</v>
      </c>
      <c r="D10" s="27"/>
    </row>
    <row r="11" spans="1:4" ht="31.5" x14ac:dyDescent="0.25">
      <c r="A11" s="51" t="s">
        <v>81</v>
      </c>
      <c r="B11" s="50" t="s">
        <v>100</v>
      </c>
      <c r="C11" s="49" t="s">
        <v>128</v>
      </c>
      <c r="D11" s="27"/>
    </row>
    <row r="12" spans="1:4" ht="31.5" x14ac:dyDescent="0.25">
      <c r="A12" s="51" t="s">
        <v>82</v>
      </c>
      <c r="B12" s="50" t="s">
        <v>121</v>
      </c>
      <c r="C12" s="49" t="s">
        <v>170</v>
      </c>
      <c r="D12" s="27"/>
    </row>
    <row r="13" spans="1:4" x14ac:dyDescent="0.25">
      <c r="A13" s="51" t="s">
        <v>83</v>
      </c>
      <c r="B13" s="50" t="s">
        <v>101</v>
      </c>
      <c r="C13" s="49" t="s">
        <v>127</v>
      </c>
      <c r="D13" s="27"/>
    </row>
    <row r="14" spans="1:4" ht="31.5" x14ac:dyDescent="0.25">
      <c r="A14" s="51" t="s">
        <v>84</v>
      </c>
      <c r="B14" s="50" t="s">
        <v>102</v>
      </c>
      <c r="C14" s="49" t="s">
        <v>103</v>
      </c>
      <c r="D14" s="27"/>
    </row>
    <row r="15" spans="1:4" x14ac:dyDescent="0.25">
      <c r="A15" s="51" t="s">
        <v>85</v>
      </c>
      <c r="B15" s="50" t="s">
        <v>104</v>
      </c>
      <c r="C15" s="49" t="s">
        <v>171</v>
      </c>
      <c r="D15" s="27"/>
    </row>
    <row r="16" spans="1:4" ht="47.25" x14ac:dyDescent="0.25">
      <c r="A16" s="161" t="s">
        <v>86</v>
      </c>
      <c r="B16" s="158" t="s">
        <v>105</v>
      </c>
      <c r="C16" s="49" t="s">
        <v>106</v>
      </c>
      <c r="D16" s="27"/>
    </row>
    <row r="17" spans="1:4" x14ac:dyDescent="0.25">
      <c r="A17" s="163"/>
      <c r="B17" s="160"/>
      <c r="C17" s="49" t="s">
        <v>107</v>
      </c>
      <c r="D17" s="27"/>
    </row>
    <row r="18" spans="1:4" x14ac:dyDescent="0.25">
      <c r="A18" s="161" t="s">
        <v>87</v>
      </c>
      <c r="B18" s="158" t="s">
        <v>108</v>
      </c>
      <c r="C18" s="49" t="s">
        <v>109</v>
      </c>
      <c r="D18" s="27"/>
    </row>
    <row r="19" spans="1:4" ht="31.5" x14ac:dyDescent="0.25">
      <c r="A19" s="162"/>
      <c r="B19" s="159"/>
      <c r="C19" s="49" t="s">
        <v>122</v>
      </c>
      <c r="D19" s="27"/>
    </row>
    <row r="20" spans="1:4" x14ac:dyDescent="0.25">
      <c r="A20" s="163"/>
      <c r="B20" s="160"/>
      <c r="C20" s="49" t="s">
        <v>110</v>
      </c>
      <c r="D20" s="27"/>
    </row>
    <row r="21" spans="1:4" x14ac:dyDescent="0.25">
      <c r="A21" s="161" t="s">
        <v>88</v>
      </c>
      <c r="B21" s="158" t="s">
        <v>111</v>
      </c>
      <c r="C21" s="49" t="s">
        <v>112</v>
      </c>
      <c r="D21" s="27"/>
    </row>
    <row r="22" spans="1:4" x14ac:dyDescent="0.25">
      <c r="A22" s="162"/>
      <c r="B22" s="159"/>
      <c r="C22" s="49" t="s">
        <v>113</v>
      </c>
      <c r="D22" s="27"/>
    </row>
    <row r="23" spans="1:4" ht="31.5" x14ac:dyDescent="0.25">
      <c r="A23" s="163"/>
      <c r="B23" s="160"/>
      <c r="C23" s="49" t="s">
        <v>114</v>
      </c>
      <c r="D23" s="27"/>
    </row>
    <row r="24" spans="1:4" ht="47.25" x14ac:dyDescent="0.25">
      <c r="A24" s="51" t="s">
        <v>89</v>
      </c>
      <c r="B24" s="48" t="s">
        <v>115</v>
      </c>
      <c r="C24" s="49" t="s">
        <v>76</v>
      </c>
      <c r="D24" s="27"/>
    </row>
    <row r="25" spans="1:4" ht="18.75" customHeight="1" x14ac:dyDescent="0.25">
      <c r="A25" s="51" t="s">
        <v>90</v>
      </c>
      <c r="B25" s="48" t="s">
        <v>120</v>
      </c>
      <c r="C25" s="49" t="s">
        <v>119</v>
      </c>
      <c r="D25" s="36"/>
    </row>
    <row r="26" spans="1:4" x14ac:dyDescent="0.25">
      <c r="A26" s="51" t="s">
        <v>91</v>
      </c>
      <c r="B26" s="48" t="s">
        <v>116</v>
      </c>
      <c r="C26" s="46" t="s">
        <v>125</v>
      </c>
      <c r="D26" s="36"/>
    </row>
    <row r="27" spans="1:4" x14ac:dyDescent="0.25">
      <c r="A27" s="51" t="s">
        <v>92</v>
      </c>
      <c r="B27" s="48" t="s">
        <v>117</v>
      </c>
      <c r="C27" s="49" t="s">
        <v>76</v>
      </c>
      <c r="D27" s="36"/>
    </row>
    <row r="28" spans="1:4" x14ac:dyDescent="0.25">
      <c r="A28" s="51" t="s">
        <v>93</v>
      </c>
      <c r="B28" s="48" t="s">
        <v>111</v>
      </c>
      <c r="C28" s="49" t="s">
        <v>118</v>
      </c>
      <c r="D28" s="36"/>
    </row>
    <row r="29" spans="1:4" x14ac:dyDescent="0.25">
      <c r="A29" s="51" t="s">
        <v>94</v>
      </c>
      <c r="B29" s="50" t="s">
        <v>123</v>
      </c>
      <c r="C29" s="49" t="s">
        <v>124</v>
      </c>
      <c r="D29" s="36"/>
    </row>
    <row r="30" spans="1:4" x14ac:dyDescent="0.25">
      <c r="A30" s="51" t="s">
        <v>95</v>
      </c>
      <c r="B30" s="50" t="s">
        <v>126</v>
      </c>
      <c r="C30" s="49" t="s">
        <v>76</v>
      </c>
      <c r="D30" s="36"/>
    </row>
    <row r="31" spans="1:4" x14ac:dyDescent="0.25">
      <c r="A31" s="51" t="s">
        <v>96</v>
      </c>
      <c r="B31" s="50" t="s">
        <v>59</v>
      </c>
      <c r="C31" s="49" t="s">
        <v>97</v>
      </c>
      <c r="D31" s="36"/>
    </row>
    <row r="32" spans="1:4" x14ac:dyDescent="0.25">
      <c r="A32" s="15"/>
      <c r="C32" s="19" t="s">
        <v>16</v>
      </c>
      <c r="D32" s="45">
        <v>1</v>
      </c>
    </row>
    <row r="33" spans="1:4" x14ac:dyDescent="0.25">
      <c r="A33" s="15"/>
      <c r="C33" s="19" t="s">
        <v>17</v>
      </c>
      <c r="D33" s="45" t="s">
        <v>20</v>
      </c>
    </row>
    <row r="34" spans="1:4" x14ac:dyDescent="0.25">
      <c r="A34" s="15"/>
      <c r="C34" s="19" t="s">
        <v>18</v>
      </c>
      <c r="D34" s="22"/>
    </row>
    <row r="35" spans="1:4" x14ac:dyDescent="0.25">
      <c r="A35" s="15"/>
      <c r="C35" s="19" t="s">
        <v>19</v>
      </c>
      <c r="D35" s="20">
        <f>D34*D32</f>
        <v>0</v>
      </c>
    </row>
    <row r="36" spans="1:4" x14ac:dyDescent="0.25">
      <c r="A36" s="15"/>
      <c r="C36" s="19" t="s">
        <v>46</v>
      </c>
      <c r="D36" s="21">
        <f>D35*0.21</f>
        <v>0</v>
      </c>
    </row>
    <row r="37" spans="1:4" x14ac:dyDescent="0.25">
      <c r="A37" s="15"/>
      <c r="C37" s="19" t="s">
        <v>47</v>
      </c>
      <c r="D37" s="20">
        <f>D35+D36</f>
        <v>0</v>
      </c>
    </row>
    <row r="38" spans="1:4" x14ac:dyDescent="0.25">
      <c r="C38" s="19" t="s">
        <v>68</v>
      </c>
      <c r="D38" s="39" t="s">
        <v>69</v>
      </c>
    </row>
  </sheetData>
  <mergeCells count="9">
    <mergeCell ref="A3:D3"/>
    <mergeCell ref="B21:B23"/>
    <mergeCell ref="A21:A23"/>
    <mergeCell ref="B8:B10"/>
    <mergeCell ref="A8:A10"/>
    <mergeCell ref="B16:B17"/>
    <mergeCell ref="A16:A17"/>
    <mergeCell ref="B18:B20"/>
    <mergeCell ref="A18:A20"/>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3"/>
  <dimension ref="A1:D42"/>
  <sheetViews>
    <sheetView tabSelected="1" topLeftCell="A2" zoomScale="85" zoomScaleNormal="85" workbookViewId="0">
      <selection activeCell="D7" sqref="D7"/>
    </sheetView>
  </sheetViews>
  <sheetFormatPr defaultColWidth="9.140625" defaultRowHeight="15.75" x14ac:dyDescent="0.25"/>
  <cols>
    <col min="1" max="1" width="10" style="14" customWidth="1"/>
    <col min="2" max="2" width="37.140625" style="14" customWidth="1"/>
    <col min="3" max="3" width="40.5703125" style="14" customWidth="1"/>
    <col min="4" max="4" width="54.28515625" style="14" customWidth="1"/>
    <col min="5" max="16384" width="9.140625" style="14"/>
  </cols>
  <sheetData>
    <row r="1" spans="1:4" x14ac:dyDescent="0.25">
      <c r="B1" s="28"/>
    </row>
    <row r="2" spans="1:4" x14ac:dyDescent="0.25">
      <c r="B2" s="28"/>
    </row>
    <row r="3" spans="1:4" x14ac:dyDescent="0.25">
      <c r="A3" s="157" t="s">
        <v>172</v>
      </c>
      <c r="B3" s="157"/>
      <c r="C3" s="157"/>
      <c r="D3" s="157"/>
    </row>
    <row r="4" spans="1:4" x14ac:dyDescent="0.25">
      <c r="A4" s="15"/>
      <c r="B4" s="16"/>
      <c r="C4" s="16"/>
    </row>
    <row r="5" spans="1:4" x14ac:dyDescent="0.25">
      <c r="A5" s="17" t="s">
        <v>13</v>
      </c>
      <c r="B5" s="16"/>
      <c r="C5" s="16"/>
    </row>
    <row r="6" spans="1:4" ht="78.75" x14ac:dyDescent="0.25">
      <c r="A6" s="33" t="s">
        <v>42</v>
      </c>
      <c r="B6" s="33" t="s">
        <v>43</v>
      </c>
      <c r="C6" s="33" t="s">
        <v>44</v>
      </c>
      <c r="D6" s="34" t="s">
        <v>45</v>
      </c>
    </row>
    <row r="7" spans="1:4" ht="63" x14ac:dyDescent="0.25">
      <c r="A7" s="53" t="s">
        <v>79</v>
      </c>
      <c r="B7" s="40" t="s">
        <v>63</v>
      </c>
      <c r="C7" s="40" t="s">
        <v>52</v>
      </c>
      <c r="D7" s="41" t="s">
        <v>273</v>
      </c>
    </row>
    <row r="8" spans="1:4" ht="31.5" x14ac:dyDescent="0.25">
      <c r="A8" s="170" t="s">
        <v>80</v>
      </c>
      <c r="B8" s="168" t="s">
        <v>77</v>
      </c>
      <c r="C8" s="40" t="s">
        <v>130</v>
      </c>
      <c r="D8" s="41" t="s">
        <v>238</v>
      </c>
    </row>
    <row r="9" spans="1:4" ht="31.5" x14ac:dyDescent="0.25">
      <c r="A9" s="171"/>
      <c r="B9" s="169"/>
      <c r="C9" s="40" t="s">
        <v>131</v>
      </c>
      <c r="D9" s="41" t="s">
        <v>239</v>
      </c>
    </row>
    <row r="10" spans="1:4" ht="47.25" x14ac:dyDescent="0.25">
      <c r="A10" s="170" t="s">
        <v>81</v>
      </c>
      <c r="B10" s="172" t="s">
        <v>132</v>
      </c>
      <c r="C10" s="40" t="s">
        <v>136</v>
      </c>
      <c r="D10" s="41" t="s">
        <v>240</v>
      </c>
    </row>
    <row r="11" spans="1:4" ht="82.5" customHeight="1" x14ac:dyDescent="0.25">
      <c r="A11" s="175"/>
      <c r="B11" s="173"/>
      <c r="C11" s="40" t="s">
        <v>135</v>
      </c>
      <c r="D11" s="41" t="s">
        <v>241</v>
      </c>
    </row>
    <row r="12" spans="1:4" ht="63" x14ac:dyDescent="0.25">
      <c r="A12" s="175"/>
      <c r="B12" s="173"/>
      <c r="C12" s="40" t="s">
        <v>134</v>
      </c>
      <c r="D12" s="41" t="s">
        <v>242</v>
      </c>
    </row>
    <row r="13" spans="1:4" ht="63" x14ac:dyDescent="0.25">
      <c r="A13" s="175"/>
      <c r="B13" s="173"/>
      <c r="C13" s="40" t="s">
        <v>137</v>
      </c>
      <c r="D13" s="41" t="s">
        <v>243</v>
      </c>
    </row>
    <row r="14" spans="1:4" ht="31.5" x14ac:dyDescent="0.25">
      <c r="A14" s="171"/>
      <c r="B14" s="174"/>
      <c r="C14" s="40" t="s">
        <v>133</v>
      </c>
      <c r="D14" s="41" t="s">
        <v>244</v>
      </c>
    </row>
    <row r="15" spans="1:4" ht="50.25" customHeight="1" x14ac:dyDescent="0.25">
      <c r="A15" s="170" t="s">
        <v>82</v>
      </c>
      <c r="B15" s="172" t="s">
        <v>138</v>
      </c>
      <c r="C15" s="40" t="s">
        <v>140</v>
      </c>
      <c r="D15" s="41" t="s">
        <v>245</v>
      </c>
    </row>
    <row r="16" spans="1:4" ht="49.5" customHeight="1" x14ac:dyDescent="0.25">
      <c r="A16" s="171"/>
      <c r="B16" s="174"/>
      <c r="C16" s="40" t="s">
        <v>139</v>
      </c>
      <c r="D16" s="41" t="s">
        <v>246</v>
      </c>
    </row>
    <row r="17" spans="1:4" x14ac:dyDescent="0.25">
      <c r="A17" s="53" t="s">
        <v>83</v>
      </c>
      <c r="B17" s="52" t="s">
        <v>129</v>
      </c>
      <c r="C17" s="38" t="s">
        <v>141</v>
      </c>
      <c r="D17" s="41" t="s">
        <v>247</v>
      </c>
    </row>
    <row r="18" spans="1:4" ht="32.25" customHeight="1" x14ac:dyDescent="0.25">
      <c r="A18" s="53" t="s">
        <v>84</v>
      </c>
      <c r="B18" s="56" t="s">
        <v>142</v>
      </c>
      <c r="C18" s="40" t="s">
        <v>143</v>
      </c>
      <c r="D18" s="41" t="s">
        <v>248</v>
      </c>
    </row>
    <row r="19" spans="1:4" x14ac:dyDescent="0.25">
      <c r="A19" s="53" t="s">
        <v>85</v>
      </c>
      <c r="B19" s="56" t="s">
        <v>144</v>
      </c>
      <c r="C19" s="40" t="s">
        <v>145</v>
      </c>
      <c r="D19" s="41" t="s">
        <v>249</v>
      </c>
    </row>
    <row r="20" spans="1:4" ht="47.25" x14ac:dyDescent="0.25">
      <c r="A20" s="53" t="s">
        <v>86</v>
      </c>
      <c r="B20" s="56" t="s">
        <v>146</v>
      </c>
      <c r="C20" s="40" t="s">
        <v>147</v>
      </c>
      <c r="D20" s="41" t="s">
        <v>250</v>
      </c>
    </row>
    <row r="21" spans="1:4" x14ac:dyDescent="0.25">
      <c r="A21" s="170" t="s">
        <v>87</v>
      </c>
      <c r="B21" s="172" t="s">
        <v>148</v>
      </c>
      <c r="C21" s="40" t="s">
        <v>149</v>
      </c>
      <c r="D21" s="41" t="s">
        <v>251</v>
      </c>
    </row>
    <row r="22" spans="1:4" ht="51" customHeight="1" x14ac:dyDescent="0.25">
      <c r="A22" s="175"/>
      <c r="B22" s="173"/>
      <c r="C22" s="40" t="s">
        <v>150</v>
      </c>
      <c r="D22" s="41" t="s">
        <v>252</v>
      </c>
    </row>
    <row r="23" spans="1:4" ht="21.75" customHeight="1" x14ac:dyDescent="0.25">
      <c r="A23" s="171"/>
      <c r="B23" s="174"/>
      <c r="C23" s="40" t="s">
        <v>151</v>
      </c>
      <c r="D23" s="41" t="s">
        <v>253</v>
      </c>
    </row>
    <row r="24" spans="1:4" x14ac:dyDescent="0.25">
      <c r="A24" s="170" t="s">
        <v>88</v>
      </c>
      <c r="B24" s="172" t="s">
        <v>152</v>
      </c>
      <c r="C24" s="40" t="s">
        <v>153</v>
      </c>
      <c r="D24" s="41" t="s">
        <v>254</v>
      </c>
    </row>
    <row r="25" spans="1:4" ht="63" x14ac:dyDescent="0.25">
      <c r="A25" s="171"/>
      <c r="B25" s="174"/>
      <c r="C25" s="40" t="s">
        <v>154</v>
      </c>
      <c r="D25" s="41" t="s">
        <v>255</v>
      </c>
    </row>
    <row r="26" spans="1:4" ht="31.5" x14ac:dyDescent="0.25">
      <c r="A26" s="54" t="s">
        <v>89</v>
      </c>
      <c r="B26" s="55" t="s">
        <v>155</v>
      </c>
      <c r="C26" s="40" t="s">
        <v>156</v>
      </c>
      <c r="D26" s="41" t="s">
        <v>256</v>
      </c>
    </row>
    <row r="27" spans="1:4" ht="66" customHeight="1" x14ac:dyDescent="0.25">
      <c r="A27" s="54" t="s">
        <v>90</v>
      </c>
      <c r="B27" s="55" t="s">
        <v>157</v>
      </c>
      <c r="C27" s="40" t="s">
        <v>158</v>
      </c>
      <c r="D27" s="41" t="s">
        <v>257</v>
      </c>
    </row>
    <row r="28" spans="1:4" ht="67.5" customHeight="1" x14ac:dyDescent="0.25">
      <c r="A28" s="54" t="s">
        <v>91</v>
      </c>
      <c r="B28" s="55" t="s">
        <v>159</v>
      </c>
      <c r="C28" s="40" t="s">
        <v>160</v>
      </c>
      <c r="D28" s="41" t="s">
        <v>258</v>
      </c>
    </row>
    <row r="29" spans="1:4" ht="31.5" x14ac:dyDescent="0.25">
      <c r="A29" s="54" t="s">
        <v>92</v>
      </c>
      <c r="B29" s="55" t="s">
        <v>161</v>
      </c>
      <c r="C29" s="40" t="s">
        <v>162</v>
      </c>
      <c r="D29" s="41" t="s">
        <v>259</v>
      </c>
    </row>
    <row r="30" spans="1:4" ht="31.5" x14ac:dyDescent="0.25">
      <c r="A30" s="54" t="s">
        <v>93</v>
      </c>
      <c r="B30" s="55" t="s">
        <v>163</v>
      </c>
      <c r="C30" s="40" t="s">
        <v>164</v>
      </c>
      <c r="D30" s="41" t="s">
        <v>260</v>
      </c>
    </row>
    <row r="31" spans="1:4" x14ac:dyDescent="0.25">
      <c r="A31" s="177" t="s">
        <v>94</v>
      </c>
      <c r="B31" s="176" t="s">
        <v>78</v>
      </c>
      <c r="C31" s="40" t="s">
        <v>169</v>
      </c>
      <c r="D31" s="41" t="s">
        <v>261</v>
      </c>
    </row>
    <row r="32" spans="1:4" ht="47.25" x14ac:dyDescent="0.25">
      <c r="A32" s="177"/>
      <c r="B32" s="176"/>
      <c r="C32" s="40" t="s">
        <v>168</v>
      </c>
      <c r="D32" s="41" t="s">
        <v>262</v>
      </c>
    </row>
    <row r="33" spans="1:4" ht="31.5" x14ac:dyDescent="0.25">
      <c r="A33" s="177"/>
      <c r="B33" s="176"/>
      <c r="C33" s="40" t="s">
        <v>167</v>
      </c>
      <c r="D33" s="41" t="s">
        <v>263</v>
      </c>
    </row>
    <row r="34" spans="1:4" ht="48.75" customHeight="1" x14ac:dyDescent="0.25">
      <c r="A34" s="177"/>
      <c r="B34" s="176"/>
      <c r="C34" s="40" t="s">
        <v>166</v>
      </c>
      <c r="D34" s="41" t="s">
        <v>264</v>
      </c>
    </row>
    <row r="35" spans="1:4" ht="47.25" x14ac:dyDescent="0.25">
      <c r="A35" s="177"/>
      <c r="B35" s="176"/>
      <c r="C35" s="40" t="s">
        <v>165</v>
      </c>
      <c r="D35" s="41" t="s">
        <v>265</v>
      </c>
    </row>
    <row r="36" spans="1:4" x14ac:dyDescent="0.25">
      <c r="A36" s="15"/>
      <c r="C36" s="19" t="s">
        <v>16</v>
      </c>
      <c r="D36" s="45">
        <v>5</v>
      </c>
    </row>
    <row r="37" spans="1:4" x14ac:dyDescent="0.25">
      <c r="A37" s="15"/>
      <c r="C37" s="19" t="s">
        <v>17</v>
      </c>
      <c r="D37" s="45" t="s">
        <v>20</v>
      </c>
    </row>
    <row r="38" spans="1:4" x14ac:dyDescent="0.25">
      <c r="A38" s="15"/>
      <c r="C38" s="19" t="s">
        <v>18</v>
      </c>
      <c r="D38" s="22">
        <v>2998</v>
      </c>
    </row>
    <row r="39" spans="1:4" x14ac:dyDescent="0.25">
      <c r="A39" s="15"/>
      <c r="C39" s="19" t="s">
        <v>19</v>
      </c>
      <c r="D39" s="20">
        <v>14990</v>
      </c>
    </row>
    <row r="40" spans="1:4" x14ac:dyDescent="0.25">
      <c r="A40" s="15"/>
      <c r="C40" s="19" t="s">
        <v>46</v>
      </c>
      <c r="D40" s="21">
        <v>3147.9</v>
      </c>
    </row>
    <row r="41" spans="1:4" x14ac:dyDescent="0.25">
      <c r="A41" s="15"/>
      <c r="C41" s="19" t="s">
        <v>47</v>
      </c>
      <c r="D41" s="20">
        <v>18137.900000000001</v>
      </c>
    </row>
    <row r="42" spans="1:4" x14ac:dyDescent="0.25">
      <c r="C42" s="19" t="s">
        <v>68</v>
      </c>
      <c r="D42" s="39" t="s">
        <v>266</v>
      </c>
    </row>
  </sheetData>
  <mergeCells count="13">
    <mergeCell ref="B31:B35"/>
    <mergeCell ref="A31:A35"/>
    <mergeCell ref="B15:B16"/>
    <mergeCell ref="A15:A16"/>
    <mergeCell ref="B21:B23"/>
    <mergeCell ref="A21:A23"/>
    <mergeCell ref="B24:B25"/>
    <mergeCell ref="A24:A25"/>
    <mergeCell ref="A3:D3"/>
    <mergeCell ref="B8:B9"/>
    <mergeCell ref="A8:A9"/>
    <mergeCell ref="B10:B14"/>
    <mergeCell ref="A10:A14"/>
  </mergeCells>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9"/>
  <dimension ref="A1:A2"/>
  <sheetViews>
    <sheetView workbookViewId="0">
      <selection activeCell="D6" sqref="D6"/>
    </sheetView>
  </sheetViews>
  <sheetFormatPr defaultColWidth="9.140625" defaultRowHeight="15.75" x14ac:dyDescent="0.25"/>
  <cols>
    <col min="1" max="16384" width="9.140625" style="2"/>
  </cols>
  <sheetData>
    <row r="1" spans="1:1" x14ac:dyDescent="0.25">
      <c r="A1" s="2" t="s">
        <v>48</v>
      </c>
    </row>
    <row r="2" spans="1:1" x14ac:dyDescent="0.25">
      <c r="A2" s="2" t="s">
        <v>49</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Pasiūlymas</vt:lpstr>
      <vt:lpstr>Subtiekėjai ir priedai</vt:lpstr>
      <vt:lpstr>Bendrieji reikalavimai</vt:lpstr>
      <vt:lpstr>1 PD</vt:lpstr>
      <vt:lpstr>2 PD</vt:lpstr>
      <vt:lpstr>3 PD</vt:lpstr>
      <vt:lpstr>Sheet6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Andrius Malvicas</dc:creator>
  <cp:lastModifiedBy>Kestutis Laurusonis</cp:lastModifiedBy>
  <cp:lastPrinted>2022-04-01T07:27:59Z</cp:lastPrinted>
  <dcterms:created xsi:type="dcterms:W3CDTF">2021-04-30T12:21:51Z</dcterms:created>
  <dcterms:modified xsi:type="dcterms:W3CDTF">2023-09-28T10:32:03Z</dcterms:modified>
</cp:coreProperties>
</file>