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a.jarusauskaite\Desktop\MANO PIRKIMAI\RŠL-4269_Reagentai_mikrobiologinių_jautrumo_tyrimų_atlikimui_minimalios_slopina_Dokumentai\SUTARTIS\"/>
    </mc:Choice>
  </mc:AlternateContent>
  <xr:revisionPtr revIDLastSave="0" documentId="13_ncr:1_{40656AA7-D91A-414A-AA9B-09560BD8CAC4}" xr6:coauthVersionLast="47" xr6:coauthVersionMax="47" xr10:uidLastSave="{00000000-0000-0000-0000-000000000000}"/>
  <bookViews>
    <workbookView xWindow="-108" yWindow="-108" windowWidth="23256" windowHeight="12456" xr2:uid="{00000000-000D-0000-FFFF-FFFF00000000}"/>
  </bookViews>
  <sheets>
    <sheet name="Pasiūlymas ir TS"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7" l="1"/>
  <c r="L38" i="7"/>
  <c r="L37" i="7" s="1"/>
  <c r="L35" i="7"/>
  <c r="L34" i="7"/>
  <c r="K34" i="7"/>
  <c r="K35" i="7"/>
  <c r="L31" i="7"/>
  <c r="L30" i="7"/>
  <c r="K31" i="7"/>
  <c r="K30" i="7"/>
  <c r="L27" i="7"/>
  <c r="L26" i="7"/>
  <c r="K27" i="7"/>
  <c r="K26" i="7"/>
  <c r="L23" i="7"/>
  <c r="L22" i="7"/>
  <c r="K23" i="7"/>
  <c r="K22" i="7"/>
  <c r="L19" i="7"/>
  <c r="K19" i="7"/>
  <c r="L18" i="7"/>
  <c r="K18" i="7"/>
  <c r="K13" i="7"/>
  <c r="K15" i="7"/>
  <c r="K14" i="7"/>
  <c r="L15" i="7"/>
  <c r="L14" i="7"/>
  <c r="L13" i="7"/>
  <c r="J35" i="7"/>
  <c r="J34" i="7"/>
  <c r="J31" i="7"/>
  <c r="J30" i="7"/>
  <c r="J27" i="7"/>
  <c r="J26" i="7"/>
  <c r="J23" i="7"/>
  <c r="J22" i="7"/>
  <c r="J19" i="7"/>
  <c r="J18" i="7"/>
  <c r="J15" i="7"/>
  <c r="J14" i="7"/>
</calcChain>
</file>

<file path=xl/sharedStrings.xml><?xml version="1.0" encoding="utf-8"?>
<sst xmlns="http://schemas.openxmlformats.org/spreadsheetml/2006/main" count="203" uniqueCount="113">
  <si>
    <t>/pildo tiekėjas/</t>
  </si>
  <si>
    <t xml:space="preserve"> Eil. Nr.</t>
  </si>
  <si>
    <t>1.1.</t>
  </si>
  <si>
    <t>1.</t>
  </si>
  <si>
    <t>Siūlomas mato vienetas</t>
  </si>
  <si>
    <t>PVM dydis (taikomas pakuotei) (Eur)</t>
  </si>
  <si>
    <t>PVM tarifas (taikomas pakuotei) (%)</t>
  </si>
  <si>
    <t>Siūloma pakuotė 
(t. y. pakuotės sudėtis)</t>
  </si>
  <si>
    <t>Bendra pakuočių kaina Eur be PVM</t>
  </si>
  <si>
    <t>Bendra palyginamoji pasiūlymo kaina Eur be PVM:</t>
  </si>
  <si>
    <t>Bendras PVM Eur:</t>
  </si>
  <si>
    <t>Bendra palyginamoji pasiūlymo kaina Eur su PVM:</t>
  </si>
  <si>
    <t>Eil. Nr.</t>
  </si>
  <si>
    <t>Reikalaujami techniniai parametrai</t>
  </si>
  <si>
    <t>Siūlomos pakuotės įkainis, 
Eur be PVM</t>
  </si>
  <si>
    <t>Siūlomos pakuotės įkainis, 
Eur su PVM</t>
  </si>
  <si>
    <t>Reagento / eksploatacinės medžiagos / papildomos priemonės apibūdinimas</t>
  </si>
  <si>
    <t>1.2.</t>
  </si>
  <si>
    <t>1.3.</t>
  </si>
  <si>
    <t>1.4.</t>
  </si>
  <si>
    <t>1.5.</t>
  </si>
  <si>
    <t>1.6.</t>
  </si>
  <si>
    <t>1.7.</t>
  </si>
  <si>
    <t>2.</t>
  </si>
  <si>
    <t>2.1.</t>
  </si>
  <si>
    <t>3.</t>
  </si>
  <si>
    <t>3.1.</t>
  </si>
  <si>
    <r>
      <t xml:space="preserve">Jeigu įsigyjamam pirkimo objektui netaikomas PVM arba taikomas lengvatinis PVM tarifas, pirkimo vykdytojas apie tai informaciją turėtų nurodyti šioje formoje arba konkretaus pirkimo sąlygose: 
</t>
    </r>
    <r>
      <rPr>
        <b/>
        <i/>
        <sz val="14"/>
        <color theme="1"/>
        <rFont val="Times New Roman"/>
        <family val="1"/>
      </rPr>
      <t>prekėms taikomas 5 proc. ir / ar 21 proc. PVM tarifas.</t>
    </r>
  </si>
  <si>
    <t>4.</t>
  </si>
  <si>
    <t>Pavadinimas / techniniai parametrai</t>
  </si>
  <si>
    <r>
      <t xml:space="preserve">Reikalavimų atitikimas
</t>
    </r>
    <r>
      <rPr>
        <b/>
        <u/>
        <sz val="14"/>
        <color rgb="FF000000"/>
        <rFont val="Times New Roman"/>
        <family val="1"/>
      </rPr>
      <t xml:space="preserve">
Tiekėjas nurodo (nebent langelyje šiame stulpelyje ties techniniu parametru yra nurodyta kitaip):
(1) tiekėjo siūlomos įrangos techniniai parametrai;
(2) tiksli nuoroda į informaciją, įrodančią atitiktį reikalaujamam techniniam parametrui gamintojo parengtoje techninėje dokumentacijoje* (dokumento pavadinimas, puslapio numeris ir/ar pan.) (dokumentacijoje tiksliai pažymima informacija, įrodanti atitikimą reikalaujamam techninam parametrui).
*Tiekėjas kartu su pasiūlymu privalo pateikti siūlomos įrangos gamintojo techninę dokumentaciją, įrodančią atitiktį reikalaujamiems techniniams parametrams. Jeigu įrangos gamintojo techninėje dokumentacijoje trūksta dalies informacijos, kuri įrodytų siūlomos įrangos panaudai atitiktį techninės specifikacijos reikalavimams, tuomet tiekėjas kartu su pasiūlymu turi pateikti ir siūlomų prekių gamintojo parengtus techninius dokumentus, kurie įrodytų pasiūlymo atitiktį techninės specifikacijos reikalavimams. Dokumentacijoje tiksliai pažymima informacija, įrodanti atitikimą reikalaujamam techninam parametrui.
Teikiami dokumentai turi būti parengti gamintojo, pilnos apimties 
(o ne jų iškarpos / fragmentai). 
Dokumentai pateikiami anglų ir / arba lietuvių kalba (-omis).
Pačių tiekėjų parengtos savideklaracijos dėl atitikimo techniniams parametrams nebus laikomos pakankamu ir objektyviu dokumentu (įrodymu), nebent techninėje specifikacijoje yra nurodyta kitaip.</t>
    </r>
  </si>
  <si>
    <t>4.1</t>
  </si>
  <si>
    <t>5.</t>
  </si>
  <si>
    <t>5.1</t>
  </si>
  <si>
    <r>
      <t xml:space="preserve">Maksimalus tyrimų skaičius 
kuris apima raportuotus tyrimus ir  kontrolinius tyrimus 
per 36 mėnesius
</t>
    </r>
    <r>
      <rPr>
        <b/>
        <i/>
        <u/>
        <sz val="14"/>
        <rFont val="Times New Roman"/>
        <family val="1"/>
      </rPr>
      <t>Tiekėjai, skaičiuodami siūlomus prekių kiekius, turi įvertinti, kad keliamųjų metų 1 papildoma diena neturi būti įskaičiuojama (t. y., laikoma, kad vienerius metus sudaro 365 dienos)</t>
    </r>
  </si>
  <si>
    <t>Mieliagrybių antibiotikų (Amphotericin B, Anidulafungin,  Micafungin, Fluconazol, Voriconazol,  Posaconazol)  jautrumui MSK nustatyti pagal EUCAST  per 22-48 val. 2 testai vienoje plokštelėje. Galimybė vertinti rezultatus fotometriškai  ir vizualiai.</t>
  </si>
  <si>
    <t>Kolistino MSK  antibiotikų jautrumo nustatymui per 18-24 val pagal EUCAST. Galimybė vertinti rezultatus fotometriškai  ir vizualiai.</t>
  </si>
  <si>
    <t>Instrumento paskirtis</t>
  </si>
  <si>
    <t>Įrangos bendra charakteristika</t>
  </si>
  <si>
    <t>Sistemą turi sudaryti: analizatorius (fotometras ar analogiškas prietaisas) reakcijų automatiniam vertinimui, programinė įranga rezultatų vertinimui, kompiuteris su spausdintuvu.</t>
  </si>
  <si>
    <t>Tyrimų metodas</t>
  </si>
  <si>
    <t>Reikalavimai plokštelėms</t>
  </si>
  <si>
    <t>Programinė įranga</t>
  </si>
  <si>
    <t>Programinė įranga turi būti skirta siūlomos sistemos rezultatų automatiniam vertinimui, su galimybe vartotojui koreguoti rezultatus. Programa turi automatiškai vertinti gaunamus iš nuskaitymo prietaiso jautrumo vertinimo rezultatus, juos vertinti pagal EUCAST standarto taisykles, pateikti ekspertų komentarus ir įspėjimus. Turi būti kokybės kontrolės rezultatų vertinimo ir valdymo galimybė. Turi būti dvikryptės komunikacijos su laboratorijoje įdiegta informacine sistema galimybė.</t>
  </si>
  <si>
    <t>Integracija į laboratorijos informacinę sistemą</t>
  </si>
  <si>
    <t>Analizatoriaus pagaminimo metai</t>
  </si>
  <si>
    <t>Įranga pusiau automatiniam bakterijų jautrumo MSK metodu nustatymui per 12-24 val. gram-neigiamiems ir gram-teigiamiems mikroorganizmams ir mieliagrybiams.</t>
  </si>
  <si>
    <t>Buljonų mikropraskiedimų metodas plokštelėse, nustatant minimalią slopinančią koncentraciją MSK (angl. MIC).</t>
  </si>
  <si>
    <t>Turi būti galimybė naudoti šias plokšteles: minimalios slopinančios koncentracijos MSK ir jautrumo lūžio taškų (angl. breakpoints) nustatymui pagal EUCAST, atsparių gramteigiamų bakterijų, tame tarpe stafilokokų, enterokokų, pneumokokų jautrumo nustatymui, atsparių gramneigiamų mikroorganizmų antibiotikų jautrumo nustatymui, jautrumo antigrybeliniams vaistams nustatymui. Plokštelės turi būti laikomos kambario temperatūroje.</t>
  </si>
  <si>
    <t xml:space="preserve">Atsparumo žymenų ESBL, MBL, KPC, AMP-C, D-karbapenemazių nustatymui MSK metodu per 18-24 val. pagal EUCAST. Galimybė vertinti rezultatus fotometriškai  ir vizualiai. </t>
  </si>
  <si>
    <t xml:space="preserve">Atsparių Gram (-) bakterijų išplėstiniam jautrumui/atsparumui MSK metodu nustatyti  per 18-24 val pagal EUCAST. Galimybė vertinti rezultatus fotometriškai  ir vizualiai. Nustatomas jautrumas šiems antibiotikams (ne mažiau): amikacinas, ceftazidimas, ceftazidimas/avibaktamas, ciprofloksacinas, kolistinas, fosfomicinas, imipenemas, levofloksacinas, meropenemas, piperacilinas/tazobaktamas, tigeciklinas, trimetoprimas/sulfametoksazolas. </t>
  </si>
  <si>
    <r>
      <t xml:space="preserve">Atsparių gram (+) bakterijų išplėstiniam jautrumui/atsparumui MSK metodu nustatyti per 18-24 val pagal EUCAST. Galimybė vertinti rezultatus fotometriškai  ir vizualiai. Meticilinui atsparaus </t>
    </r>
    <r>
      <rPr>
        <i/>
        <sz val="14"/>
        <color rgb="FF000000"/>
        <rFont val="Times New Roman"/>
        <family val="1"/>
        <charset val="186"/>
      </rPr>
      <t>Staphylococcus aureus</t>
    </r>
    <r>
      <rPr>
        <sz val="14"/>
        <color rgb="FF000000"/>
        <rFont val="Times New Roman"/>
        <family val="1"/>
        <charset val="186"/>
      </rPr>
      <t xml:space="preserve"> (MRSA), vankomicinui atsparių enterokokų (VRE) nustatymas, jautrumo šiems antibiotikams (minimaliai) nustatymas: cefoksitinas, klindamicinas, daptomicinas, eritromicinas, makrolidų indukuoto atsparumo klindamicinui nustatymas, gentamicino didelės koncentracijos atsparumo nustatymas, linezolidas, moksifloksacinas, rifampicinas, teikoplaninas, tigeciklinas, trimetoprimas/sulfametoksazolas, vankomicinas.</t>
    </r>
  </si>
  <si>
    <t>Tais atvejais, kai pagal galiojančius teisės aktus tiekėjui nereikia mokėti PVM, jis nurodo priežastis, dėl kurių PVM nemoka:</t>
  </si>
  <si>
    <t>6.</t>
  </si>
  <si>
    <t>Kitos eksploatacinės medžiagos / papildomos priemonės (pildoma tik pagal poreikį)</t>
  </si>
  <si>
    <t>6.1</t>
  </si>
  <si>
    <r>
      <t>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sertifikatai, standartai, protokolai, turi būti laikoma, kad kiekviena tokia nuoroda yra pateikta su žodžiais</t>
    </r>
    <r>
      <rPr>
        <b/>
        <i/>
        <sz val="14"/>
        <rFont val="Times New Roman"/>
        <family val="1"/>
      </rPr>
      <t xml:space="preserve"> „arba lygiavertis“</t>
    </r>
    <r>
      <rPr>
        <b/>
        <sz val="14"/>
        <rFont val="Times New Roman"/>
        <family val="1"/>
      </rPr>
      <t xml:space="preserve">.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t>
    </r>
    <r>
      <rPr>
        <b/>
        <i/>
        <sz val="14"/>
        <rFont val="Times New Roman"/>
        <family val="1"/>
      </rPr>
      <t>„arba lygiavertis“</t>
    </r>
    <r>
      <rPr>
        <b/>
        <sz val="14"/>
        <rFont val="Times New Roman"/>
        <family val="1"/>
      </rPr>
      <t>. Lygiavertiškumo įrodymas yra tiekėjo pareiga.</t>
    </r>
  </si>
  <si>
    <t>Tyrimų pavadinimai  /
Reagentų / eksploatacinių medžiagų / papildomų priemonių pavadinimai</t>
  </si>
  <si>
    <r>
      <t xml:space="preserve">Gamintojas, komercinis prekės pavadinimas, 
prekės kodas (jei taikoma)
</t>
    </r>
    <r>
      <rPr>
        <b/>
        <u/>
        <sz val="14"/>
        <color theme="1"/>
        <rFont val="Times New Roman"/>
        <family val="1"/>
      </rPr>
      <t>Tiekėjas kartu su pasiūlymu privalo pateikti siūlomų prekių gamintojo parengtas prekių naudojimo instrukcijas, kurios įrodytų siūlomų prekių atitiktį techninės specifikacijos reikalavimams. Jeigu prekių naudojimo instrukcijose trūksta dalies informacijos, kuri įrodytų siūlomų prekių atitiktį techninės specifikacijos reikalavimams, tuomet tiekėjas kartu su pasiūlymu turi pateikti ir siūlomų prekių gamintojo parengtus techninius dokumentus, kurie įrodytų prekių atitiktį techninės specifikacijos reikalavimams.
Dokumentai pateikiami anglų ir / arba lietuvių kalba (-omis). 
Teikiami dokumentai turi būti parengti gamintojo, pilnos apimties (o ne jų iškarpos / fragmentai). 
Dokumentacijoje tiksliai pažymima informacija, įrodanti atitikimą reikalaujamam techninam parametrui.
Pačių tiekėjų parengtos savideklaracijos dėl atitikimo techninės specifikacijos reikalavimams nebus laikomos pakankamu ir objektyviu dokumentu (įrodymu), nebent techninėje specifikacijoje yra nurodyta kitaip.</t>
    </r>
  </si>
  <si>
    <r>
      <t>1.2. REIKALAVIMAI ĮRANGAI PANAUDAI /</t>
    </r>
    <r>
      <rPr>
        <b/>
        <i/>
        <sz val="14"/>
        <color rgb="FF000000"/>
        <rFont val="Times New Roman"/>
        <family val="1"/>
      </rPr>
      <t>šią lentelę tiekėjas pildo tuo atveju, jeigu siūlo įrangą panaudai/</t>
    </r>
  </si>
  <si>
    <r>
      <t xml:space="preserve">/pildo tiekėjas (nurodo siūlomus techninius parametrus*)                                                                                                                                                                                                                                                                                                                                                                                                                 </t>
    </r>
    <r>
      <rPr>
        <i/>
        <sz val="14"/>
        <rFont val="Times New Roman"/>
        <family val="1"/>
      </rPr>
      <t>*Tiekėjas, pateikdamas pasiūlymą, deklaruoja, kad atitinka šį reikalavimą, ir dėl šio reikalavimo gamintojo techninės dokumentacijos nereikalaujama pateikti.</t>
    </r>
  </si>
  <si>
    <t>Siūlomas kiekis mato vienetais 
(stulpelyje Nr. 3 nurodytam maksimaliam tyrimų skaičiui)</t>
  </si>
  <si>
    <r>
      <t xml:space="preserve">Mikroorganizmų jautrumo buljono mikropraskiedimų metodu MSK nustatymui analizatorius ir programinė įranga - 1 vnt. panaudai*. </t>
    </r>
    <r>
      <rPr>
        <b/>
        <sz val="14"/>
        <color rgb="FFFF0000"/>
        <rFont val="Times New Roman"/>
        <family val="1"/>
      </rPr>
      <t xml:space="preserve">Analizatoriaus gamintojas, modelis / tipas, kilmės šalis, pagaminimo metai: </t>
    </r>
    <r>
      <rPr>
        <b/>
        <i/>
        <sz val="14"/>
        <color rgb="FFFF0000"/>
        <rFont val="Times New Roman"/>
        <family val="1"/>
      </rPr>
      <t>/pildo tiekėjas/</t>
    </r>
    <r>
      <rPr>
        <b/>
        <sz val="14"/>
        <color rgb="FFFF0000"/>
        <rFont val="Times New Roman"/>
        <family val="1"/>
      </rPr>
      <t xml:space="preserve">.
</t>
    </r>
    <r>
      <rPr>
        <i/>
        <sz val="14"/>
        <rFont val="Times New Roman"/>
        <family val="1"/>
      </rPr>
      <t>* Įrangos įsigijamas panaudos pagrindu, bet ne nuosavybės teise, kartu yra ir aplinkosauginis reikalavimas, vadovaujantis Aplinkos apsaugos kriterijų taikymo, vykdant žaliuosius pirkimus, tvarkos aprašo 4.4.4.5 punktu, kadangi perkančiajai organizacijai, pasibaigus sutarties galiojimui, grąžinus tiekėjui įrangą, jis kartu su gamintoju galės ją perdirbti ar panaudoti svarbiausias detales, todėl tai prisideda prie tvarios politikos įgyvendinimo</t>
    </r>
    <r>
      <rPr>
        <b/>
        <sz val="14"/>
        <color rgb="FFFF0000"/>
        <rFont val="Times New Roman"/>
        <family val="1"/>
      </rPr>
      <t xml:space="preserve">.
</t>
    </r>
    <r>
      <rPr>
        <b/>
        <sz val="14"/>
        <color indexed="8"/>
        <rFont val="Times New Roman"/>
        <family val="1"/>
      </rPr>
      <t xml:space="preserve">
Tiekėjas nesiūlo įrangos panaudai, jeigu siūlo reagentus, eksploatacines medžiagas</t>
    </r>
    <r>
      <rPr>
        <b/>
        <sz val="14"/>
        <rFont val="Times New Roman"/>
        <family val="1"/>
      </rPr>
      <t xml:space="preserve"> ir papildomas priemones</t>
    </r>
    <r>
      <rPr>
        <b/>
        <sz val="14"/>
        <color rgb="FFFF0000"/>
        <rFont val="Times New Roman"/>
        <family val="1"/>
      </rPr>
      <t xml:space="preserve"> </t>
    </r>
    <r>
      <rPr>
        <b/>
        <sz val="14"/>
        <color indexed="8"/>
        <rFont val="Times New Roman"/>
        <family val="1"/>
      </rPr>
      <t>VšĮ Respublikinės Šiaulių ligoninės</t>
    </r>
    <r>
      <rPr>
        <b/>
        <sz val="14"/>
        <rFont val="Times New Roman"/>
        <family val="1"/>
      </rPr>
      <t xml:space="preserve"> nuosavybės teise</t>
    </r>
    <r>
      <rPr>
        <b/>
        <sz val="14"/>
        <color indexed="8"/>
        <rFont val="Times New Roman"/>
        <family val="1"/>
      </rPr>
      <t xml:space="preserve"> turimam analizatoriui</t>
    </r>
    <r>
      <rPr>
        <b/>
        <sz val="14"/>
        <rFont val="Times New Roman"/>
        <family val="1"/>
      </rPr>
      <t xml:space="preserve"> "</t>
    </r>
    <r>
      <rPr>
        <b/>
        <i/>
        <sz val="14"/>
        <rFont val="Times New Roman"/>
        <family val="1"/>
      </rPr>
      <t>THERMO SCIENTIFIC MULTISCAN FC"</t>
    </r>
    <r>
      <rPr>
        <b/>
        <sz val="14"/>
        <rFont val="Times New Roman"/>
        <family val="1"/>
      </rPr>
      <t>.</t>
    </r>
  </si>
  <si>
    <r>
      <t>1.1. REAGENTAI,  EKSPLOATACINĖS MEDŽIAGOS IR PAPILDOMOS PRIEMONĖS MIKROBIOLOGINIAMS TYRIMAMS MINIMALIOS SLOPINANČIOS KONCENTRACIJOS NUSTATYMUI, TURIMAM ANALIZATORIUI " THERMO SCIENTIFIC MULTISCAN FC", ARBA ĮRANGAI PANAUDA</t>
    </r>
    <r>
      <rPr>
        <b/>
        <sz val="12"/>
        <rFont val="Times New Roman"/>
        <family val="1"/>
      </rPr>
      <t>I*</t>
    </r>
    <r>
      <rPr>
        <b/>
        <sz val="12"/>
        <color rgb="FFFF0000"/>
        <rFont val="Times New Roman"/>
        <family val="1"/>
      </rPr>
      <t xml:space="preserve">
</t>
    </r>
    <r>
      <rPr>
        <b/>
        <i/>
        <sz val="12"/>
        <rFont val="Times New Roman"/>
        <family val="1"/>
      </rPr>
      <t xml:space="preserve">
*Tiekėjas turi pasiūlyti reagentus, eksploatacines medžiagas ir papildomas priemones VšĮ Respublikinės Šiaulių ligoninės nuosavybės teise turimam analizatoriui  ("THERMO SCIENTIFIC MULTISCAN FC", 2017 m.,  Gamyklinis Nr. 357-911 402, gamintojas: Thermo Scientific.)</t>
    </r>
    <r>
      <rPr>
        <b/>
        <i/>
        <sz val="12"/>
        <color rgb="FFFF0000"/>
        <rFont val="Times New Roman"/>
        <family val="1"/>
      </rPr>
      <t xml:space="preserve">
</t>
    </r>
    <r>
      <rPr>
        <b/>
        <i/>
        <sz val="12"/>
        <rFont val="Times New Roman"/>
        <family val="1"/>
      </rPr>
      <t>arba gali pasiūlyti reagentus, rksploatacines medžiagas ir papildomas priemones kartu su lygiaverte įranga panaudai (reikalavimai pateikti 1.2 punkte)</t>
    </r>
  </si>
  <si>
    <r>
      <t xml:space="preserve">
</t>
    </r>
    <r>
      <rPr>
        <b/>
        <sz val="14"/>
        <color theme="1"/>
        <rFont val="Times New Roman"/>
        <family val="1"/>
      </rPr>
      <t xml:space="preserve">REIKALAVIMAI PREKĖMS /  ĮRANGAI / KITI REIKALAVIMAI IR PASTABOS:
</t>
    </r>
    <r>
      <rPr>
        <sz val="14"/>
        <color theme="1"/>
        <rFont val="Times New Roman"/>
        <family val="1"/>
      </rPr>
      <t xml:space="preserve">1. Techniniai reikalavimai įrangai panaudai (jeigu tiekėjas siūlo įrangą panaudai) pateikti 1.2 lentelėje.
</t>
    </r>
    <r>
      <rPr>
        <b/>
        <sz val="14"/>
        <color theme="1"/>
        <rFont val="Times New Roman"/>
        <family val="1"/>
      </rPr>
      <t>2. Pasiūlymas turi būti teikiamas visai pirkimo objekto apimčiai. Tiekėjas privalo įvertinti ir nurod</t>
    </r>
    <r>
      <rPr>
        <b/>
        <sz val="14"/>
        <rFont val="Times New Roman"/>
        <family val="1"/>
      </rPr>
      <t>yti visas reikiamas sudedamąsias dalis tyrimams atlikti ir įrangai eksploatuoti. Pasiūlyme turi būti pateiktos visos tyrimams atlikti būtinos prekės: reagentai, eksploatacinės medžiagos bei papildomos priemonėspagal gamintojo rekomendacijas nurodytam maksimaliam tyrimų kiekiui, kuris apima raportuotus tyrimus ir kontrolinius tyrimus atlikti per 36 mėnesius. Nereikia pateikti priemonių mėginių paruošimui ir pipetavimui, taip pat nereikia pateikti kontrolinių mikroorganizmų padermių kokybės kontrolės atlikimui. Siūlomų prekių kiekio turi pakakti nurodytam maksimaliam tyrimų kiekiui atlikti per 36 mėnesius, atsižvelgiant į tyrimų skaičių ir reagentų, eksploatacinių medžiagų, papildomų priemonių galiojimo trukmę, atidarius pakuotę.</t>
    </r>
    <r>
      <rPr>
        <b/>
        <i/>
        <u/>
        <sz val="14"/>
        <rFont val="Times New Roman"/>
        <family val="1"/>
      </rPr>
      <t xml:space="preserve"> </t>
    </r>
    <r>
      <rPr>
        <b/>
        <sz val="14"/>
        <rFont val="Times New Roman"/>
        <family val="1"/>
      </rPr>
      <t xml:space="preserve"> Tiekėjai, skaičiuodami siūlomus prekių kiekius, turi įvertinti, kad keliamųjų metų 1 papildoma diena neturi būti įskaičiuojama (t. y., laikoma, kad vienerius metus sudaro 365 dienos). Perkančiajai organizacijai pasiūlymų vertinimo metu nustačius, kad tiekėjas įvertino ir nurodė ne visas reikiamas sudedamąsias dalis tyrimams atlikti ir įrangai eksploatuoti arba įvertino ir nurodė nepakankamus jų kiekius nurodytam maksimaliam tyrimų kiekiui atlikti, tiekėjo pasiūlymas bus atmetamas.
</t>
    </r>
    <r>
      <rPr>
        <sz val="14"/>
        <rFont val="Times New Roman"/>
        <family val="1"/>
      </rPr>
      <t xml:space="preserve">3.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t>
    </r>
    <r>
      <rPr>
        <b/>
        <sz val="14"/>
        <rFont val="Times New Roman"/>
        <family val="1"/>
      </rPr>
      <t xml:space="preserve">                                                                                                                                                                                                                                                                                                                                                                                                                                 </t>
    </r>
    <r>
      <rPr>
        <sz val="14"/>
        <rFont val="Times New Roman"/>
        <family val="1"/>
      </rPr>
      <t xml:space="preserve">                                                               
4</t>
    </r>
    <r>
      <rPr>
        <sz val="14"/>
        <color theme="1"/>
        <rFont val="Times New Roman"/>
        <family val="1"/>
      </rPr>
      <t xml:space="preserve">. </t>
    </r>
    <r>
      <rPr>
        <b/>
        <sz val="14"/>
        <color theme="1"/>
        <rFont val="Times New Roman"/>
        <family val="1"/>
      </rPr>
      <t xml:space="preserve">Prekės ir įranga panaudai turi būti paženklinti CE ženklu (jeigu pagal teisės aktus taikomas CE ženklinimas). </t>
    </r>
    <r>
      <rPr>
        <sz val="14"/>
        <color theme="1"/>
        <rFont val="Times New Roman"/>
        <family val="1"/>
      </rPr>
      <t>Sutarties vykdymo metu atitikties šiam reikalavimui įrodymui tiekėjas kartu su pristatomomis prekėmis ir įranga privalės pateikti dokumentus, nurodytus Specialiosiose sutarties sąlygose.
5. Visos siūlomos prekės turi būti naujos, originalios, tinkamos darbui su siūloma įranga, atitinkančios tyrimo metodą.</t>
    </r>
    <r>
      <rPr>
        <b/>
        <sz val="14"/>
        <color theme="1"/>
        <rFont val="Times New Roman"/>
        <family val="1"/>
      </rPr>
      <t xml:space="preserve"> Reagentai turi būti to paties gamintojo kaip ir įranga arba įrangos gamintojo validuoti / patvirtinti tyrimams atlikti su tiekėjo siūloma įranga panaudai </t>
    </r>
    <r>
      <rPr>
        <b/>
        <u/>
        <sz val="14"/>
        <color theme="1"/>
        <rFont val="Times New Roman"/>
        <family val="1"/>
      </rPr>
      <t>(tokiu atveju tiekėjas kartu su pasiūlymu privalo pateikti validavimą / patvirtinimą tyrimams atlikti panaudai siūloma įranga patvirtinančius reagentų ir įrangos gamintojų patvirtinimus arba kitus lygiaverčius dokumentus; pačių tiekėjų parengtos savideklaracijos dėl atitikimo šiam reikalavimui nebus laikomos pakankamu ir objektyviu dokumentu (įrodymu); dokumentai pateikiami anglų ir / arba lietuvių kalba (-omis))</t>
    </r>
    <r>
      <rPr>
        <b/>
        <sz val="14"/>
        <color theme="1"/>
        <rFont val="Times New Roman"/>
        <family val="1"/>
      </rPr>
      <t xml:space="preserve">.
</t>
    </r>
    <r>
      <rPr>
        <sz val="14"/>
        <color theme="1"/>
        <rFont val="Times New Roman"/>
        <family val="1"/>
      </rPr>
      <t xml:space="preserve">6. Bendra palyginamoji pasiūlymo kaina su PVM turi būti nurodyta dviejų skaičių po kablelio tikslumu. </t>
    </r>
    <r>
      <rPr>
        <i/>
        <sz val="14"/>
        <color theme="1"/>
        <rFont val="Times New Roman"/>
        <family val="1"/>
      </rPr>
      <t>(Jei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sz val="14"/>
        <color theme="1"/>
        <rFont val="Times New Roman"/>
        <family val="1"/>
      </rPr>
      <t xml:space="preserve"> Šią kainą sudarančios kainos sudedamosios dalys ar įkainiai gali būti išreikštos, neribojant skaičių po kablelio kiekio.                                                                                                                                                                                                                                                                                                            
7</t>
    </r>
    <r>
      <rPr>
        <b/>
        <sz val="14"/>
        <color theme="1"/>
        <rFont val="Times New Roman"/>
        <family val="1"/>
      </rPr>
      <t xml:space="preserve">. 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
</t>
    </r>
    <r>
      <rPr>
        <sz val="14"/>
        <rFont val="Times New Roman"/>
        <family val="1"/>
      </rPr>
      <t xml:space="preserve">8. Nurodyti kiekiai yra maksimalūs, kurių perkančioji organizacija neįsipareigoja išpirkti. Pradinės sutarties vertė lygi tiekėjo bendrai palyginamajai pasiūlymo kainai be PVM, apskaičiuotai sudauginus maksimalų prekių kiekį iš tiekėjo pasiūlytų įkainių be PVM. Tiekėjo bendrai palyginamajai pasiūlymo kainai Eur su PVM viršijus pirkimui skirtą lėšų sumą Eur su PVM, nustatytą ir užfiksuotą perkančiosios organizacijos rengiamuose dokumentuose prieš pradedant pirkimo procedūrą, tiekėjo pasiūlymo kaina bus laikoma per didele ir perkančiajai organizacijai nepriimtina.  </t>
    </r>
    <r>
      <rPr>
        <sz val="14"/>
        <color rgb="FFFFFF00"/>
        <rFont val="Times New Roman"/>
        <family val="1"/>
      </rPr>
      <t xml:space="preserve">
</t>
    </r>
  </si>
  <si>
    <r>
      <rPr>
        <sz val="14"/>
        <rFont val="Times New Roman"/>
        <family val="1"/>
      </rPr>
      <t xml:space="preserve">Sistema turi </t>
    </r>
    <r>
      <rPr>
        <i/>
        <sz val="14"/>
        <rFont val="Times New Roman"/>
        <family val="1"/>
      </rPr>
      <t xml:space="preserve">turėti galimybę </t>
    </r>
    <r>
      <rPr>
        <sz val="14"/>
        <rFont val="Times New Roman"/>
        <family val="1"/>
      </rPr>
      <t>integruotis į turimą mikrobiologijos laboratorijos informacinę sistemą sLIS.</t>
    </r>
  </si>
  <si>
    <r>
      <t>An</t>
    </r>
    <r>
      <rPr>
        <sz val="14"/>
        <rFont val="Times New Roman"/>
        <family val="1"/>
      </rPr>
      <t>alizatorius gali būti ne naujas,</t>
    </r>
    <r>
      <rPr>
        <u/>
        <sz val="14"/>
        <rFont val="Times New Roman"/>
        <family val="1"/>
      </rPr>
      <t xml:space="preserve"> </t>
    </r>
    <r>
      <rPr>
        <sz val="14"/>
        <rFont val="Times New Roman"/>
        <family val="1"/>
      </rPr>
      <t>tačiau techniškai tvarkingas, pagamintas ne anksčiau kaip 2017 metais</t>
    </r>
  </si>
  <si>
    <t>MICRONAUT-AM EUCAST AFST</t>
  </si>
  <si>
    <t xml:space="preserve">MICRONAUT-AM EUCAST AFST, kodas E1-832-080 </t>
  </si>
  <si>
    <t>Testas</t>
  </si>
  <si>
    <t>80 testų</t>
  </si>
  <si>
    <t xml:space="preserve">MICRONAUT-S ß-Lactamases, kodas E1-111-040 </t>
  </si>
  <si>
    <t>MICRONAUT-S ß-Lactamases</t>
  </si>
  <si>
    <t>40 testų</t>
  </si>
  <si>
    <t>MICRONAUT-S MDR MRGN-Screening</t>
  </si>
  <si>
    <t xml:space="preserve">MICRONAUT-S MDR MRGN-Screening, kodas E1-218-040 </t>
  </si>
  <si>
    <t xml:space="preserve">Atsparių Gram (-) bakterijų išplėstiniam jautrumui/atsparumui MSK metodu nustatyti  per 18-24 val pagal EUCAST. Galimybė vertinti rezultatus fotometriškai  ir vizualiai. Nustatomas jautrumas šiems antibiotikams: amikacinas, ceftazidimas, ceftazidimas/avibaktamas, ciprofloksacinas, kolistinas, fosfomicinas, imipenemas, levofloksacinas, meropenemas, piperacilinas/tazobaktamas, tigeciklinas, trimetoprimas/sulfametoksazolas. </t>
  </si>
  <si>
    <t>MICRONAUT-S MRSA / GP</t>
  </si>
  <si>
    <t xml:space="preserve">MICRONAUT-S MRSA / GP, kodas E1-055-040 </t>
  </si>
  <si>
    <t>Atsparių gram (+) bakterijų išplėstiniam jautrumui/atsparumui MSK metodu nustatyti per 18-24 val pagal EUCAST. Galimybė vertinti rezultatus fotometriškai  ir vizualiai. Meticilinui atsparaus Staphylococcus aureus (MRSA), vankomicinui atsparių enterokokų (VRE) nustatymas, jautrumo šiems antibiotikams (minimaliai) nustatymas: cefoksitinas, klindamicinas, daptomicinas, eritromicinas, makrolidų indukuoto atsparumo klindamicinui nustatymas, gentamicino didelės koncentracijos atsparumo nustatymas, linezolidas, moksifloksacinas, rifampicinas, teikoplaninas, tigeciklinas, trimetoprimas/sulfametoksazolas, vankomicinas.</t>
  </si>
  <si>
    <t>UMIC Colistin</t>
  </si>
  <si>
    <t>UMIC Colistin, kodas UM-COL-040</t>
  </si>
  <si>
    <t>5.2</t>
  </si>
  <si>
    <t>UMIC Mueller Hinton II</t>
  </si>
  <si>
    <t>Sultinys, skirtas darbui su UMIC Colistin rinkiniu</t>
  </si>
  <si>
    <t>Mėgintuvėlis (testas)</t>
  </si>
  <si>
    <t>20 mėgintuvėlių</t>
  </si>
  <si>
    <t>UMIC Mueller Hinton II, kodas UM-MH-020</t>
  </si>
  <si>
    <t>4.2</t>
  </si>
  <si>
    <t>Mueller Hinton Broth, cation adjusted</t>
  </si>
  <si>
    <t>Sultinys, skirtas darbui su MICRONAUT-S MRSA / GP rinkiniu</t>
  </si>
  <si>
    <t>Mueller Hinton Broth, cation adjusted, kodas M/E2-331-020</t>
  </si>
  <si>
    <t>3.2</t>
  </si>
  <si>
    <t>Sultinys, skirtas darbui su MICRONAUT-S MDR MRGN-Screening rinkiniu</t>
  </si>
  <si>
    <t>2.2</t>
  </si>
  <si>
    <t>Sultinys, skirtas darbui su MICRONAUT-S ß-Lactamases rinkiniu</t>
  </si>
  <si>
    <t>1.2</t>
  </si>
  <si>
    <t>RPMI-1640 Broth+MOPS+Glucose</t>
  </si>
  <si>
    <t>RPMI-1640 Broth+MOPS+Glucose, kodas M/E2-324-020</t>
  </si>
  <si>
    <t>1.3</t>
  </si>
  <si>
    <t>AST reagentas</t>
  </si>
  <si>
    <t>Reagentas, skirtas darbui su MICRONAUT-AM EUCAST AFST rinkiniu</t>
  </si>
  <si>
    <t>AST Reagent Kit, kodas M/E2-323-001</t>
  </si>
  <si>
    <t xml:space="preserve">1-Channel reservoirs </t>
  </si>
  <si>
    <t>Rezervuarai, reikalingi reagentų išpilstymui į plokšteles, siūlomas 1-5 dalyse</t>
  </si>
  <si>
    <t>1 vnt.</t>
  </si>
  <si>
    <t>350 vnt.</t>
  </si>
  <si>
    <t xml:space="preserve">1-Channel reservoirs, kodas M/R4-510-350 </t>
  </si>
  <si>
    <t>6.2</t>
  </si>
  <si>
    <t>MCN6 Sofware Update</t>
  </si>
  <si>
    <t>Programinės įrangos, skirtos rezultatų vertinimui, atnaujinimas</t>
  </si>
  <si>
    <t>MCN6 Sofware Update, kodas MCN6-Update</t>
  </si>
  <si>
    <t xml:space="preserve">1 PRIEDAS „PASIŪLYMAS IR TECHNINĖ SPECIFIKACIJA"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</si>
</sst>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41" x14ac:knownFonts="1">
    <font>
      <sz val="11"/>
      <color theme="1"/>
      <name val="Times New Roman"/>
      <family val="1"/>
    </font>
    <font>
      <sz val="12"/>
      <color theme="1"/>
      <name val="Times New Roman"/>
      <family val="1"/>
    </font>
    <font>
      <i/>
      <sz val="11"/>
      <color theme="1"/>
      <name val="Times New Roman"/>
      <family val="1"/>
    </font>
    <font>
      <b/>
      <i/>
      <sz val="11"/>
      <color theme="1"/>
      <name val="Times New Roman"/>
      <family val="1"/>
    </font>
    <font>
      <sz val="11"/>
      <color rgb="FF000000"/>
      <name val="Times New Roman"/>
      <family val="1"/>
    </font>
    <font>
      <sz val="10"/>
      <name val="Arial"/>
      <family val="2"/>
    </font>
    <font>
      <sz val="14"/>
      <color theme="1"/>
      <name val="Times New Roman"/>
      <family val="1"/>
    </font>
    <font>
      <b/>
      <sz val="14"/>
      <color theme="1"/>
      <name val="Times New Roman"/>
      <family val="1"/>
    </font>
    <font>
      <i/>
      <sz val="14"/>
      <color theme="1"/>
      <name val="Times New Roman"/>
      <family val="1"/>
    </font>
    <font>
      <b/>
      <i/>
      <sz val="14"/>
      <color theme="1"/>
      <name val="Times New Roman"/>
      <family val="1"/>
    </font>
    <font>
      <b/>
      <i/>
      <sz val="14"/>
      <color rgb="FFFF0000"/>
      <name val="Times New Roman"/>
      <family val="1"/>
    </font>
    <font>
      <b/>
      <sz val="14"/>
      <color rgb="FF000000"/>
      <name val="Times New Roman"/>
      <family val="1"/>
    </font>
    <font>
      <sz val="14"/>
      <color rgb="FF000000"/>
      <name val="Times New Roman"/>
      <family val="1"/>
    </font>
    <font>
      <b/>
      <u/>
      <sz val="14"/>
      <color theme="1"/>
      <name val="Times New Roman"/>
      <family val="1"/>
    </font>
    <font>
      <sz val="14"/>
      <name val="Times New Roman"/>
      <family val="1"/>
    </font>
    <font>
      <b/>
      <i/>
      <sz val="14"/>
      <name val="Times New Roman"/>
      <family val="1"/>
    </font>
    <font>
      <b/>
      <sz val="14"/>
      <name val="Times New Roman"/>
      <family val="1"/>
    </font>
    <font>
      <i/>
      <sz val="14"/>
      <name val="Times New Roman"/>
      <family val="1"/>
    </font>
    <font>
      <b/>
      <sz val="14"/>
      <color indexed="8"/>
      <name val="Times New Roman"/>
      <family val="1"/>
    </font>
    <font>
      <b/>
      <u/>
      <sz val="14"/>
      <color rgb="FF000000"/>
      <name val="Times New Roman"/>
      <family val="1"/>
    </font>
    <font>
      <b/>
      <i/>
      <u/>
      <sz val="14"/>
      <name val="Times New Roman"/>
      <family val="1"/>
    </font>
    <font>
      <sz val="14"/>
      <color theme="1"/>
      <name val="Calibri"/>
      <family val="2"/>
      <scheme val="minor"/>
    </font>
    <font>
      <sz val="14"/>
      <color theme="1"/>
      <name val="Calibri"/>
      <family val="2"/>
      <charset val="186"/>
      <scheme val="minor"/>
    </font>
    <font>
      <sz val="14"/>
      <name val="Times New Roman"/>
      <family val="1"/>
      <charset val="186"/>
    </font>
    <font>
      <sz val="12"/>
      <color theme="0" tint="-0.34998626667073579"/>
      <name val="Times New Roman"/>
      <family val="1"/>
    </font>
    <font>
      <sz val="12"/>
      <name val="Times New Roman"/>
      <family val="1"/>
    </font>
    <font>
      <sz val="8"/>
      <name val="Times New Roman"/>
      <family val="1"/>
    </font>
    <font>
      <b/>
      <sz val="14"/>
      <color theme="1"/>
      <name val="Times New Roman"/>
      <family val="1"/>
      <charset val="186"/>
    </font>
    <font>
      <b/>
      <sz val="12"/>
      <color rgb="FF000000"/>
      <name val="Times New Roman"/>
      <family val="1"/>
    </font>
    <font>
      <b/>
      <sz val="12"/>
      <color rgb="FFFF0000"/>
      <name val="Times New Roman"/>
      <family val="1"/>
    </font>
    <font>
      <b/>
      <i/>
      <sz val="12"/>
      <color rgb="FFFF0000"/>
      <name val="Times New Roman"/>
      <family val="1"/>
    </font>
    <font>
      <sz val="14"/>
      <color rgb="FF000000"/>
      <name val="Times New Roman"/>
      <family val="1"/>
      <charset val="186"/>
    </font>
    <font>
      <b/>
      <sz val="14"/>
      <color rgb="FFFF0000"/>
      <name val="Times New Roman"/>
      <family val="1"/>
    </font>
    <font>
      <i/>
      <sz val="14"/>
      <color rgb="FF000000"/>
      <name val="Times New Roman"/>
      <family val="1"/>
      <charset val="186"/>
    </font>
    <font>
      <sz val="11"/>
      <color theme="1"/>
      <name val="Calibri"/>
      <family val="2"/>
      <charset val="186"/>
      <scheme val="minor"/>
    </font>
    <font>
      <b/>
      <i/>
      <sz val="14"/>
      <color rgb="FF000000"/>
      <name val="Times New Roman"/>
      <family val="1"/>
    </font>
    <font>
      <sz val="11"/>
      <color indexed="8"/>
      <name val="Times New Roman"/>
      <family val="1"/>
      <charset val="186"/>
    </font>
    <font>
      <sz val="14"/>
      <color rgb="FFFFFF00"/>
      <name val="Times New Roman"/>
      <family val="1"/>
    </font>
    <font>
      <b/>
      <i/>
      <sz val="12"/>
      <name val="Times New Roman"/>
      <family val="1"/>
    </font>
    <font>
      <u/>
      <sz val="14"/>
      <name val="Times New Roman"/>
      <family val="1"/>
    </font>
    <font>
      <b/>
      <sz val="12"/>
      <name val="Times New Roman"/>
      <family val="1"/>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
    <xf numFmtId="0" fontId="0" fillId="0" borderId="0"/>
    <xf numFmtId="0" fontId="5" fillId="0" borderId="0"/>
    <xf numFmtId="164" fontId="4" fillId="0" borderId="0"/>
    <xf numFmtId="0" fontId="34" fillId="0" borderId="0"/>
    <xf numFmtId="0" fontId="36" fillId="0" borderId="0"/>
  </cellStyleXfs>
  <cellXfs count="135">
    <xf numFmtId="0" fontId="0" fillId="0" borderId="0" xfId="0"/>
    <xf numFmtId="0" fontId="1" fillId="2" borderId="0" xfId="0" applyFont="1" applyFill="1"/>
    <xf numFmtId="0" fontId="1" fillId="0" borderId="0" xfId="0" applyFont="1"/>
    <xf numFmtId="0" fontId="0" fillId="2" borderId="0" xfId="0" applyFill="1"/>
    <xf numFmtId="0" fontId="1" fillId="4" borderId="0" xfId="0" applyFont="1" applyFill="1"/>
    <xf numFmtId="0" fontId="2" fillId="2" borderId="0" xfId="0" applyFont="1" applyFill="1"/>
    <xf numFmtId="0" fontId="2" fillId="0" borderId="0" xfId="0" applyFont="1"/>
    <xf numFmtId="0" fontId="3" fillId="4" borderId="0" xfId="0" applyFont="1" applyFill="1" applyAlignment="1">
      <alignment horizontal="center" vertical="center"/>
    </xf>
    <xf numFmtId="0" fontId="0" fillId="3" borderId="0" xfId="0" applyFill="1"/>
    <xf numFmtId="0" fontId="1" fillId="3" borderId="0" xfId="0" applyFont="1" applyFill="1"/>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xf>
    <xf numFmtId="0" fontId="8" fillId="3" borderId="5" xfId="0" applyFont="1" applyFill="1" applyBorder="1" applyAlignment="1">
      <alignment horizontal="center" vertical="center"/>
    </xf>
    <xf numFmtId="49" fontId="8" fillId="3" borderId="1" xfId="0" applyNumberFormat="1" applyFont="1" applyFill="1" applyBorder="1" applyAlignment="1">
      <alignment horizontal="center" vertical="center"/>
    </xf>
    <xf numFmtId="1" fontId="12" fillId="3" borderId="5"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0" fontId="6" fillId="2" borderId="0" xfId="0" applyFont="1" applyFill="1"/>
    <xf numFmtId="0" fontId="6" fillId="4" borderId="0" xfId="0" applyFont="1" applyFill="1"/>
    <xf numFmtId="0" fontId="6" fillId="0" borderId="0" xfId="0" applyFont="1"/>
    <xf numFmtId="0" fontId="7" fillId="2" borderId="0" xfId="0" applyFont="1" applyFill="1"/>
    <xf numFmtId="2" fontId="7" fillId="2" borderId="0" xfId="0" applyNumberFormat="1" applyFont="1" applyFill="1" applyAlignment="1">
      <alignment horizontal="left" vertical="center" wrapText="1"/>
    </xf>
    <xf numFmtId="0" fontId="18" fillId="4" borderId="1" xfId="0" applyFont="1" applyFill="1" applyBorder="1" applyAlignment="1">
      <alignment horizontal="center" vertical="center"/>
    </xf>
    <xf numFmtId="0" fontId="18" fillId="4" borderId="4" xfId="0" applyFont="1" applyFill="1" applyBorder="1" applyAlignment="1">
      <alignment horizontal="center" vertical="center" wrapText="1"/>
    </xf>
    <xf numFmtId="49" fontId="18" fillId="4" borderId="6" xfId="0" applyNumberFormat="1" applyFont="1" applyFill="1" applyBorder="1" applyAlignment="1">
      <alignment horizontal="center" vertical="center"/>
    </xf>
    <xf numFmtId="49" fontId="14" fillId="4" borderId="7" xfId="0" applyNumberFormat="1" applyFont="1" applyFill="1" applyBorder="1" applyAlignment="1">
      <alignment horizontal="center" vertical="center"/>
    </xf>
    <xf numFmtId="0" fontId="16" fillId="2" borderId="1" xfId="0" applyFont="1" applyFill="1" applyBorder="1" applyAlignment="1">
      <alignment horizontal="center" vertical="center" wrapText="1" shrinkToFit="1"/>
    </xf>
    <xf numFmtId="0" fontId="16" fillId="2" borderId="1" xfId="0" applyFont="1" applyFill="1" applyBorder="1" applyAlignment="1">
      <alignment horizontal="center" vertical="center" wrapText="1"/>
    </xf>
    <xf numFmtId="49" fontId="14" fillId="4" borderId="1" xfId="0" applyNumberFormat="1" applyFont="1" applyFill="1" applyBorder="1" applyAlignment="1">
      <alignment horizontal="center" vertical="center"/>
    </xf>
    <xf numFmtId="49" fontId="17" fillId="0" borderId="1" xfId="0" applyNumberFormat="1" applyFont="1" applyBorder="1" applyAlignment="1">
      <alignment vertical="center" wrapText="1"/>
    </xf>
    <xf numFmtId="1" fontId="12" fillId="3" borderId="9"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0" fontId="7" fillId="2" borderId="0" xfId="0" applyFont="1" applyFill="1" applyAlignment="1">
      <alignment wrapText="1"/>
    </xf>
    <xf numFmtId="0" fontId="7" fillId="2" borderId="0" xfId="0" applyFont="1" applyFill="1" applyAlignment="1">
      <alignment horizontal="center" wrapText="1"/>
    </xf>
    <xf numFmtId="0" fontId="21" fillId="4" borderId="0" xfId="0" applyFont="1" applyFill="1"/>
    <xf numFmtId="0" fontId="21" fillId="0" borderId="0" xfId="0" applyFont="1"/>
    <xf numFmtId="1" fontId="16" fillId="0" borderId="1" xfId="0" applyNumberFormat="1" applyFont="1" applyBorder="1" applyAlignment="1">
      <alignment horizontal="center" vertical="center" wrapText="1"/>
    </xf>
    <xf numFmtId="0" fontId="22" fillId="4" borderId="0" xfId="0" applyFont="1" applyFill="1"/>
    <xf numFmtId="0" fontId="22" fillId="0" borderId="0" xfId="0" applyFont="1"/>
    <xf numFmtId="0" fontId="14" fillId="4" borderId="1" xfId="0" applyFont="1" applyFill="1" applyBorder="1" applyAlignment="1">
      <alignment horizontal="left" vertical="center" wrapText="1"/>
    </xf>
    <xf numFmtId="0" fontId="24" fillId="0" borderId="0" xfId="0" applyFont="1"/>
    <xf numFmtId="0" fontId="25" fillId="4" borderId="0" xfId="0" applyFont="1" applyFill="1"/>
    <xf numFmtId="0" fontId="24" fillId="4" borderId="0" xfId="0" applyFont="1" applyFill="1"/>
    <xf numFmtId="49" fontId="6" fillId="4" borderId="0" xfId="0" applyNumberFormat="1" applyFont="1" applyFill="1" applyAlignment="1">
      <alignment horizontal="left" vertical="top" wrapText="1"/>
    </xf>
    <xf numFmtId="49" fontId="6" fillId="4" borderId="8" xfId="0" applyNumberFormat="1" applyFont="1" applyFill="1" applyBorder="1" applyAlignment="1">
      <alignment horizontal="left" vertical="top" wrapText="1"/>
    </xf>
    <xf numFmtId="49" fontId="27" fillId="3" borderId="1" xfId="0" applyNumberFormat="1" applyFont="1" applyFill="1" applyBorder="1" applyAlignment="1">
      <alignment horizontal="center" vertical="center"/>
    </xf>
    <xf numFmtId="0" fontId="23" fillId="4" borderId="1" xfId="0" applyFont="1" applyFill="1" applyBorder="1" applyAlignment="1">
      <alignment horizontal="left" vertical="center" wrapText="1"/>
    </xf>
    <xf numFmtId="0" fontId="23" fillId="4" borderId="1" xfId="0" applyFont="1" applyFill="1" applyBorder="1" applyAlignment="1">
      <alignment vertical="center" wrapText="1"/>
    </xf>
    <xf numFmtId="49" fontId="14" fillId="4" borderId="1" xfId="0" applyNumberFormat="1" applyFont="1" applyFill="1" applyBorder="1" applyAlignment="1">
      <alignment horizontal="left" vertical="center" wrapText="1"/>
    </xf>
    <xf numFmtId="0" fontId="14"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31" fillId="3" borderId="1" xfId="0" applyFont="1" applyFill="1" applyBorder="1" applyAlignment="1">
      <alignment vertical="center" wrapText="1"/>
    </xf>
    <xf numFmtId="1" fontId="12" fillId="3" borderId="4" xfId="0" applyNumberFormat="1" applyFont="1" applyFill="1" applyBorder="1" applyAlignment="1">
      <alignment horizontal="left" vertical="center" wrapText="1"/>
    </xf>
    <xf numFmtId="49" fontId="17" fillId="0" borderId="4" xfId="0" applyNumberFormat="1" applyFont="1" applyBorder="1" applyAlignment="1">
      <alignment vertical="center" wrapText="1"/>
    </xf>
    <xf numFmtId="49" fontId="9" fillId="3" borderId="1" xfId="0" applyNumberFormat="1" applyFont="1" applyFill="1" applyBorder="1" applyAlignment="1">
      <alignment horizontal="center" vertical="center"/>
    </xf>
    <xf numFmtId="0" fontId="35" fillId="3" borderId="4" xfId="3" applyFont="1" applyFill="1" applyBorder="1" applyAlignment="1">
      <alignment vertical="center" wrapText="1"/>
    </xf>
    <xf numFmtId="49" fontId="14" fillId="4" borderId="0" xfId="0" applyNumberFormat="1" applyFont="1" applyFill="1" applyAlignment="1">
      <alignment horizontal="left" vertical="top" wrapText="1"/>
    </xf>
    <xf numFmtId="0" fontId="25" fillId="2" borderId="0" xfId="0" applyFont="1" applyFill="1"/>
    <xf numFmtId="0" fontId="25" fillId="0" borderId="0" xfId="0" applyFont="1"/>
    <xf numFmtId="0" fontId="9" fillId="3" borderId="1" xfId="0" applyFont="1" applyFill="1" applyBorder="1" applyAlignment="1">
      <alignment horizontal="center" vertical="center" wrapText="1"/>
    </xf>
    <xf numFmtId="2" fontId="1" fillId="2" borderId="0" xfId="0" applyNumberFormat="1" applyFont="1" applyFill="1"/>
    <xf numFmtId="2" fontId="6" fillId="2" borderId="0" xfId="0" applyNumberFormat="1" applyFont="1" applyFill="1"/>
    <xf numFmtId="2" fontId="7" fillId="2" borderId="1" xfId="0" applyNumberFormat="1" applyFont="1" applyFill="1" applyBorder="1" applyAlignment="1">
      <alignment horizontal="center" vertical="center" wrapText="1"/>
    </xf>
    <xf numFmtId="2" fontId="8" fillId="3" borderId="5" xfId="0"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2" fontId="12" fillId="3" borderId="9" xfId="0" applyNumberFormat="1" applyFont="1" applyFill="1" applyBorder="1" applyAlignment="1">
      <alignment horizontal="center" vertical="center" wrapText="1"/>
    </xf>
    <xf numFmtId="2" fontId="12" fillId="3" borderId="10" xfId="0" applyNumberFormat="1" applyFont="1" applyFill="1" applyBorder="1" applyAlignment="1">
      <alignment horizontal="center" vertical="center" wrapText="1"/>
    </xf>
    <xf numFmtId="2" fontId="12" fillId="3" borderId="5" xfId="0" applyNumberFormat="1" applyFont="1" applyFill="1" applyBorder="1" applyAlignment="1">
      <alignment horizontal="center" vertical="center" wrapText="1"/>
    </xf>
    <xf numFmtId="2" fontId="3" fillId="4" borderId="0" xfId="0" applyNumberFormat="1" applyFont="1" applyFill="1" applyAlignment="1">
      <alignment horizontal="center" vertical="center"/>
    </xf>
    <xf numFmtId="2" fontId="6" fillId="4" borderId="8" xfId="0" applyNumberFormat="1" applyFont="1" applyFill="1" applyBorder="1" applyAlignment="1">
      <alignment horizontal="left" vertical="top" wrapText="1"/>
    </xf>
    <xf numFmtId="2" fontId="25" fillId="4" borderId="0" xfId="0" applyNumberFormat="1" applyFont="1" applyFill="1"/>
    <xf numFmtId="2" fontId="24" fillId="4" borderId="0" xfId="0" applyNumberFormat="1" applyFont="1" applyFill="1"/>
    <xf numFmtId="2" fontId="24" fillId="0" borderId="0" xfId="0" applyNumberFormat="1" applyFont="1"/>
    <xf numFmtId="2" fontId="1" fillId="0" borderId="0" xfId="0" applyNumberFormat="1" applyFont="1"/>
    <xf numFmtId="49" fontId="8" fillId="6" borderId="1" xfId="0" applyNumberFormat="1" applyFont="1" applyFill="1" applyBorder="1" applyAlignment="1">
      <alignment horizontal="center" vertical="center"/>
    </xf>
    <xf numFmtId="0" fontId="14" fillId="6" borderId="1" xfId="0" applyFont="1" applyFill="1" applyBorder="1" applyAlignment="1">
      <alignment vertical="center" wrapText="1"/>
    </xf>
    <xf numFmtId="1" fontId="12" fillId="6" borderId="9"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2" fontId="9" fillId="6" borderId="1" xfId="0" applyNumberFormat="1" applyFont="1" applyFill="1" applyBorder="1" applyAlignment="1">
      <alignment horizontal="center" vertical="center"/>
    </xf>
    <xf numFmtId="9" fontId="9" fillId="6" borderId="1" xfId="0" applyNumberFormat="1" applyFont="1" applyFill="1" applyBorder="1" applyAlignment="1">
      <alignment horizontal="center" vertical="center"/>
    </xf>
    <xf numFmtId="49" fontId="17" fillId="6" borderId="1" xfId="0" applyNumberFormat="1" applyFont="1" applyFill="1" applyBorder="1" applyAlignment="1">
      <alignment vertical="center" wrapText="1"/>
    </xf>
    <xf numFmtId="0" fontId="0" fillId="6" borderId="0" xfId="0" applyFill="1"/>
    <xf numFmtId="0" fontId="1" fillId="6" borderId="0" xfId="0" applyFont="1" applyFill="1"/>
    <xf numFmtId="0" fontId="1" fillId="2" borderId="0" xfId="0" applyFont="1" applyFill="1" applyAlignment="1">
      <alignment wrapText="1"/>
    </xf>
    <xf numFmtId="0" fontId="6" fillId="2" borderId="0" xfId="0" applyFont="1" applyFill="1" applyAlignment="1">
      <alignment wrapText="1"/>
    </xf>
    <xf numFmtId="0" fontId="8" fillId="3"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25" fillId="4" borderId="0" xfId="0" applyFont="1" applyFill="1" applyAlignment="1">
      <alignment wrapText="1"/>
    </xf>
    <xf numFmtId="0" fontId="24" fillId="4" borderId="0" xfId="0" applyFont="1" applyFill="1" applyAlignment="1">
      <alignment wrapText="1"/>
    </xf>
    <xf numFmtId="0" fontId="24" fillId="0" borderId="0" xfId="0" applyFont="1" applyAlignment="1">
      <alignment wrapText="1"/>
    </xf>
    <xf numFmtId="0" fontId="1" fillId="0" borderId="0" xfId="0" applyFont="1" applyAlignment="1">
      <alignment wrapText="1"/>
    </xf>
    <xf numFmtId="1" fontId="12" fillId="6" borderId="10" xfId="0" applyNumberFormat="1" applyFont="1" applyFill="1" applyBorder="1" applyAlignment="1">
      <alignment horizontal="center" vertical="center" wrapText="1"/>
    </xf>
    <xf numFmtId="1" fontId="12" fillId="6" borderId="5" xfId="0" applyNumberFormat="1" applyFont="1" applyFill="1" applyBorder="1" applyAlignment="1">
      <alignment horizontal="center" vertical="center" wrapText="1"/>
    </xf>
    <xf numFmtId="0" fontId="6" fillId="6" borderId="0" xfId="0" applyFont="1" applyFill="1" applyAlignment="1">
      <alignment vertical="center" wrapText="1"/>
    </xf>
    <xf numFmtId="49" fontId="17" fillId="6" borderId="4" xfId="0" applyNumberFormat="1" applyFont="1" applyFill="1" applyBorder="1" applyAlignment="1">
      <alignment vertical="center" wrapText="1"/>
    </xf>
    <xf numFmtId="49" fontId="15" fillId="6" borderId="1" xfId="0" applyNumberFormat="1" applyFont="1" applyFill="1" applyBorder="1" applyAlignment="1">
      <alignment horizontal="center" vertical="center" wrapText="1"/>
    </xf>
    <xf numFmtId="49" fontId="8" fillId="6" borderId="0" xfId="3" applyNumberFormat="1" applyFont="1" applyFill="1" applyAlignment="1">
      <alignment vertical="center" wrapText="1"/>
    </xf>
    <xf numFmtId="0" fontId="11" fillId="6" borderId="4" xfId="0" applyFont="1" applyFill="1" applyBorder="1" applyAlignment="1">
      <alignment vertical="center"/>
    </xf>
    <xf numFmtId="0" fontId="12" fillId="6" borderId="5" xfId="0"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4"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4" borderId="4"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1" xfId="0" applyFont="1" applyFill="1" applyBorder="1" applyAlignment="1">
      <alignment horizontal="left" vertical="center" wrapText="1"/>
    </xf>
    <xf numFmtId="0" fontId="15" fillId="5" borderId="4"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2" fontId="7" fillId="2" borderId="0" xfId="0" applyNumberFormat="1" applyFont="1" applyFill="1" applyAlignment="1">
      <alignment horizontal="left" vertical="center" wrapText="1"/>
    </xf>
    <xf numFmtId="0" fontId="9" fillId="3" borderId="0" xfId="0" applyFont="1" applyFill="1" applyAlignment="1">
      <alignment horizontal="center" vertical="center"/>
    </xf>
    <xf numFmtId="0" fontId="28" fillId="4" borderId="1" xfId="0" applyFont="1" applyFill="1" applyBorder="1" applyAlignment="1">
      <alignment horizontal="center" vertical="center" wrapText="1"/>
    </xf>
    <xf numFmtId="2" fontId="16" fillId="4" borderId="0" xfId="0" applyNumberFormat="1" applyFont="1" applyFill="1" applyAlignment="1">
      <alignment horizontal="left" vertical="top" wrapText="1"/>
    </xf>
    <xf numFmtId="49" fontId="7" fillId="4" borderId="1" xfId="0" applyNumberFormat="1" applyFont="1" applyFill="1" applyBorder="1" applyAlignment="1">
      <alignment horizontal="right" vertical="center"/>
    </xf>
    <xf numFmtId="0" fontId="23" fillId="4" borderId="1" xfId="0" applyFont="1" applyFill="1" applyBorder="1" applyAlignment="1">
      <alignment horizontal="left" vertical="center" wrapText="1"/>
    </xf>
    <xf numFmtId="49" fontId="6" fillId="4" borderId="0" xfId="0" applyNumberFormat="1" applyFont="1" applyFill="1" applyAlignment="1">
      <alignment horizontal="left" vertical="top" wrapText="1"/>
    </xf>
    <xf numFmtId="0" fontId="14" fillId="4" borderId="4"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0" fillId="4" borderId="1" xfId="0" applyFill="1" applyBorder="1" applyAlignment="1">
      <alignment horizontal="left" vertical="center" wrapText="1"/>
    </xf>
  </cellXfs>
  <cellStyles count="5">
    <cellStyle name="Excel Built-in Normal" xfId="2" xr:uid="{29DB1601-7A7E-4FFB-A554-D305B2922F17}"/>
    <cellStyle name="Excel Built-in Normal 2" xfId="4" xr:uid="{57E16E9B-880B-444C-B69D-B468C482F2A0}"/>
    <cellStyle name="Normal" xfId="0" builtinId="0" customBuiltin="1"/>
    <cellStyle name="Normal 2" xfId="1" xr:uid="{3ADDE012-5D86-4011-A57B-ECA6E32EC5F4}"/>
    <cellStyle name="Normal 3" xfId="3" xr:uid="{70C42A19-A841-4F47-8908-6F2004292E52}"/>
  </cellStyles>
  <dxfs count="0"/>
  <tableStyles count="0" defaultTableStyle="TableStyleMedium2" defaultPivotStyle="PivotStyleLight16"/>
  <colors>
    <mruColors>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9ADD-5E37-4998-B363-BC89734EE926}">
  <dimension ref="A1:CWQ308"/>
  <sheetViews>
    <sheetView tabSelected="1" zoomScale="80" zoomScaleNormal="80" workbookViewId="0">
      <selection activeCell="A5" sqref="A5:C5"/>
    </sheetView>
  </sheetViews>
  <sheetFormatPr defaultColWidth="10.77734375" defaultRowHeight="15.6" x14ac:dyDescent="0.3"/>
  <cols>
    <col min="1" max="1" width="13.33203125" style="2" customWidth="1"/>
    <col min="2" max="2" width="69.44140625" style="2" customWidth="1"/>
    <col min="3" max="3" width="44.44140625" style="2" customWidth="1"/>
    <col min="4" max="4" width="34.44140625" style="96" customWidth="1"/>
    <col min="5" max="5" width="21.33203125" style="2" customWidth="1"/>
    <col min="6" max="6" width="24.109375" style="2" customWidth="1"/>
    <col min="7" max="7" width="22.77734375" style="2" customWidth="1"/>
    <col min="8" max="8" width="21.77734375" style="78" customWidth="1"/>
    <col min="9" max="9" width="18.44140625" style="2" customWidth="1"/>
    <col min="10" max="10" width="19.6640625" style="78" customWidth="1"/>
    <col min="11" max="11" width="21.6640625" style="78" customWidth="1"/>
    <col min="12" max="12" width="27.77734375" style="78" customWidth="1"/>
    <col min="13" max="13" width="79" style="2" customWidth="1"/>
    <col min="14" max="14" width="0.33203125" style="2" customWidth="1"/>
    <col min="15" max="16384" width="10.77734375" style="2"/>
  </cols>
  <sheetData>
    <row r="1" spans="1:72" x14ac:dyDescent="0.3">
      <c r="A1" s="1"/>
      <c r="B1" s="1"/>
      <c r="C1" s="1"/>
      <c r="D1" s="89"/>
      <c r="E1" s="1"/>
      <c r="F1" s="1"/>
      <c r="G1" s="1"/>
      <c r="H1" s="65"/>
      <c r="I1" s="1"/>
      <c r="J1" s="65"/>
      <c r="K1" s="65"/>
      <c r="L1" s="65"/>
      <c r="M1" s="1"/>
      <c r="N1" s="1"/>
      <c r="O1" s="1"/>
      <c r="P1" s="1"/>
      <c r="Q1" s="1"/>
      <c r="R1" s="1"/>
      <c r="S1" s="1"/>
      <c r="T1" s="1"/>
      <c r="U1" s="1"/>
      <c r="V1" s="1"/>
      <c r="W1" s="1"/>
      <c r="X1" s="1"/>
      <c r="Y1" s="1"/>
      <c r="Z1" s="1"/>
      <c r="AA1" s="1"/>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pans="1:72" s="24" customFormat="1" ht="18" x14ac:dyDescent="0.35">
      <c r="A2" s="25" t="s">
        <v>112</v>
      </c>
      <c r="B2" s="37"/>
      <c r="C2" s="22"/>
      <c r="D2" s="90"/>
      <c r="E2" s="22"/>
      <c r="F2" s="22"/>
      <c r="G2" s="22"/>
      <c r="H2" s="66"/>
      <c r="I2" s="22"/>
      <c r="J2" s="66"/>
      <c r="K2" s="66"/>
      <c r="L2" s="66"/>
      <c r="M2" s="22"/>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row>
    <row r="3" spans="1:72" s="24" customFormat="1" ht="18" x14ac:dyDescent="0.35">
      <c r="A3" s="25"/>
      <c r="B3" s="37"/>
      <c r="C3" s="22"/>
      <c r="D3" s="90"/>
      <c r="E3" s="22"/>
      <c r="F3" s="22"/>
      <c r="G3" s="22"/>
      <c r="H3" s="66"/>
      <c r="I3" s="22"/>
      <c r="J3" s="66"/>
      <c r="K3" s="66"/>
      <c r="L3" s="66"/>
      <c r="M3" s="22"/>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row>
    <row r="4" spans="1:72" s="24" customFormat="1" ht="12" customHeight="1" x14ac:dyDescent="0.35">
      <c r="A4" s="22"/>
      <c r="B4" s="38"/>
      <c r="C4" s="22"/>
      <c r="D4" s="90"/>
      <c r="E4" s="22"/>
      <c r="F4" s="22"/>
      <c r="G4" s="22"/>
      <c r="H4" s="66"/>
      <c r="I4" s="22"/>
      <c r="J4" s="66"/>
      <c r="K4" s="66"/>
      <c r="L4" s="66"/>
      <c r="M4" s="22"/>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row>
    <row r="5" spans="1:72" s="24" customFormat="1" ht="37.200000000000003" customHeight="1" x14ac:dyDescent="0.35">
      <c r="A5" s="124" t="s">
        <v>52</v>
      </c>
      <c r="B5" s="124"/>
      <c r="C5" s="124"/>
      <c r="D5" s="125" t="s">
        <v>0</v>
      </c>
      <c r="E5" s="125"/>
      <c r="F5" s="125"/>
      <c r="G5" s="125"/>
      <c r="H5" s="125"/>
      <c r="I5" s="22"/>
      <c r="J5" s="66"/>
      <c r="K5" s="66"/>
      <c r="L5" s="66"/>
      <c r="M5" s="2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row>
    <row r="6" spans="1:72" s="24" customFormat="1" ht="18" customHeight="1" x14ac:dyDescent="0.35">
      <c r="A6" s="26"/>
      <c r="B6" s="26"/>
      <c r="C6" s="26"/>
      <c r="D6" s="26"/>
      <c r="E6" s="22"/>
      <c r="F6" s="22"/>
      <c r="G6" s="22"/>
      <c r="H6" s="66"/>
      <c r="I6" s="22"/>
      <c r="J6" s="66"/>
      <c r="K6" s="66"/>
      <c r="L6" s="66"/>
      <c r="M6" s="22"/>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row>
    <row r="7" spans="1:72" s="24" customFormat="1" ht="49.95" customHeight="1" x14ac:dyDescent="0.35">
      <c r="A7" s="124" t="s">
        <v>27</v>
      </c>
      <c r="B7" s="124"/>
      <c r="C7" s="124"/>
      <c r="D7" s="124"/>
      <c r="E7" s="124"/>
      <c r="F7" s="124"/>
      <c r="G7" s="124"/>
      <c r="H7" s="124"/>
      <c r="I7" s="22"/>
      <c r="J7" s="66"/>
      <c r="K7" s="66"/>
      <c r="L7" s="66"/>
      <c r="M7" s="22"/>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row>
    <row r="8" spans="1:72" s="40" customFormat="1" ht="102" customHeight="1" x14ac:dyDescent="0.35">
      <c r="A8" s="127" t="s">
        <v>56</v>
      </c>
      <c r="B8" s="127"/>
      <c r="C8" s="127"/>
      <c r="D8" s="127"/>
      <c r="E8" s="127"/>
      <c r="F8" s="127"/>
      <c r="G8" s="127"/>
      <c r="H8" s="127"/>
      <c r="I8" s="127"/>
      <c r="J8" s="127"/>
      <c r="K8" s="127"/>
      <c r="L8" s="66"/>
      <c r="M8" s="22"/>
      <c r="N8" s="23"/>
      <c r="O8" s="23"/>
      <c r="P8" s="23"/>
      <c r="Q8" s="23"/>
      <c r="R8" s="23"/>
      <c r="S8" s="23"/>
      <c r="T8" s="23"/>
      <c r="U8" s="23"/>
      <c r="V8" s="23"/>
      <c r="W8" s="23"/>
      <c r="X8" s="23"/>
      <c r="Y8" s="23"/>
      <c r="Z8" s="23"/>
      <c r="AA8" s="23"/>
      <c r="AB8" s="23"/>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row>
    <row r="9" spans="1:72" ht="81.45" customHeight="1" x14ac:dyDescent="0.3">
      <c r="A9" s="126" t="s">
        <v>63</v>
      </c>
      <c r="B9" s="126"/>
      <c r="C9" s="126"/>
      <c r="D9" s="126"/>
      <c r="E9" s="126"/>
      <c r="F9" s="126"/>
      <c r="G9" s="126"/>
      <c r="H9" s="126"/>
      <c r="I9" s="126"/>
      <c r="J9" s="126"/>
      <c r="K9" s="126"/>
      <c r="L9" s="126"/>
      <c r="M9" s="126"/>
      <c r="N9" s="126"/>
      <c r="O9" s="1"/>
      <c r="P9" s="1"/>
      <c r="Q9" s="1"/>
      <c r="R9" s="1"/>
      <c r="S9" s="1"/>
      <c r="T9" s="1"/>
      <c r="U9" s="1"/>
      <c r="V9" s="1"/>
      <c r="W9" s="1"/>
      <c r="X9" s="1"/>
      <c r="Y9" s="1"/>
      <c r="Z9" s="1"/>
      <c r="AA9" s="1"/>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row>
    <row r="10" spans="1:72" ht="376.8" customHeight="1" x14ac:dyDescent="0.3">
      <c r="A10" s="10" t="s">
        <v>1</v>
      </c>
      <c r="B10" s="11" t="s">
        <v>57</v>
      </c>
      <c r="C10" s="31" t="s">
        <v>34</v>
      </c>
      <c r="D10" s="32" t="s">
        <v>16</v>
      </c>
      <c r="E10" s="32" t="s">
        <v>4</v>
      </c>
      <c r="F10" s="32" t="s">
        <v>61</v>
      </c>
      <c r="G10" s="12" t="s">
        <v>7</v>
      </c>
      <c r="H10" s="67" t="s">
        <v>14</v>
      </c>
      <c r="I10" s="12" t="s">
        <v>6</v>
      </c>
      <c r="J10" s="67" t="s">
        <v>5</v>
      </c>
      <c r="K10" s="67" t="s">
        <v>15</v>
      </c>
      <c r="L10" s="67" t="s">
        <v>8</v>
      </c>
      <c r="M10" s="12" t="s">
        <v>58</v>
      </c>
      <c r="N10" s="1"/>
      <c r="O10" s="1"/>
      <c r="P10" s="1"/>
      <c r="Q10" s="1"/>
      <c r="R10" s="1"/>
      <c r="S10" s="1"/>
      <c r="T10" s="1"/>
      <c r="U10" s="1"/>
      <c r="V10" s="1"/>
      <c r="W10" s="1"/>
      <c r="X10" s="1"/>
      <c r="Y10" s="1"/>
      <c r="Z10" s="1"/>
      <c r="AA10" s="1"/>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row>
    <row r="11" spans="1:72" s="6" customFormat="1" ht="28.95" customHeight="1" x14ac:dyDescent="0.3">
      <c r="A11" s="13">
        <v>1</v>
      </c>
      <c r="B11" s="14">
        <v>2</v>
      </c>
      <c r="C11" s="15">
        <v>3</v>
      </c>
      <c r="D11" s="16">
        <v>4</v>
      </c>
      <c r="E11" s="16">
        <v>5</v>
      </c>
      <c r="F11" s="16">
        <v>6</v>
      </c>
      <c r="G11" s="16">
        <v>7</v>
      </c>
      <c r="H11" s="16">
        <v>8</v>
      </c>
      <c r="I11" s="16">
        <v>9</v>
      </c>
      <c r="J11" s="16">
        <v>10</v>
      </c>
      <c r="K11" s="16">
        <v>11</v>
      </c>
      <c r="L11" s="16">
        <v>12</v>
      </c>
      <c r="M11" s="16">
        <v>13</v>
      </c>
      <c r="N11" s="5"/>
      <c r="O11" s="5"/>
      <c r="P11" s="5"/>
      <c r="Q11" s="5"/>
      <c r="R11" s="5"/>
      <c r="S11" s="5"/>
      <c r="T11" s="5"/>
      <c r="U11" s="5"/>
      <c r="V11" s="5"/>
      <c r="W11" s="5"/>
      <c r="X11" s="5"/>
      <c r="Y11" s="5"/>
      <c r="Z11" s="5"/>
      <c r="AA11" s="5"/>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row>
    <row r="12" spans="1:72" customFormat="1" ht="99.45" customHeight="1" x14ac:dyDescent="0.3">
      <c r="A12" s="17" t="s">
        <v>3</v>
      </c>
      <c r="B12" s="54" t="s">
        <v>35</v>
      </c>
      <c r="C12" s="41">
        <v>800</v>
      </c>
      <c r="D12" s="91"/>
      <c r="E12" s="18"/>
      <c r="F12" s="18"/>
      <c r="G12" s="18"/>
      <c r="H12" s="68"/>
      <c r="I12" s="18"/>
      <c r="J12" s="68"/>
      <c r="K12" s="68"/>
      <c r="L12" s="68"/>
      <c r="M12" s="18"/>
      <c r="N12" s="3"/>
      <c r="O12" s="3"/>
      <c r="P12" s="3"/>
      <c r="Q12" s="3"/>
      <c r="R12" s="3"/>
      <c r="S12" s="3"/>
      <c r="T12" s="3"/>
      <c r="U12" s="3"/>
      <c r="V12" s="3"/>
      <c r="W12" s="3"/>
      <c r="X12" s="3"/>
      <c r="Y12" s="3"/>
      <c r="Z12" s="3"/>
      <c r="AA12" s="3"/>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row>
    <row r="13" spans="1:72" s="87" customFormat="1" ht="175.95" customHeight="1" x14ac:dyDescent="0.3">
      <c r="A13" s="79" t="s">
        <v>2</v>
      </c>
      <c r="B13" s="80" t="s">
        <v>67</v>
      </c>
      <c r="C13" s="81"/>
      <c r="D13" s="82" t="s">
        <v>35</v>
      </c>
      <c r="E13" s="83" t="s">
        <v>69</v>
      </c>
      <c r="F13" s="83">
        <v>800</v>
      </c>
      <c r="G13" s="83" t="s">
        <v>70</v>
      </c>
      <c r="H13" s="84">
        <v>454</v>
      </c>
      <c r="I13" s="85">
        <v>0.05</v>
      </c>
      <c r="J13" s="84">
        <v>23.2</v>
      </c>
      <c r="K13" s="84">
        <f>H13*1.05</f>
        <v>476.70000000000005</v>
      </c>
      <c r="L13" s="84">
        <f>H13*10</f>
        <v>4540</v>
      </c>
      <c r="M13" s="101" t="s">
        <v>68</v>
      </c>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row>
    <row r="14" spans="1:72" s="87" customFormat="1" ht="24.45" customHeight="1" x14ac:dyDescent="0.3">
      <c r="A14" s="79" t="s">
        <v>96</v>
      </c>
      <c r="B14" s="86" t="s">
        <v>97</v>
      </c>
      <c r="C14" s="81"/>
      <c r="D14" s="82" t="s">
        <v>0</v>
      </c>
      <c r="E14" s="83" t="s">
        <v>85</v>
      </c>
      <c r="F14" s="83">
        <v>800</v>
      </c>
      <c r="G14" s="83" t="s">
        <v>86</v>
      </c>
      <c r="H14" s="84">
        <v>42.094999999999999</v>
      </c>
      <c r="I14" s="85">
        <v>0.05</v>
      </c>
      <c r="J14" s="84">
        <f>K14-H14</f>
        <v>2.1047500000000028</v>
      </c>
      <c r="K14" s="84">
        <f>H14*1.05</f>
        <v>44.199750000000002</v>
      </c>
      <c r="L14" s="84">
        <f>H14*40</f>
        <v>1683.8</v>
      </c>
      <c r="M14" s="83" t="s">
        <v>98</v>
      </c>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row>
    <row r="15" spans="1:72" s="87" customFormat="1" ht="64.95" customHeight="1" x14ac:dyDescent="0.3">
      <c r="A15" s="79" t="s">
        <v>99</v>
      </c>
      <c r="B15" s="86" t="s">
        <v>100</v>
      </c>
      <c r="C15" s="81"/>
      <c r="D15" s="82" t="s">
        <v>101</v>
      </c>
      <c r="E15" s="83" t="s">
        <v>69</v>
      </c>
      <c r="F15" s="83">
        <v>800</v>
      </c>
      <c r="G15" s="83" t="s">
        <v>70</v>
      </c>
      <c r="H15" s="84">
        <v>10</v>
      </c>
      <c r="I15" s="85">
        <v>0.05</v>
      </c>
      <c r="J15" s="84">
        <f>K15-H15</f>
        <v>0.5</v>
      </c>
      <c r="K15" s="84">
        <f>H15*1.05</f>
        <v>10.5</v>
      </c>
      <c r="L15" s="84">
        <f>H15*10</f>
        <v>100</v>
      </c>
      <c r="M15" s="83" t="s">
        <v>102</v>
      </c>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row>
    <row r="16" spans="1:72" customFormat="1" ht="22.8" customHeight="1" x14ac:dyDescent="0.3">
      <c r="A16" s="19"/>
      <c r="B16" s="34"/>
      <c r="C16" s="35"/>
      <c r="D16" s="64" t="s">
        <v>0</v>
      </c>
      <c r="E16" s="21" t="s">
        <v>0</v>
      </c>
      <c r="F16" s="21" t="s">
        <v>0</v>
      </c>
      <c r="G16" s="21" t="s">
        <v>0</v>
      </c>
      <c r="H16" s="69" t="s">
        <v>0</v>
      </c>
      <c r="I16" s="21" t="s">
        <v>0</v>
      </c>
      <c r="J16" s="69" t="s">
        <v>0</v>
      </c>
      <c r="K16" s="69" t="s">
        <v>0</v>
      </c>
      <c r="L16" s="69"/>
      <c r="M16" s="21" t="s">
        <v>0</v>
      </c>
      <c r="N16" s="3"/>
      <c r="O16" s="3"/>
      <c r="P16" s="3"/>
      <c r="Q16" s="3"/>
      <c r="R16" s="3"/>
      <c r="S16" s="3"/>
      <c r="T16" s="3"/>
      <c r="U16" s="3"/>
      <c r="V16" s="3"/>
      <c r="W16" s="3"/>
      <c r="X16" s="3"/>
      <c r="Y16" s="3"/>
      <c r="Z16" s="3"/>
      <c r="AA16" s="3"/>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row>
    <row r="17" spans="1:61" customFormat="1" ht="71.55" customHeight="1" x14ac:dyDescent="0.3">
      <c r="A17" s="17" t="s">
        <v>23</v>
      </c>
      <c r="B17" s="54" t="s">
        <v>49</v>
      </c>
      <c r="C17" s="41">
        <v>120</v>
      </c>
      <c r="D17" s="35"/>
      <c r="E17" s="35"/>
      <c r="F17" s="35"/>
      <c r="G17" s="35"/>
      <c r="H17" s="70"/>
      <c r="I17" s="35"/>
      <c r="J17" s="70"/>
      <c r="K17" s="70"/>
      <c r="L17" s="70"/>
      <c r="M17" s="35"/>
      <c r="N17" s="3"/>
      <c r="O17" s="3"/>
      <c r="P17" s="3"/>
      <c r="Q17" s="3"/>
      <c r="R17" s="3"/>
      <c r="S17" s="3"/>
      <c r="T17" s="3"/>
      <c r="U17" s="3"/>
      <c r="V17" s="3"/>
      <c r="W17" s="3"/>
      <c r="X17" s="3"/>
      <c r="Y17" s="3"/>
      <c r="Z17" s="3"/>
      <c r="AA17" s="3"/>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row>
    <row r="18" spans="1:61" s="87" customFormat="1" ht="118.05" customHeight="1" x14ac:dyDescent="0.3">
      <c r="A18" s="79" t="s">
        <v>24</v>
      </c>
      <c r="B18" s="86" t="s">
        <v>72</v>
      </c>
      <c r="C18" s="97"/>
      <c r="D18" s="82" t="s">
        <v>49</v>
      </c>
      <c r="E18" s="83" t="s">
        <v>69</v>
      </c>
      <c r="F18" s="83">
        <v>120</v>
      </c>
      <c r="G18" s="83" t="s">
        <v>73</v>
      </c>
      <c r="H18" s="84">
        <v>379</v>
      </c>
      <c r="I18" s="85">
        <v>0.05</v>
      </c>
      <c r="J18" s="84">
        <f>K18-H18</f>
        <v>18.949999999999989</v>
      </c>
      <c r="K18" s="84">
        <f>H18*1.05</f>
        <v>397.95</v>
      </c>
      <c r="L18" s="84">
        <f>H18*3</f>
        <v>1137</v>
      </c>
      <c r="M18" s="83" t="s">
        <v>71</v>
      </c>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row>
    <row r="19" spans="1:61" s="87" customFormat="1" ht="69" customHeight="1" x14ac:dyDescent="0.3">
      <c r="A19" s="79" t="s">
        <v>94</v>
      </c>
      <c r="B19" s="100" t="s">
        <v>89</v>
      </c>
      <c r="C19" s="98"/>
      <c r="D19" s="82" t="s">
        <v>95</v>
      </c>
      <c r="E19" s="83" t="s">
        <v>85</v>
      </c>
      <c r="F19" s="83">
        <v>120</v>
      </c>
      <c r="G19" s="83" t="s">
        <v>86</v>
      </c>
      <c r="H19" s="84">
        <v>32</v>
      </c>
      <c r="I19" s="85">
        <v>0.05</v>
      </c>
      <c r="J19" s="84">
        <f>K19-H19</f>
        <v>1.6000000000000014</v>
      </c>
      <c r="K19" s="84">
        <f>H19*1.05</f>
        <v>33.6</v>
      </c>
      <c r="L19" s="84">
        <f>H19*6</f>
        <v>192</v>
      </c>
      <c r="M19" s="82" t="s">
        <v>91</v>
      </c>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row>
    <row r="20" spans="1:61" customFormat="1" ht="30" customHeight="1" x14ac:dyDescent="0.3">
      <c r="A20" s="19"/>
      <c r="B20" s="34"/>
      <c r="C20" s="36"/>
      <c r="D20" s="64" t="s">
        <v>0</v>
      </c>
      <c r="E20" s="21" t="s">
        <v>0</v>
      </c>
      <c r="F20" s="21" t="s">
        <v>0</v>
      </c>
      <c r="G20" s="21" t="s">
        <v>0</v>
      </c>
      <c r="H20" s="69" t="s">
        <v>0</v>
      </c>
      <c r="I20" s="21" t="s">
        <v>0</v>
      </c>
      <c r="J20" s="69" t="s">
        <v>0</v>
      </c>
      <c r="K20" s="69" t="s">
        <v>0</v>
      </c>
      <c r="L20" s="69"/>
      <c r="M20" s="21" t="s">
        <v>0</v>
      </c>
      <c r="N20" s="3"/>
      <c r="O20" s="3"/>
      <c r="P20" s="3"/>
      <c r="Q20" s="3"/>
      <c r="R20" s="3"/>
      <c r="S20" s="3"/>
      <c r="T20" s="3"/>
      <c r="U20" s="3"/>
      <c r="V20" s="3"/>
      <c r="W20" s="3"/>
      <c r="X20" s="3"/>
      <c r="Y20" s="3"/>
      <c r="Z20" s="3"/>
      <c r="AA20" s="3"/>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row>
    <row r="21" spans="1:61" customFormat="1" ht="154.19999999999999" customHeight="1" x14ac:dyDescent="0.3">
      <c r="A21" s="17" t="s">
        <v>25</v>
      </c>
      <c r="B21" s="55" t="s">
        <v>50</v>
      </c>
      <c r="C21" s="41">
        <v>200</v>
      </c>
      <c r="D21" s="36"/>
      <c r="E21" s="36"/>
      <c r="F21" s="36"/>
      <c r="G21" s="36"/>
      <c r="H21" s="71"/>
      <c r="I21" s="36"/>
      <c r="J21" s="71"/>
      <c r="K21" s="71"/>
      <c r="L21" s="71"/>
      <c r="M21" s="36"/>
      <c r="N21" s="3"/>
      <c r="O21" s="3"/>
      <c r="P21" s="3"/>
      <c r="Q21" s="3"/>
      <c r="R21" s="3"/>
      <c r="S21" s="3"/>
      <c r="T21" s="3"/>
      <c r="U21" s="3"/>
      <c r="V21" s="3"/>
      <c r="W21" s="3"/>
      <c r="X21" s="3"/>
      <c r="Y21" s="3"/>
      <c r="Z21" s="3"/>
      <c r="AA21" s="3"/>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row>
    <row r="22" spans="1:61" s="87" customFormat="1" ht="306" customHeight="1" x14ac:dyDescent="0.3">
      <c r="A22" s="79" t="s">
        <v>26</v>
      </c>
      <c r="B22" s="86" t="s">
        <v>74</v>
      </c>
      <c r="C22" s="97"/>
      <c r="D22" s="82" t="s">
        <v>76</v>
      </c>
      <c r="E22" s="83" t="s">
        <v>69</v>
      </c>
      <c r="F22" s="83">
        <v>200</v>
      </c>
      <c r="G22" s="83" t="s">
        <v>73</v>
      </c>
      <c r="H22" s="84">
        <v>424</v>
      </c>
      <c r="I22" s="85">
        <v>0.05</v>
      </c>
      <c r="J22" s="84">
        <f>K22-H22</f>
        <v>21.200000000000045</v>
      </c>
      <c r="K22" s="84">
        <f>H22*1.05</f>
        <v>445.20000000000005</v>
      </c>
      <c r="L22" s="84">
        <f>H22*5</f>
        <v>2120</v>
      </c>
      <c r="M22" s="83" t="s">
        <v>75</v>
      </c>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row>
    <row r="23" spans="1:61" s="87" customFormat="1" ht="69" customHeight="1" x14ac:dyDescent="0.3">
      <c r="A23" s="79" t="s">
        <v>92</v>
      </c>
      <c r="B23" s="100" t="s">
        <v>89</v>
      </c>
      <c r="C23" s="98"/>
      <c r="D23" s="82" t="s">
        <v>93</v>
      </c>
      <c r="E23" s="83" t="s">
        <v>85</v>
      </c>
      <c r="F23" s="83">
        <v>200</v>
      </c>
      <c r="G23" s="83" t="s">
        <v>86</v>
      </c>
      <c r="H23" s="84">
        <v>32</v>
      </c>
      <c r="I23" s="85">
        <v>0.05</v>
      </c>
      <c r="J23" s="84">
        <f>K23-H23</f>
        <v>1.6000000000000014</v>
      </c>
      <c r="K23" s="84">
        <f>H23*1.05</f>
        <v>33.6</v>
      </c>
      <c r="L23" s="84">
        <f>H23*10</f>
        <v>320</v>
      </c>
      <c r="M23" s="82" t="s">
        <v>91</v>
      </c>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row>
    <row r="24" spans="1:61" customFormat="1" ht="28.8" customHeight="1" x14ac:dyDescent="0.3">
      <c r="A24" s="19"/>
      <c r="B24" s="34"/>
      <c r="C24" s="36"/>
      <c r="D24" s="64" t="s">
        <v>0</v>
      </c>
      <c r="E24" s="21" t="s">
        <v>0</v>
      </c>
      <c r="F24" s="21" t="s">
        <v>0</v>
      </c>
      <c r="G24" s="21" t="s">
        <v>0</v>
      </c>
      <c r="H24" s="69" t="s">
        <v>0</v>
      </c>
      <c r="I24" s="21" t="s">
        <v>0</v>
      </c>
      <c r="J24" s="69" t="s">
        <v>0</v>
      </c>
      <c r="K24" s="69" t="s">
        <v>0</v>
      </c>
      <c r="L24" s="69"/>
      <c r="M24" s="21" t="s">
        <v>0</v>
      </c>
      <c r="N24" s="3"/>
      <c r="O24" s="3"/>
      <c r="P24" s="3"/>
      <c r="Q24" s="3"/>
      <c r="R24" s="3"/>
      <c r="S24" s="3"/>
      <c r="T24" s="3"/>
      <c r="U24" s="3"/>
      <c r="V24" s="3"/>
      <c r="W24" s="3"/>
      <c r="X24" s="3"/>
      <c r="Y24" s="3"/>
      <c r="Z24" s="3"/>
      <c r="AA24" s="3"/>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row>
    <row r="25" spans="1:61" customFormat="1" ht="216" customHeight="1" x14ac:dyDescent="0.3">
      <c r="A25" s="50" t="s">
        <v>28</v>
      </c>
      <c r="B25" s="56" t="s">
        <v>51</v>
      </c>
      <c r="C25" s="41">
        <v>200</v>
      </c>
      <c r="D25" s="36"/>
      <c r="E25" s="36"/>
      <c r="F25" s="36"/>
      <c r="G25" s="36"/>
      <c r="H25" s="71"/>
      <c r="I25" s="36"/>
      <c r="J25" s="71"/>
      <c r="K25" s="71"/>
      <c r="L25" s="71"/>
      <c r="M25" s="36"/>
      <c r="N25" s="3"/>
      <c r="O25" s="3"/>
      <c r="P25" s="3"/>
      <c r="Q25" s="3"/>
      <c r="R25" s="3"/>
      <c r="S25" s="3"/>
      <c r="T25" s="3"/>
      <c r="U25" s="3"/>
      <c r="V25" s="3"/>
      <c r="W25" s="3"/>
      <c r="X25" s="3"/>
      <c r="Y25" s="3"/>
      <c r="Z25" s="3"/>
      <c r="AA25" s="3"/>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row>
    <row r="26" spans="1:61" s="87" customFormat="1" ht="409.05" customHeight="1" x14ac:dyDescent="0.3">
      <c r="A26" s="79" t="s">
        <v>31</v>
      </c>
      <c r="B26" s="86" t="s">
        <v>77</v>
      </c>
      <c r="C26" s="98"/>
      <c r="D26" s="82" t="s">
        <v>79</v>
      </c>
      <c r="E26" s="83" t="s">
        <v>69</v>
      </c>
      <c r="F26" s="83">
        <v>200</v>
      </c>
      <c r="G26" s="83" t="s">
        <v>73</v>
      </c>
      <c r="H26" s="84">
        <v>396</v>
      </c>
      <c r="I26" s="85">
        <v>0.05</v>
      </c>
      <c r="J26" s="84">
        <f>K26-H26</f>
        <v>19.800000000000011</v>
      </c>
      <c r="K26" s="84">
        <f>H26*1.05</f>
        <v>415.8</v>
      </c>
      <c r="L26" s="84">
        <f>H26*5</f>
        <v>1980</v>
      </c>
      <c r="M26" s="83" t="s">
        <v>78</v>
      </c>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row>
    <row r="27" spans="1:61" s="87" customFormat="1" ht="69" customHeight="1" x14ac:dyDescent="0.3">
      <c r="A27" s="79" t="s">
        <v>88</v>
      </c>
      <c r="B27" s="100" t="s">
        <v>89</v>
      </c>
      <c r="C27" s="98"/>
      <c r="D27" s="82" t="s">
        <v>90</v>
      </c>
      <c r="E27" s="83" t="s">
        <v>85</v>
      </c>
      <c r="F27" s="83">
        <v>200</v>
      </c>
      <c r="G27" s="83" t="s">
        <v>86</v>
      </c>
      <c r="H27" s="84">
        <v>32</v>
      </c>
      <c r="I27" s="85">
        <v>0.05</v>
      </c>
      <c r="J27" s="84">
        <f>K27-H27</f>
        <v>1.6000000000000014</v>
      </c>
      <c r="K27" s="84">
        <f>H27*1.05</f>
        <v>33.6</v>
      </c>
      <c r="L27" s="84">
        <f>H27*10</f>
        <v>320</v>
      </c>
      <c r="M27" s="82" t="s">
        <v>91</v>
      </c>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row>
    <row r="28" spans="1:61" customFormat="1" ht="27.45" customHeight="1" x14ac:dyDescent="0.3">
      <c r="A28" s="19"/>
      <c r="B28" s="58"/>
      <c r="C28" s="20"/>
      <c r="D28" s="64" t="s">
        <v>0</v>
      </c>
      <c r="E28" s="21" t="s">
        <v>0</v>
      </c>
      <c r="F28" s="21" t="s">
        <v>0</v>
      </c>
      <c r="G28" s="21" t="s">
        <v>0</v>
      </c>
      <c r="H28" s="69" t="s">
        <v>0</v>
      </c>
      <c r="I28" s="21" t="s">
        <v>0</v>
      </c>
      <c r="J28" s="69" t="s">
        <v>0</v>
      </c>
      <c r="K28" s="69" t="s">
        <v>0</v>
      </c>
      <c r="L28" s="69"/>
      <c r="M28" s="21" t="s">
        <v>0</v>
      </c>
      <c r="N28" s="3"/>
      <c r="O28" s="3"/>
      <c r="P28" s="3"/>
      <c r="Q28" s="3"/>
      <c r="R28" s="3"/>
      <c r="S28" s="3"/>
      <c r="T28" s="3"/>
      <c r="U28" s="3"/>
      <c r="V28" s="3"/>
      <c r="W28" s="3"/>
      <c r="X28" s="3"/>
      <c r="Y28" s="3"/>
      <c r="Z28" s="3"/>
      <c r="AA28" s="3"/>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row>
    <row r="29" spans="1:61" customFormat="1" ht="70.8" customHeight="1" x14ac:dyDescent="0.3">
      <c r="A29" s="50" t="s">
        <v>32</v>
      </c>
      <c r="B29" s="57" t="s">
        <v>36</v>
      </c>
      <c r="C29" s="41">
        <v>920</v>
      </c>
      <c r="D29" s="64" t="s">
        <v>0</v>
      </c>
      <c r="E29" s="21" t="s">
        <v>0</v>
      </c>
      <c r="F29" s="21" t="s">
        <v>0</v>
      </c>
      <c r="G29" s="21" t="s">
        <v>0</v>
      </c>
      <c r="H29" s="69" t="s">
        <v>0</v>
      </c>
      <c r="I29" s="21" t="s">
        <v>0</v>
      </c>
      <c r="J29" s="69" t="s">
        <v>0</v>
      </c>
      <c r="K29" s="69" t="s">
        <v>0</v>
      </c>
      <c r="L29" s="69" t="s">
        <v>0</v>
      </c>
      <c r="M29" s="21" t="s">
        <v>0</v>
      </c>
      <c r="N29" s="3"/>
      <c r="O29" s="3"/>
      <c r="P29" s="3"/>
      <c r="Q29" s="3"/>
      <c r="R29" s="3"/>
      <c r="S29" s="3"/>
      <c r="T29" s="3"/>
      <c r="U29" s="3"/>
      <c r="V29" s="3"/>
      <c r="W29" s="3"/>
      <c r="X29" s="3"/>
      <c r="Y29" s="3"/>
      <c r="Z29" s="3"/>
      <c r="AA29" s="3"/>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row>
    <row r="30" spans="1:61" s="87" customFormat="1" ht="89.55" customHeight="1" x14ac:dyDescent="0.3">
      <c r="A30" s="79" t="s">
        <v>33</v>
      </c>
      <c r="B30" s="99" t="s">
        <v>80</v>
      </c>
      <c r="C30" s="98"/>
      <c r="D30" s="82" t="s">
        <v>36</v>
      </c>
      <c r="E30" s="83" t="s">
        <v>69</v>
      </c>
      <c r="F30" s="83">
        <v>920</v>
      </c>
      <c r="G30" s="83" t="s">
        <v>73</v>
      </c>
      <c r="H30" s="84">
        <v>336</v>
      </c>
      <c r="I30" s="85">
        <v>0.05</v>
      </c>
      <c r="J30" s="84">
        <f>K30-H30</f>
        <v>16.800000000000011</v>
      </c>
      <c r="K30" s="84">
        <f>H30*1.05</f>
        <v>352.8</v>
      </c>
      <c r="L30" s="84">
        <f>H30*23</f>
        <v>7728</v>
      </c>
      <c r="M30" s="83" t="s">
        <v>81</v>
      </c>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row>
    <row r="31" spans="1:61" s="87" customFormat="1" ht="35.549999999999997" customHeight="1" x14ac:dyDescent="0.3">
      <c r="A31" s="79" t="s">
        <v>82</v>
      </c>
      <c r="B31" s="100" t="s">
        <v>83</v>
      </c>
      <c r="C31" s="98"/>
      <c r="D31" s="82" t="s">
        <v>84</v>
      </c>
      <c r="E31" s="83" t="s">
        <v>85</v>
      </c>
      <c r="F31" s="83">
        <v>920</v>
      </c>
      <c r="G31" s="83" t="s">
        <v>86</v>
      </c>
      <c r="H31" s="84">
        <v>72</v>
      </c>
      <c r="I31" s="85">
        <v>0.05</v>
      </c>
      <c r="J31" s="84">
        <f>K31-H31</f>
        <v>3.6000000000000085</v>
      </c>
      <c r="K31" s="84">
        <f>H31*1.05</f>
        <v>75.600000000000009</v>
      </c>
      <c r="L31" s="84">
        <f>H31*46</f>
        <v>3312</v>
      </c>
      <c r="M31" s="83" t="s">
        <v>87</v>
      </c>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row>
    <row r="32" spans="1:61" customFormat="1" ht="28.8" customHeight="1" x14ac:dyDescent="0.3">
      <c r="A32" s="19"/>
      <c r="B32" s="58"/>
      <c r="C32" s="20"/>
      <c r="D32" s="64" t="s">
        <v>0</v>
      </c>
      <c r="E32" s="21" t="s">
        <v>0</v>
      </c>
      <c r="F32" s="21" t="s">
        <v>0</v>
      </c>
      <c r="G32" s="21" t="s">
        <v>0</v>
      </c>
      <c r="H32" s="69" t="s">
        <v>0</v>
      </c>
      <c r="I32" s="21" t="s">
        <v>0</v>
      </c>
      <c r="J32" s="69" t="s">
        <v>0</v>
      </c>
      <c r="K32" s="69" t="s">
        <v>0</v>
      </c>
      <c r="L32" s="69"/>
      <c r="M32" s="21" t="s">
        <v>0</v>
      </c>
      <c r="N32" s="3"/>
      <c r="O32" s="3"/>
      <c r="P32" s="3"/>
      <c r="Q32" s="3"/>
      <c r="R32" s="3"/>
      <c r="S32" s="3"/>
      <c r="T32" s="3"/>
      <c r="U32" s="3"/>
      <c r="V32" s="3"/>
      <c r="W32" s="3"/>
      <c r="X32" s="3"/>
      <c r="Y32" s="3"/>
      <c r="Z32" s="3"/>
      <c r="AA32" s="3"/>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row>
    <row r="33" spans="1:2643" customFormat="1" ht="50.55" customHeight="1" x14ac:dyDescent="0.3">
      <c r="A33" s="59" t="s">
        <v>53</v>
      </c>
      <c r="B33" s="60" t="s">
        <v>54</v>
      </c>
      <c r="C33" s="20"/>
      <c r="D33" s="20"/>
      <c r="E33" s="20"/>
      <c r="F33" s="20"/>
      <c r="G33" s="20"/>
      <c r="H33" s="72"/>
      <c r="I33" s="20"/>
      <c r="J33" s="72"/>
      <c r="K33" s="72"/>
      <c r="L33" s="72"/>
      <c r="M33" s="20"/>
      <c r="N33" s="3"/>
      <c r="O33" s="3"/>
      <c r="P33" s="3"/>
      <c r="Q33" s="3"/>
      <c r="R33" s="3"/>
      <c r="S33" s="3"/>
      <c r="T33" s="3"/>
      <c r="U33" s="3"/>
      <c r="V33" s="3"/>
      <c r="W33" s="3"/>
      <c r="X33" s="3"/>
      <c r="Y33" s="3"/>
      <c r="Z33" s="3"/>
      <c r="AA33" s="3"/>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row>
    <row r="34" spans="1:2643" s="8" customFormat="1" ht="86.55" customHeight="1" x14ac:dyDescent="0.3">
      <c r="A34" s="79" t="s">
        <v>55</v>
      </c>
      <c r="B34" s="102" t="s">
        <v>103</v>
      </c>
      <c r="C34" s="98"/>
      <c r="D34" s="82" t="s">
        <v>104</v>
      </c>
      <c r="E34" s="83" t="s">
        <v>105</v>
      </c>
      <c r="F34" s="83">
        <v>2100</v>
      </c>
      <c r="G34" s="83" t="s">
        <v>106</v>
      </c>
      <c r="H34" s="84">
        <v>200</v>
      </c>
      <c r="I34" s="85">
        <v>0.05</v>
      </c>
      <c r="J34" s="84">
        <f>K34-H34</f>
        <v>10</v>
      </c>
      <c r="K34" s="84">
        <f>H34*1.05</f>
        <v>210</v>
      </c>
      <c r="L34" s="84">
        <f>H34*6</f>
        <v>1200</v>
      </c>
      <c r="M34" s="83" t="s">
        <v>107</v>
      </c>
      <c r="O34" s="3"/>
      <c r="P34" s="3"/>
      <c r="Q34" s="3"/>
      <c r="R34" s="3"/>
      <c r="S34" s="3"/>
      <c r="T34" s="3"/>
      <c r="U34" s="3"/>
      <c r="V34" s="3"/>
      <c r="W34" s="3"/>
      <c r="X34" s="3"/>
      <c r="Y34" s="3"/>
      <c r="Z34" s="3"/>
      <c r="AA34" s="3"/>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row>
    <row r="35" spans="1:2643" s="43" customFormat="1" ht="54" customHeight="1" x14ac:dyDescent="0.35">
      <c r="A35" s="79" t="s">
        <v>108</v>
      </c>
      <c r="B35" s="103" t="s">
        <v>109</v>
      </c>
      <c r="C35" s="104"/>
      <c r="D35" s="82" t="s">
        <v>110</v>
      </c>
      <c r="E35" s="83" t="s">
        <v>105</v>
      </c>
      <c r="F35" s="83">
        <v>3</v>
      </c>
      <c r="G35" s="83" t="s">
        <v>105</v>
      </c>
      <c r="H35" s="84">
        <v>347.1</v>
      </c>
      <c r="I35" s="105">
        <v>0.05</v>
      </c>
      <c r="J35" s="84">
        <f>K35-H35</f>
        <v>17.355000000000018</v>
      </c>
      <c r="K35" s="84">
        <f>H35*1.05</f>
        <v>364.45500000000004</v>
      </c>
      <c r="L35" s="84">
        <f>H35*3</f>
        <v>1041.3000000000002</v>
      </c>
      <c r="M35" s="83" t="s">
        <v>111</v>
      </c>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row>
    <row r="36" spans="1:2643" customFormat="1" ht="33" customHeight="1" x14ac:dyDescent="0.35">
      <c r="A36" s="128" t="s">
        <v>9</v>
      </c>
      <c r="B36" s="128"/>
      <c r="C36" s="128"/>
      <c r="D36" s="128"/>
      <c r="E36" s="128"/>
      <c r="F36" s="128"/>
      <c r="G36" s="128"/>
      <c r="H36" s="128"/>
      <c r="I36" s="128"/>
      <c r="J36" s="128"/>
      <c r="K36" s="128"/>
      <c r="L36" s="69">
        <f>SUM(L35,L34,L31,L30,L27,L26,L22:L23,L18:L19,L13:L15)</f>
        <v>25674.1</v>
      </c>
      <c r="M36" s="22"/>
      <c r="N36" s="3"/>
      <c r="O36" s="3"/>
      <c r="P36" s="3"/>
      <c r="Q36" s="3"/>
      <c r="R36" s="3"/>
      <c r="S36" s="3"/>
      <c r="T36" s="3"/>
      <c r="U36" s="3"/>
      <c r="V36" s="3"/>
      <c r="W36" s="3"/>
      <c r="X36" s="3"/>
      <c r="Y36" s="3"/>
      <c r="Z36" s="1"/>
      <c r="AA36" s="1"/>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8"/>
      <c r="PC36" s="8"/>
      <c r="PD36" s="8"/>
      <c r="PE36" s="8"/>
      <c r="PF36" s="8"/>
      <c r="PG36" s="8"/>
      <c r="PH36" s="8"/>
      <c r="PI36" s="8"/>
      <c r="PJ36" s="8"/>
      <c r="PK36" s="8"/>
      <c r="PL36" s="8"/>
      <c r="PM36" s="8"/>
      <c r="PN36" s="8"/>
      <c r="PO36" s="8"/>
      <c r="PP36" s="8"/>
      <c r="PQ36" s="8"/>
      <c r="PR36" s="8"/>
      <c r="PS36" s="8"/>
      <c r="PT36" s="8"/>
      <c r="PU36" s="8"/>
      <c r="PV36" s="8"/>
      <c r="PW36" s="8"/>
      <c r="PX36" s="8"/>
      <c r="PY36" s="8"/>
      <c r="PZ36" s="8"/>
      <c r="QA36" s="8"/>
      <c r="QB36" s="8"/>
      <c r="QC36" s="8"/>
      <c r="QD36" s="8"/>
      <c r="QE36" s="8"/>
      <c r="QF36" s="8"/>
      <c r="QG36" s="8"/>
      <c r="QH36" s="8"/>
      <c r="QI36" s="8"/>
      <c r="QJ36" s="8"/>
      <c r="QK36" s="8"/>
      <c r="QL36" s="8"/>
      <c r="QM36" s="8"/>
      <c r="QN36" s="8"/>
      <c r="QO36" s="8"/>
      <c r="QP36" s="8"/>
      <c r="QQ36" s="8"/>
      <c r="QR36" s="8"/>
      <c r="QS36" s="8"/>
      <c r="QT36" s="8"/>
      <c r="QU36" s="8"/>
      <c r="QV36" s="8"/>
      <c r="QW36" s="8"/>
      <c r="QX36" s="8"/>
      <c r="QY36" s="8"/>
      <c r="QZ36" s="8"/>
      <c r="RA36" s="8"/>
      <c r="RB36" s="8"/>
      <c r="RC36" s="8"/>
      <c r="RD36" s="8"/>
      <c r="RE36" s="8"/>
      <c r="RF36" s="8"/>
      <c r="RG36" s="8"/>
      <c r="RH36" s="8"/>
      <c r="RI36" s="8"/>
      <c r="RJ36" s="8"/>
      <c r="RK36" s="8"/>
      <c r="RL36" s="8"/>
      <c r="RM36" s="8"/>
      <c r="RN36" s="8"/>
      <c r="RO36" s="8"/>
      <c r="RP36" s="8"/>
      <c r="RQ36" s="8"/>
      <c r="RR36" s="8"/>
      <c r="RS36" s="8"/>
      <c r="RT36" s="8"/>
      <c r="RU36" s="8"/>
      <c r="RV36" s="8"/>
      <c r="RW36" s="8"/>
      <c r="RX36" s="8"/>
      <c r="RY36" s="8"/>
      <c r="RZ36" s="8"/>
      <c r="SA36" s="8"/>
      <c r="SB36" s="8"/>
      <c r="SC36" s="8"/>
      <c r="SD36" s="8"/>
      <c r="SE36" s="8"/>
      <c r="SF36" s="8"/>
      <c r="SG36" s="8"/>
      <c r="SH36" s="8"/>
      <c r="SI36" s="8"/>
      <c r="SJ36" s="8"/>
      <c r="SK36" s="8"/>
      <c r="SL36" s="8"/>
      <c r="SM36" s="8"/>
      <c r="SN36" s="8"/>
      <c r="SO36" s="8"/>
      <c r="SP36" s="8"/>
      <c r="SQ36" s="8"/>
      <c r="SR36" s="8"/>
      <c r="SS36" s="8"/>
      <c r="ST36" s="8"/>
      <c r="SU36" s="8"/>
      <c r="SV36" s="8"/>
      <c r="SW36" s="8"/>
      <c r="SX36" s="8"/>
      <c r="SY36" s="8"/>
      <c r="SZ36" s="8"/>
      <c r="TA36" s="8"/>
      <c r="TB36" s="8"/>
      <c r="TC36" s="8"/>
      <c r="TD36" s="8"/>
      <c r="TE36" s="8"/>
      <c r="TF36" s="8"/>
      <c r="TG36" s="8"/>
      <c r="TH36" s="8"/>
      <c r="TI36" s="8"/>
      <c r="TJ36" s="8"/>
      <c r="TK36" s="8"/>
      <c r="TL36" s="8"/>
      <c r="TM36" s="8"/>
      <c r="TN36" s="8"/>
      <c r="TO36" s="8"/>
      <c r="TP36" s="8"/>
      <c r="TQ36" s="8"/>
      <c r="TR36" s="8"/>
      <c r="TS36" s="8"/>
      <c r="TT36" s="8"/>
      <c r="TU36" s="8"/>
      <c r="TV36" s="8"/>
      <c r="TW36" s="8"/>
      <c r="TX36" s="8"/>
      <c r="TY36" s="8"/>
      <c r="TZ36" s="8"/>
      <c r="UA36" s="8"/>
      <c r="UB36" s="8"/>
      <c r="UC36" s="8"/>
      <c r="UD36" s="8"/>
      <c r="UE36" s="8"/>
      <c r="UF36" s="8"/>
      <c r="UG36" s="8"/>
      <c r="UH36" s="8"/>
      <c r="UI36" s="8"/>
      <c r="UJ36" s="8"/>
      <c r="UK36" s="8"/>
      <c r="UL36" s="8"/>
      <c r="UM36" s="8"/>
      <c r="UN36" s="8"/>
      <c r="UO36" s="8"/>
      <c r="UP36" s="8"/>
      <c r="UQ36" s="8"/>
      <c r="UR36" s="8"/>
      <c r="US36" s="8"/>
      <c r="UT36" s="8"/>
      <c r="UU36" s="8"/>
      <c r="UV36" s="8"/>
      <c r="UW36" s="8"/>
      <c r="UX36" s="8"/>
      <c r="UY36" s="8"/>
      <c r="UZ36" s="8"/>
      <c r="VA36" s="8"/>
      <c r="VB36" s="8"/>
      <c r="VC36" s="8"/>
      <c r="VD36" s="8"/>
      <c r="VE36" s="8"/>
      <c r="VF36" s="8"/>
      <c r="VG36" s="8"/>
      <c r="VH36" s="8"/>
      <c r="VI36" s="8"/>
      <c r="VJ36" s="8"/>
      <c r="VK36" s="8"/>
      <c r="VL36" s="8"/>
      <c r="VM36" s="8"/>
      <c r="VN36" s="8"/>
      <c r="VO36" s="8"/>
      <c r="VP36" s="8"/>
      <c r="VQ36" s="8"/>
      <c r="VR36" s="8"/>
      <c r="VS36" s="8"/>
      <c r="VT36" s="8"/>
      <c r="VU36" s="8"/>
      <c r="VV36" s="8"/>
      <c r="VW36" s="8"/>
      <c r="VX36" s="8"/>
      <c r="VY36" s="8"/>
      <c r="VZ36" s="8"/>
      <c r="WA36" s="8"/>
      <c r="WB36" s="8"/>
      <c r="WC36" s="8"/>
      <c r="WD36" s="8"/>
      <c r="WE36" s="8"/>
      <c r="WF36" s="8"/>
      <c r="WG36" s="8"/>
      <c r="WH36" s="8"/>
      <c r="WI36" s="8"/>
      <c r="WJ36" s="8"/>
      <c r="WK36" s="8"/>
      <c r="WL36" s="8"/>
      <c r="WM36" s="8"/>
      <c r="WN36" s="8"/>
      <c r="WO36" s="8"/>
      <c r="WP36" s="8"/>
      <c r="WQ36" s="8"/>
      <c r="WR36" s="8"/>
      <c r="WS36" s="8"/>
      <c r="WT36" s="8"/>
      <c r="WU36" s="8"/>
      <c r="WV36" s="8"/>
      <c r="WW36" s="8"/>
      <c r="WX36" s="8"/>
      <c r="WY36" s="8"/>
      <c r="WZ36" s="8"/>
      <c r="XA36" s="8"/>
      <c r="XB36" s="8"/>
      <c r="XC36" s="8"/>
      <c r="XD36" s="8"/>
      <c r="XE36" s="8"/>
      <c r="XF36" s="8"/>
      <c r="XG36" s="8"/>
      <c r="XH36" s="8"/>
      <c r="XI36" s="8"/>
      <c r="XJ36" s="8"/>
      <c r="XK36" s="8"/>
      <c r="XL36" s="8"/>
      <c r="XM36" s="8"/>
      <c r="XN36" s="8"/>
      <c r="XO36" s="8"/>
      <c r="XP36" s="8"/>
      <c r="XQ36" s="8"/>
      <c r="XR36" s="8"/>
      <c r="XS36" s="8"/>
      <c r="XT36" s="8"/>
      <c r="XU36" s="8"/>
      <c r="XV36" s="8"/>
      <c r="XW36" s="8"/>
      <c r="XX36" s="8"/>
      <c r="XY36" s="8"/>
      <c r="XZ36" s="8"/>
      <c r="YA36" s="8"/>
      <c r="YB36" s="8"/>
      <c r="YC36" s="8"/>
      <c r="YD36" s="8"/>
      <c r="YE36" s="8"/>
      <c r="YF36" s="8"/>
      <c r="YG36" s="8"/>
      <c r="YH36" s="8"/>
      <c r="YI36" s="8"/>
      <c r="YJ36" s="8"/>
      <c r="YK36" s="8"/>
      <c r="YL36" s="8"/>
      <c r="YM36" s="8"/>
      <c r="YN36" s="8"/>
      <c r="YO36" s="8"/>
      <c r="YP36" s="8"/>
      <c r="YQ36" s="8"/>
      <c r="YR36" s="8"/>
      <c r="YS36" s="8"/>
      <c r="YT36" s="8"/>
      <c r="YU36" s="8"/>
      <c r="YV36" s="8"/>
      <c r="YW36" s="8"/>
      <c r="YX36" s="8"/>
      <c r="YY36" s="8"/>
      <c r="YZ36" s="8"/>
      <c r="ZA36" s="8"/>
      <c r="ZB36" s="8"/>
      <c r="ZC36" s="8"/>
      <c r="ZD36" s="8"/>
      <c r="ZE36" s="8"/>
      <c r="ZF36" s="8"/>
      <c r="ZG36" s="8"/>
      <c r="ZH36" s="8"/>
      <c r="ZI36" s="8"/>
      <c r="ZJ36" s="8"/>
      <c r="ZK36" s="8"/>
      <c r="ZL36" s="8"/>
      <c r="ZM36" s="8"/>
      <c r="ZN36" s="8"/>
      <c r="ZO36" s="8"/>
      <c r="ZP36" s="8"/>
      <c r="ZQ36" s="8"/>
      <c r="ZR36" s="8"/>
      <c r="ZS36" s="8"/>
      <c r="ZT36" s="8"/>
      <c r="ZU36" s="8"/>
      <c r="ZV36" s="8"/>
      <c r="ZW36" s="8"/>
      <c r="ZX36" s="8"/>
      <c r="ZY36" s="8"/>
      <c r="ZZ36" s="8"/>
      <c r="AAA36" s="8"/>
      <c r="AAB36" s="8"/>
      <c r="AAC36" s="8"/>
      <c r="AAD36" s="8"/>
      <c r="AAE36" s="8"/>
      <c r="AAF36" s="8"/>
      <c r="AAG36" s="8"/>
      <c r="AAH36" s="8"/>
      <c r="AAI36" s="8"/>
      <c r="AAJ36" s="8"/>
      <c r="AAK36" s="8"/>
      <c r="AAL36" s="8"/>
      <c r="AAM36" s="8"/>
      <c r="AAN36" s="8"/>
      <c r="AAO36" s="8"/>
      <c r="AAP36" s="8"/>
      <c r="AAQ36" s="8"/>
      <c r="AAR36" s="8"/>
      <c r="AAS36" s="8"/>
      <c r="AAT36" s="8"/>
      <c r="AAU36" s="8"/>
      <c r="AAV36" s="8"/>
      <c r="AAW36" s="8"/>
      <c r="AAX36" s="8"/>
      <c r="AAY36" s="8"/>
      <c r="AAZ36" s="8"/>
      <c r="ABA36" s="8"/>
      <c r="ABB36" s="8"/>
      <c r="ABC36" s="8"/>
      <c r="ABD36" s="8"/>
      <c r="ABE36" s="8"/>
      <c r="ABF36" s="8"/>
      <c r="ABG36" s="8"/>
      <c r="ABH36" s="8"/>
      <c r="ABI36" s="8"/>
      <c r="ABJ36" s="8"/>
      <c r="ABK36" s="8"/>
      <c r="ABL36" s="8"/>
      <c r="ABM36" s="8"/>
      <c r="ABN36" s="8"/>
      <c r="ABO36" s="8"/>
      <c r="ABP36" s="8"/>
      <c r="ABQ36" s="8"/>
      <c r="ABR36" s="8"/>
      <c r="ABS36" s="8"/>
      <c r="ABT36" s="8"/>
      <c r="ABU36" s="8"/>
      <c r="ABV36" s="8"/>
      <c r="ABW36" s="8"/>
      <c r="ABX36" s="8"/>
      <c r="ABY36" s="8"/>
      <c r="ABZ36" s="8"/>
      <c r="ACA36" s="8"/>
      <c r="ACB36" s="8"/>
      <c r="ACC36" s="8"/>
      <c r="ACD36" s="8"/>
      <c r="ACE36" s="8"/>
      <c r="ACF36" s="8"/>
      <c r="ACG36" s="8"/>
      <c r="ACH36" s="8"/>
      <c r="ACI36" s="8"/>
      <c r="ACJ36" s="8"/>
      <c r="ACK36" s="8"/>
      <c r="ACL36" s="8"/>
      <c r="ACM36" s="8"/>
      <c r="ACN36" s="8"/>
      <c r="ACO36" s="8"/>
      <c r="ACP36" s="8"/>
      <c r="ACQ36" s="8"/>
      <c r="ACR36" s="8"/>
      <c r="ACS36" s="8"/>
      <c r="ACT36" s="8"/>
      <c r="ACU36" s="8"/>
      <c r="ACV36" s="8"/>
      <c r="ACW36" s="8"/>
      <c r="ACX36" s="8"/>
      <c r="ACY36" s="8"/>
      <c r="ACZ36" s="8"/>
      <c r="ADA36" s="8"/>
      <c r="ADB36" s="8"/>
      <c r="ADC36" s="8"/>
      <c r="ADD36" s="8"/>
      <c r="ADE36" s="8"/>
      <c r="ADF36" s="8"/>
      <c r="ADG36" s="8"/>
      <c r="ADH36" s="8"/>
      <c r="ADI36" s="8"/>
      <c r="ADJ36" s="8"/>
      <c r="ADK36" s="8"/>
      <c r="ADL36" s="8"/>
      <c r="ADM36" s="8"/>
      <c r="ADN36" s="8"/>
      <c r="ADO36" s="8"/>
      <c r="ADP36" s="8"/>
      <c r="ADQ36" s="8"/>
      <c r="ADR36" s="8"/>
      <c r="ADS36" s="8"/>
      <c r="ADT36" s="8"/>
      <c r="ADU36" s="8"/>
      <c r="ADV36" s="8"/>
      <c r="ADW36" s="8"/>
      <c r="ADX36" s="8"/>
      <c r="ADY36" s="8"/>
      <c r="ADZ36" s="8"/>
      <c r="AEA36" s="8"/>
      <c r="AEB36" s="8"/>
      <c r="AEC36" s="8"/>
      <c r="AED36" s="8"/>
      <c r="AEE36" s="8"/>
      <c r="AEF36" s="8"/>
      <c r="AEG36" s="8"/>
      <c r="AEH36" s="8"/>
      <c r="AEI36" s="8"/>
      <c r="AEJ36" s="8"/>
      <c r="AEK36" s="8"/>
      <c r="AEL36" s="8"/>
      <c r="AEM36" s="8"/>
      <c r="AEN36" s="8"/>
      <c r="AEO36" s="8"/>
      <c r="AEP36" s="8"/>
      <c r="AEQ36" s="8"/>
      <c r="AER36" s="8"/>
      <c r="AES36" s="8"/>
      <c r="AET36" s="8"/>
      <c r="AEU36" s="8"/>
      <c r="AEV36" s="8"/>
      <c r="AEW36" s="8"/>
      <c r="AEX36" s="8"/>
      <c r="AEY36" s="8"/>
      <c r="AEZ36" s="8"/>
      <c r="AFA36" s="8"/>
      <c r="AFB36" s="8"/>
      <c r="AFC36" s="8"/>
      <c r="AFD36" s="8"/>
      <c r="AFE36" s="8"/>
      <c r="AFF36" s="8"/>
      <c r="AFG36" s="8"/>
      <c r="AFH36" s="8"/>
      <c r="AFI36" s="8"/>
      <c r="AFJ36" s="8"/>
      <c r="AFK36" s="8"/>
      <c r="AFL36" s="8"/>
      <c r="AFM36" s="8"/>
      <c r="AFN36" s="8"/>
      <c r="AFO36" s="8"/>
      <c r="AFP36" s="8"/>
      <c r="AFQ36" s="8"/>
      <c r="AFR36" s="8"/>
      <c r="AFS36" s="8"/>
      <c r="AFT36" s="8"/>
      <c r="AFU36" s="8"/>
      <c r="AFV36" s="8"/>
      <c r="AFW36" s="8"/>
      <c r="AFX36" s="8"/>
      <c r="AFY36" s="8"/>
      <c r="AFZ36" s="8"/>
      <c r="AGA36" s="8"/>
      <c r="AGB36" s="8"/>
      <c r="AGC36" s="8"/>
      <c r="AGD36" s="8"/>
      <c r="AGE36" s="8"/>
      <c r="AGF36" s="8"/>
      <c r="AGG36" s="8"/>
      <c r="AGH36" s="8"/>
      <c r="AGI36" s="8"/>
      <c r="AGJ36" s="8"/>
      <c r="AGK36" s="8"/>
      <c r="AGL36" s="8"/>
      <c r="AGM36" s="8"/>
      <c r="AGN36" s="8"/>
      <c r="AGO36" s="8"/>
      <c r="AGP36" s="8"/>
      <c r="AGQ36" s="8"/>
      <c r="AGR36" s="8"/>
      <c r="AGS36" s="8"/>
      <c r="AGT36" s="8"/>
      <c r="AGU36" s="8"/>
      <c r="AGV36" s="8"/>
      <c r="AGW36" s="8"/>
      <c r="AGX36" s="8"/>
      <c r="AGY36" s="8"/>
      <c r="AGZ36" s="8"/>
      <c r="AHA36" s="8"/>
      <c r="AHB36" s="8"/>
      <c r="AHC36" s="8"/>
      <c r="AHD36" s="8"/>
      <c r="AHE36" s="8"/>
      <c r="AHF36" s="8"/>
      <c r="AHG36" s="8"/>
      <c r="AHH36" s="8"/>
      <c r="AHI36" s="8"/>
      <c r="AHJ36" s="8"/>
      <c r="AHK36" s="8"/>
      <c r="AHL36" s="8"/>
      <c r="AHM36" s="8"/>
      <c r="AHN36" s="8"/>
      <c r="AHO36" s="8"/>
      <c r="AHP36" s="8"/>
      <c r="AHQ36" s="8"/>
      <c r="AHR36" s="8"/>
      <c r="AHS36" s="8"/>
      <c r="AHT36" s="8"/>
      <c r="AHU36" s="8"/>
      <c r="AHV36" s="8"/>
      <c r="AHW36" s="8"/>
      <c r="AHX36" s="8"/>
      <c r="AHY36" s="8"/>
      <c r="AHZ36" s="8"/>
      <c r="AIA36" s="8"/>
      <c r="AIB36" s="8"/>
      <c r="AIC36" s="8"/>
      <c r="AID36" s="8"/>
      <c r="AIE36" s="8"/>
      <c r="AIF36" s="8"/>
      <c r="AIG36" s="8"/>
      <c r="AIH36" s="8"/>
      <c r="AII36" s="8"/>
      <c r="AIJ36" s="8"/>
      <c r="AIK36" s="8"/>
      <c r="AIL36" s="8"/>
      <c r="AIM36" s="8"/>
      <c r="AIN36" s="8"/>
      <c r="AIO36" s="8"/>
      <c r="AIP36" s="8"/>
      <c r="AIQ36" s="8"/>
      <c r="AIR36" s="8"/>
      <c r="AIS36" s="8"/>
      <c r="AIT36" s="8"/>
      <c r="AIU36" s="8"/>
      <c r="AIV36" s="8"/>
      <c r="AIW36" s="8"/>
      <c r="AIX36" s="8"/>
      <c r="AIY36" s="8"/>
      <c r="AIZ36" s="8"/>
      <c r="AJA36" s="8"/>
      <c r="AJB36" s="8"/>
      <c r="AJC36" s="8"/>
      <c r="AJD36" s="8"/>
      <c r="AJE36" s="8"/>
      <c r="AJF36" s="8"/>
      <c r="AJG36" s="8"/>
      <c r="AJH36" s="8"/>
      <c r="AJI36" s="8"/>
      <c r="AJJ36" s="8"/>
      <c r="AJK36" s="8"/>
      <c r="AJL36" s="8"/>
      <c r="AJM36" s="8"/>
      <c r="AJN36" s="8"/>
      <c r="AJO36" s="8"/>
      <c r="AJP36" s="8"/>
      <c r="AJQ36" s="8"/>
      <c r="AJR36" s="8"/>
      <c r="AJS36" s="8"/>
      <c r="AJT36" s="8"/>
      <c r="AJU36" s="8"/>
      <c r="AJV36" s="8"/>
      <c r="AJW36" s="8"/>
      <c r="AJX36" s="8"/>
      <c r="AJY36" s="8"/>
      <c r="AJZ36" s="8"/>
      <c r="AKA36" s="8"/>
      <c r="AKB36" s="8"/>
      <c r="AKC36" s="8"/>
      <c r="AKD36" s="8"/>
      <c r="AKE36" s="8"/>
      <c r="AKF36" s="8"/>
      <c r="AKG36" s="8"/>
      <c r="AKH36" s="8"/>
      <c r="AKI36" s="8"/>
      <c r="AKJ36" s="8"/>
      <c r="AKK36" s="8"/>
      <c r="AKL36" s="8"/>
      <c r="AKM36" s="8"/>
      <c r="AKN36" s="8"/>
      <c r="AKO36" s="8"/>
      <c r="AKP36" s="8"/>
      <c r="AKQ36" s="8"/>
      <c r="AKR36" s="8"/>
      <c r="AKS36" s="8"/>
      <c r="AKT36" s="8"/>
      <c r="AKU36" s="8"/>
      <c r="AKV36" s="8"/>
      <c r="AKW36" s="8"/>
      <c r="AKX36" s="8"/>
      <c r="AKY36" s="8"/>
      <c r="AKZ36" s="8"/>
      <c r="ALA36" s="8"/>
      <c r="ALB36" s="8"/>
      <c r="ALC36" s="8"/>
      <c r="ALD36" s="8"/>
      <c r="ALE36" s="8"/>
      <c r="ALF36" s="8"/>
      <c r="ALG36" s="8"/>
      <c r="ALH36" s="8"/>
      <c r="ALI36" s="8"/>
      <c r="ALJ36" s="8"/>
      <c r="ALK36" s="8"/>
      <c r="ALL36" s="8"/>
      <c r="ALM36" s="8"/>
      <c r="ALN36" s="8"/>
      <c r="ALO36" s="8"/>
      <c r="ALP36" s="8"/>
      <c r="ALQ36" s="8"/>
      <c r="ALR36" s="8"/>
      <c r="ALS36" s="8"/>
      <c r="ALT36" s="8"/>
      <c r="ALU36" s="8"/>
      <c r="ALV36" s="8"/>
      <c r="ALW36" s="8"/>
      <c r="ALX36" s="8"/>
      <c r="ALY36" s="8"/>
      <c r="ALZ36" s="8"/>
      <c r="AMA36" s="8"/>
      <c r="AMB36" s="8"/>
      <c r="AMC36" s="8"/>
      <c r="AMD36" s="8"/>
      <c r="AME36" s="8"/>
      <c r="AMF36" s="8"/>
      <c r="AMG36" s="8"/>
      <c r="AMH36" s="8"/>
      <c r="AMI36" s="8"/>
      <c r="AMJ36" s="8"/>
      <c r="AMK36" s="8"/>
      <c r="AML36" s="8"/>
      <c r="AMM36" s="8"/>
      <c r="AMN36" s="8"/>
      <c r="AMO36" s="8"/>
      <c r="AMP36" s="8"/>
      <c r="AMQ36" s="8"/>
      <c r="AMR36" s="8"/>
      <c r="AMS36" s="8"/>
      <c r="AMT36" s="8"/>
      <c r="AMU36" s="8"/>
      <c r="AMV36" s="8"/>
      <c r="AMW36" s="8"/>
      <c r="AMX36" s="8"/>
      <c r="AMY36" s="8"/>
      <c r="AMZ36" s="8"/>
      <c r="ANA36" s="8"/>
      <c r="ANB36" s="8"/>
      <c r="ANC36" s="8"/>
      <c r="AND36" s="8"/>
      <c r="ANE36" s="8"/>
      <c r="ANF36" s="8"/>
      <c r="ANG36" s="8"/>
      <c r="ANH36" s="8"/>
      <c r="ANI36" s="8"/>
      <c r="ANJ36" s="8"/>
      <c r="ANK36" s="8"/>
      <c r="ANL36" s="8"/>
      <c r="ANM36" s="8"/>
      <c r="ANN36" s="8"/>
      <c r="ANO36" s="8"/>
      <c r="ANP36" s="8"/>
      <c r="ANQ36" s="8"/>
      <c r="ANR36" s="8"/>
      <c r="ANS36" s="8"/>
      <c r="ANT36" s="8"/>
      <c r="ANU36" s="8"/>
      <c r="ANV36" s="8"/>
      <c r="ANW36" s="8"/>
      <c r="ANX36" s="8"/>
      <c r="ANY36" s="8"/>
      <c r="ANZ36" s="8"/>
      <c r="AOA36" s="8"/>
      <c r="AOB36" s="8"/>
      <c r="AOC36" s="8"/>
      <c r="AOD36" s="8"/>
      <c r="AOE36" s="8"/>
      <c r="AOF36" s="8"/>
      <c r="AOG36" s="8"/>
      <c r="AOH36" s="8"/>
      <c r="AOI36" s="8"/>
      <c r="AOJ36" s="8"/>
      <c r="AOK36" s="8"/>
      <c r="AOL36" s="8"/>
      <c r="AOM36" s="8"/>
      <c r="AON36" s="8"/>
      <c r="AOO36" s="8"/>
      <c r="AOP36" s="8"/>
      <c r="AOQ36" s="8"/>
      <c r="AOR36" s="8"/>
      <c r="AOS36" s="8"/>
      <c r="AOT36" s="8"/>
      <c r="AOU36" s="8"/>
      <c r="AOV36" s="8"/>
      <c r="AOW36" s="8"/>
      <c r="AOX36" s="8"/>
      <c r="AOY36" s="8"/>
      <c r="AOZ36" s="8"/>
      <c r="APA36" s="8"/>
      <c r="APB36" s="8"/>
      <c r="APC36" s="8"/>
      <c r="APD36" s="8"/>
      <c r="APE36" s="8"/>
      <c r="APF36" s="8"/>
      <c r="APG36" s="8"/>
      <c r="APH36" s="8"/>
      <c r="API36" s="8"/>
      <c r="APJ36" s="8"/>
      <c r="APK36" s="8"/>
      <c r="APL36" s="8"/>
      <c r="APM36" s="8"/>
      <c r="APN36" s="8"/>
      <c r="APO36" s="8"/>
      <c r="APP36" s="8"/>
      <c r="APQ36" s="8"/>
      <c r="APR36" s="8"/>
      <c r="APS36" s="8"/>
      <c r="APT36" s="8"/>
      <c r="APU36" s="8"/>
      <c r="APV36" s="8"/>
      <c r="APW36" s="8"/>
      <c r="APX36" s="8"/>
      <c r="APY36" s="8"/>
      <c r="APZ36" s="8"/>
      <c r="AQA36" s="8"/>
      <c r="AQB36" s="8"/>
      <c r="AQC36" s="8"/>
      <c r="AQD36" s="8"/>
      <c r="AQE36" s="8"/>
      <c r="AQF36" s="8"/>
      <c r="AQG36" s="8"/>
      <c r="AQH36" s="8"/>
      <c r="AQI36" s="8"/>
      <c r="AQJ36" s="8"/>
      <c r="AQK36" s="8"/>
      <c r="AQL36" s="8"/>
      <c r="AQM36" s="8"/>
      <c r="AQN36" s="8"/>
      <c r="AQO36" s="8"/>
      <c r="AQP36" s="8"/>
      <c r="AQQ36" s="8"/>
      <c r="AQR36" s="8"/>
      <c r="AQS36" s="8"/>
      <c r="AQT36" s="8"/>
      <c r="AQU36" s="8"/>
      <c r="AQV36" s="8"/>
      <c r="AQW36" s="8"/>
      <c r="AQX36" s="8"/>
      <c r="AQY36" s="8"/>
      <c r="AQZ36" s="8"/>
      <c r="ARA36" s="8"/>
      <c r="ARB36" s="8"/>
      <c r="ARC36" s="8"/>
      <c r="ARD36" s="8"/>
      <c r="ARE36" s="8"/>
      <c r="ARF36" s="8"/>
      <c r="ARG36" s="8"/>
      <c r="ARH36" s="8"/>
      <c r="ARI36" s="8"/>
      <c r="ARJ36" s="8"/>
      <c r="ARK36" s="8"/>
      <c r="ARL36" s="8"/>
      <c r="ARM36" s="8"/>
      <c r="ARN36" s="8"/>
      <c r="ARO36" s="8"/>
      <c r="ARP36" s="8"/>
      <c r="ARQ36" s="8"/>
      <c r="ARR36" s="8"/>
      <c r="ARS36" s="8"/>
      <c r="ART36" s="8"/>
      <c r="ARU36" s="8"/>
      <c r="ARV36" s="8"/>
      <c r="ARW36" s="8"/>
      <c r="ARX36" s="8"/>
      <c r="ARY36" s="8"/>
      <c r="ARZ36" s="8"/>
      <c r="ASA36" s="8"/>
      <c r="ASB36" s="8"/>
      <c r="ASC36" s="8"/>
      <c r="ASD36" s="8"/>
      <c r="ASE36" s="8"/>
      <c r="ASF36" s="8"/>
      <c r="ASG36" s="8"/>
      <c r="ASH36" s="8"/>
      <c r="ASI36" s="8"/>
      <c r="ASJ36" s="8"/>
      <c r="ASK36" s="8"/>
      <c r="ASL36" s="8"/>
      <c r="ASM36" s="8"/>
      <c r="ASN36" s="8"/>
      <c r="ASO36" s="8"/>
      <c r="ASP36" s="8"/>
      <c r="ASQ36" s="8"/>
      <c r="ASR36" s="8"/>
      <c r="ASS36" s="8"/>
      <c r="AST36" s="8"/>
      <c r="ASU36" s="8"/>
      <c r="ASV36" s="8"/>
      <c r="ASW36" s="8"/>
      <c r="ASX36" s="8"/>
      <c r="ASY36" s="8"/>
      <c r="ASZ36" s="8"/>
      <c r="ATA36" s="8"/>
      <c r="ATB36" s="8"/>
      <c r="ATC36" s="8"/>
      <c r="ATD36" s="8"/>
      <c r="ATE36" s="8"/>
      <c r="ATF36" s="8"/>
      <c r="ATG36" s="8"/>
      <c r="ATH36" s="8"/>
      <c r="ATI36" s="8"/>
      <c r="ATJ36" s="8"/>
      <c r="ATK36" s="8"/>
      <c r="ATL36" s="8"/>
      <c r="ATM36" s="8"/>
      <c r="ATN36" s="8"/>
      <c r="ATO36" s="8"/>
      <c r="ATP36" s="8"/>
      <c r="ATQ36" s="8"/>
      <c r="ATR36" s="8"/>
      <c r="ATS36" s="8"/>
      <c r="ATT36" s="8"/>
      <c r="ATU36" s="8"/>
      <c r="ATV36" s="8"/>
      <c r="ATW36" s="8"/>
      <c r="ATX36" s="8"/>
      <c r="ATY36" s="8"/>
      <c r="ATZ36" s="8"/>
      <c r="AUA36" s="8"/>
      <c r="AUB36" s="8"/>
      <c r="AUC36" s="8"/>
      <c r="AUD36" s="8"/>
      <c r="AUE36" s="8"/>
      <c r="AUF36" s="8"/>
      <c r="AUG36" s="8"/>
      <c r="AUH36" s="8"/>
      <c r="AUI36" s="8"/>
      <c r="AUJ36" s="8"/>
      <c r="AUK36" s="8"/>
      <c r="AUL36" s="8"/>
      <c r="AUM36" s="8"/>
      <c r="AUN36" s="8"/>
      <c r="AUO36" s="8"/>
      <c r="AUP36" s="8"/>
      <c r="AUQ36" s="8"/>
      <c r="AUR36" s="8"/>
      <c r="AUS36" s="8"/>
      <c r="AUT36" s="8"/>
      <c r="AUU36" s="8"/>
      <c r="AUV36" s="8"/>
      <c r="AUW36" s="8"/>
      <c r="AUX36" s="8"/>
      <c r="AUY36" s="8"/>
      <c r="AUZ36" s="8"/>
      <c r="AVA36" s="8"/>
      <c r="AVB36" s="8"/>
      <c r="AVC36" s="8"/>
      <c r="AVD36" s="8"/>
      <c r="AVE36" s="8"/>
      <c r="AVF36" s="8"/>
      <c r="AVG36" s="8"/>
      <c r="AVH36" s="8"/>
      <c r="AVI36" s="8"/>
      <c r="AVJ36" s="8"/>
      <c r="AVK36" s="8"/>
      <c r="AVL36" s="8"/>
      <c r="AVM36" s="8"/>
      <c r="AVN36" s="8"/>
      <c r="AVO36" s="8"/>
      <c r="AVP36" s="8"/>
      <c r="AVQ36" s="8"/>
      <c r="AVR36" s="8"/>
      <c r="AVS36" s="8"/>
      <c r="AVT36" s="8"/>
      <c r="AVU36" s="8"/>
      <c r="AVV36" s="8"/>
      <c r="AVW36" s="8"/>
      <c r="AVX36" s="8"/>
      <c r="AVY36" s="8"/>
      <c r="AVZ36" s="8"/>
      <c r="AWA36" s="8"/>
      <c r="AWB36" s="8"/>
      <c r="AWC36" s="8"/>
      <c r="AWD36" s="8"/>
      <c r="AWE36" s="8"/>
      <c r="AWF36" s="8"/>
      <c r="AWG36" s="8"/>
      <c r="AWH36" s="8"/>
      <c r="AWI36" s="8"/>
      <c r="AWJ36" s="8"/>
      <c r="AWK36" s="8"/>
      <c r="AWL36" s="8"/>
      <c r="AWM36" s="8"/>
      <c r="AWN36" s="8"/>
      <c r="AWO36" s="8"/>
      <c r="AWP36" s="8"/>
      <c r="AWQ36" s="8"/>
      <c r="AWR36" s="8"/>
      <c r="AWS36" s="8"/>
      <c r="AWT36" s="8"/>
      <c r="AWU36" s="8"/>
      <c r="AWV36" s="8"/>
      <c r="AWW36" s="8"/>
      <c r="AWX36" s="8"/>
      <c r="AWY36" s="8"/>
      <c r="AWZ36" s="8"/>
      <c r="AXA36" s="8"/>
      <c r="AXB36" s="8"/>
      <c r="AXC36" s="8"/>
      <c r="AXD36" s="8"/>
      <c r="AXE36" s="8"/>
      <c r="AXF36" s="8"/>
      <c r="AXG36" s="8"/>
      <c r="AXH36" s="8"/>
      <c r="AXI36" s="8"/>
      <c r="AXJ36" s="8"/>
      <c r="AXK36" s="8"/>
      <c r="AXL36" s="8"/>
      <c r="AXM36" s="8"/>
      <c r="AXN36" s="8"/>
      <c r="AXO36" s="8"/>
      <c r="AXP36" s="8"/>
      <c r="AXQ36" s="8"/>
      <c r="AXR36" s="8"/>
      <c r="AXS36" s="8"/>
      <c r="AXT36" s="8"/>
      <c r="AXU36" s="8"/>
      <c r="AXV36" s="8"/>
      <c r="AXW36" s="8"/>
      <c r="AXX36" s="8"/>
      <c r="AXY36" s="8"/>
      <c r="AXZ36" s="8"/>
      <c r="AYA36" s="8"/>
      <c r="AYB36" s="8"/>
      <c r="AYC36" s="8"/>
      <c r="AYD36" s="8"/>
      <c r="AYE36" s="8"/>
      <c r="AYF36" s="8"/>
      <c r="AYG36" s="8"/>
      <c r="AYH36" s="8"/>
      <c r="AYI36" s="8"/>
      <c r="AYJ36" s="8"/>
      <c r="AYK36" s="8"/>
      <c r="AYL36" s="8"/>
      <c r="AYM36" s="8"/>
      <c r="AYN36" s="8"/>
      <c r="AYO36" s="8"/>
      <c r="AYP36" s="8"/>
      <c r="AYQ36" s="8"/>
      <c r="AYR36" s="8"/>
      <c r="AYS36" s="8"/>
      <c r="AYT36" s="8"/>
      <c r="AYU36" s="8"/>
      <c r="AYV36" s="8"/>
      <c r="AYW36" s="8"/>
      <c r="AYX36" s="8"/>
      <c r="AYY36" s="8"/>
      <c r="AYZ36" s="8"/>
      <c r="AZA36" s="8"/>
      <c r="AZB36" s="8"/>
      <c r="AZC36" s="8"/>
      <c r="AZD36" s="8"/>
      <c r="AZE36" s="8"/>
      <c r="AZF36" s="8"/>
      <c r="AZG36" s="8"/>
      <c r="AZH36" s="8"/>
      <c r="AZI36" s="8"/>
      <c r="AZJ36" s="8"/>
      <c r="AZK36" s="8"/>
      <c r="AZL36" s="8"/>
      <c r="AZM36" s="8"/>
      <c r="AZN36" s="8"/>
      <c r="AZO36" s="8"/>
      <c r="AZP36" s="8"/>
      <c r="AZQ36" s="8"/>
      <c r="AZR36" s="8"/>
      <c r="AZS36" s="8"/>
      <c r="AZT36" s="8"/>
      <c r="AZU36" s="8"/>
      <c r="AZV36" s="8"/>
      <c r="AZW36" s="8"/>
      <c r="AZX36" s="8"/>
      <c r="AZY36" s="8"/>
      <c r="AZZ36" s="8"/>
      <c r="BAA36" s="8"/>
      <c r="BAB36" s="8"/>
      <c r="BAC36" s="8"/>
      <c r="BAD36" s="8"/>
      <c r="BAE36" s="8"/>
      <c r="BAF36" s="8"/>
      <c r="BAG36" s="8"/>
      <c r="BAH36" s="8"/>
      <c r="BAI36" s="8"/>
      <c r="BAJ36" s="8"/>
      <c r="BAK36" s="8"/>
      <c r="BAL36" s="8"/>
      <c r="BAM36" s="8"/>
      <c r="BAN36" s="8"/>
      <c r="BAO36" s="8"/>
      <c r="BAP36" s="8"/>
      <c r="BAQ36" s="8"/>
      <c r="BAR36" s="8"/>
      <c r="BAS36" s="8"/>
      <c r="BAT36" s="8"/>
      <c r="BAU36" s="8"/>
      <c r="BAV36" s="8"/>
      <c r="BAW36" s="8"/>
      <c r="BAX36" s="8"/>
      <c r="BAY36" s="8"/>
      <c r="BAZ36" s="8"/>
      <c r="BBA36" s="8"/>
      <c r="BBB36" s="8"/>
      <c r="BBC36" s="8"/>
      <c r="BBD36" s="8"/>
      <c r="BBE36" s="8"/>
      <c r="BBF36" s="8"/>
      <c r="BBG36" s="8"/>
      <c r="BBH36" s="8"/>
      <c r="BBI36" s="8"/>
      <c r="BBJ36" s="8"/>
      <c r="BBK36" s="8"/>
      <c r="BBL36" s="8"/>
      <c r="BBM36" s="8"/>
      <c r="BBN36" s="8"/>
      <c r="BBO36" s="8"/>
      <c r="BBP36" s="8"/>
      <c r="BBQ36" s="8"/>
      <c r="BBR36" s="8"/>
      <c r="BBS36" s="8"/>
      <c r="BBT36" s="8"/>
      <c r="BBU36" s="8"/>
      <c r="BBV36" s="8"/>
      <c r="BBW36" s="8"/>
      <c r="BBX36" s="8"/>
      <c r="BBY36" s="8"/>
      <c r="BBZ36" s="8"/>
      <c r="BCA36" s="8"/>
      <c r="BCB36" s="8"/>
      <c r="BCC36" s="8"/>
      <c r="BCD36" s="8"/>
      <c r="BCE36" s="8"/>
      <c r="BCF36" s="8"/>
      <c r="BCG36" s="8"/>
      <c r="BCH36" s="8"/>
      <c r="BCI36" s="8"/>
      <c r="BCJ36" s="8"/>
      <c r="BCK36" s="8"/>
      <c r="BCL36" s="8"/>
      <c r="BCM36" s="8"/>
      <c r="BCN36" s="8"/>
      <c r="BCO36" s="8"/>
      <c r="BCP36" s="8"/>
      <c r="BCQ36" s="8"/>
      <c r="BCR36" s="8"/>
      <c r="BCS36" s="8"/>
      <c r="BCT36" s="8"/>
      <c r="BCU36" s="8"/>
      <c r="BCV36" s="8"/>
      <c r="BCW36" s="8"/>
      <c r="BCX36" s="8"/>
      <c r="BCY36" s="8"/>
      <c r="BCZ36" s="8"/>
      <c r="BDA36" s="8"/>
      <c r="BDB36" s="8"/>
      <c r="BDC36" s="8"/>
      <c r="BDD36" s="8"/>
      <c r="BDE36" s="8"/>
      <c r="BDF36" s="8"/>
      <c r="BDG36" s="8"/>
      <c r="BDH36" s="8"/>
      <c r="BDI36" s="8"/>
      <c r="BDJ36" s="8"/>
      <c r="BDK36" s="8"/>
      <c r="BDL36" s="8"/>
      <c r="BDM36" s="8"/>
      <c r="BDN36" s="8"/>
      <c r="BDO36" s="8"/>
      <c r="BDP36" s="8"/>
      <c r="BDQ36" s="8"/>
      <c r="BDR36" s="8"/>
      <c r="BDS36" s="8"/>
      <c r="BDT36" s="8"/>
      <c r="BDU36" s="8"/>
      <c r="BDV36" s="8"/>
      <c r="BDW36" s="8"/>
      <c r="BDX36" s="8"/>
      <c r="BDY36" s="8"/>
      <c r="BDZ36" s="8"/>
      <c r="BEA36" s="8"/>
      <c r="BEB36" s="8"/>
      <c r="BEC36" s="8"/>
      <c r="BED36" s="8"/>
      <c r="BEE36" s="8"/>
      <c r="BEF36" s="8"/>
      <c r="BEG36" s="8"/>
      <c r="BEH36" s="8"/>
      <c r="BEI36" s="8"/>
      <c r="BEJ36" s="8"/>
      <c r="BEK36" s="8"/>
      <c r="BEL36" s="8"/>
      <c r="BEM36" s="8"/>
      <c r="BEN36" s="8"/>
      <c r="BEO36" s="8"/>
      <c r="BEP36" s="8"/>
      <c r="BEQ36" s="8"/>
      <c r="BER36" s="8"/>
      <c r="BES36" s="8"/>
      <c r="BET36" s="8"/>
      <c r="BEU36" s="8"/>
      <c r="BEV36" s="8"/>
      <c r="BEW36" s="8"/>
      <c r="BEX36" s="8"/>
      <c r="BEY36" s="8"/>
      <c r="BEZ36" s="8"/>
      <c r="BFA36" s="8"/>
      <c r="BFB36" s="8"/>
      <c r="BFC36" s="8"/>
      <c r="BFD36" s="8"/>
      <c r="BFE36" s="8"/>
      <c r="BFF36" s="8"/>
      <c r="BFG36" s="8"/>
      <c r="BFH36" s="8"/>
      <c r="BFI36" s="8"/>
      <c r="BFJ36" s="8"/>
      <c r="BFK36" s="8"/>
      <c r="BFL36" s="8"/>
      <c r="BFM36" s="8"/>
      <c r="BFN36" s="8"/>
      <c r="BFO36" s="8"/>
      <c r="BFP36" s="8"/>
      <c r="BFQ36" s="8"/>
      <c r="BFR36" s="8"/>
      <c r="BFS36" s="8"/>
      <c r="BFT36" s="8"/>
      <c r="BFU36" s="8"/>
      <c r="BFV36" s="8"/>
      <c r="BFW36" s="8"/>
      <c r="BFX36" s="8"/>
      <c r="BFY36" s="8"/>
      <c r="BFZ36" s="8"/>
      <c r="BGA36" s="8"/>
      <c r="BGB36" s="8"/>
      <c r="BGC36" s="8"/>
      <c r="BGD36" s="8"/>
      <c r="BGE36" s="8"/>
      <c r="BGF36" s="8"/>
      <c r="BGG36" s="8"/>
      <c r="BGH36" s="8"/>
      <c r="BGI36" s="8"/>
      <c r="BGJ36" s="8"/>
      <c r="BGK36" s="8"/>
      <c r="BGL36" s="8"/>
      <c r="BGM36" s="8"/>
      <c r="BGN36" s="8"/>
      <c r="BGO36" s="8"/>
      <c r="BGP36" s="8"/>
      <c r="BGQ36" s="8"/>
      <c r="BGR36" s="8"/>
      <c r="BGS36" s="8"/>
      <c r="BGT36" s="8"/>
      <c r="BGU36" s="8"/>
      <c r="BGV36" s="8"/>
      <c r="BGW36" s="8"/>
      <c r="BGX36" s="8"/>
      <c r="BGY36" s="8"/>
      <c r="BGZ36" s="8"/>
      <c r="BHA36" s="8"/>
      <c r="BHB36" s="8"/>
      <c r="BHC36" s="8"/>
      <c r="BHD36" s="8"/>
      <c r="BHE36" s="8"/>
      <c r="BHF36" s="8"/>
      <c r="BHG36" s="8"/>
      <c r="BHH36" s="8"/>
      <c r="BHI36" s="8"/>
      <c r="BHJ36" s="8"/>
      <c r="BHK36" s="8"/>
      <c r="BHL36" s="8"/>
      <c r="BHM36" s="8"/>
      <c r="BHN36" s="8"/>
      <c r="BHO36" s="8"/>
      <c r="BHP36" s="8"/>
      <c r="BHQ36" s="8"/>
      <c r="BHR36" s="8"/>
      <c r="BHS36" s="8"/>
      <c r="BHT36" s="8"/>
      <c r="BHU36" s="8"/>
      <c r="BHV36" s="8"/>
      <c r="BHW36" s="8"/>
      <c r="BHX36" s="8"/>
      <c r="BHY36" s="8"/>
      <c r="BHZ36" s="8"/>
      <c r="BIA36" s="8"/>
      <c r="BIB36" s="8"/>
      <c r="BIC36" s="8"/>
      <c r="BID36" s="8"/>
      <c r="BIE36" s="8"/>
      <c r="BIF36" s="8"/>
      <c r="BIG36" s="8"/>
      <c r="BIH36" s="8"/>
      <c r="BII36" s="8"/>
      <c r="BIJ36" s="8"/>
      <c r="BIK36" s="8"/>
      <c r="BIL36" s="8"/>
      <c r="BIM36" s="8"/>
      <c r="BIN36" s="8"/>
      <c r="BIO36" s="8"/>
      <c r="BIP36" s="8"/>
      <c r="BIQ36" s="8"/>
      <c r="BIR36" s="8"/>
      <c r="BIS36" s="8"/>
      <c r="BIT36" s="8"/>
      <c r="BIU36" s="8"/>
      <c r="BIV36" s="8"/>
      <c r="BIW36" s="8"/>
      <c r="BIX36" s="8"/>
      <c r="BIY36" s="8"/>
      <c r="BIZ36" s="8"/>
      <c r="BJA36" s="8"/>
      <c r="BJB36" s="8"/>
      <c r="BJC36" s="8"/>
      <c r="BJD36" s="8"/>
      <c r="BJE36" s="8"/>
      <c r="BJF36" s="8"/>
      <c r="BJG36" s="8"/>
      <c r="BJH36" s="8"/>
      <c r="BJI36" s="8"/>
      <c r="BJJ36" s="8"/>
      <c r="BJK36" s="8"/>
      <c r="BJL36" s="8"/>
      <c r="BJM36" s="8"/>
      <c r="BJN36" s="8"/>
      <c r="BJO36" s="8"/>
      <c r="BJP36" s="8"/>
      <c r="BJQ36" s="8"/>
      <c r="BJR36" s="8"/>
      <c r="BJS36" s="8"/>
      <c r="BJT36" s="8"/>
      <c r="BJU36" s="8"/>
      <c r="BJV36" s="8"/>
      <c r="BJW36" s="8"/>
      <c r="BJX36" s="8"/>
      <c r="BJY36" s="8"/>
      <c r="BJZ36" s="8"/>
      <c r="BKA36" s="8"/>
      <c r="BKB36" s="8"/>
      <c r="BKC36" s="8"/>
      <c r="BKD36" s="8"/>
      <c r="BKE36" s="8"/>
      <c r="BKF36" s="8"/>
      <c r="BKG36" s="8"/>
      <c r="BKH36" s="8"/>
      <c r="BKI36" s="8"/>
      <c r="BKJ36" s="8"/>
      <c r="BKK36" s="8"/>
      <c r="BKL36" s="8"/>
      <c r="BKM36" s="8"/>
      <c r="BKN36" s="8"/>
      <c r="BKO36" s="8"/>
      <c r="BKP36" s="8"/>
      <c r="BKQ36" s="8"/>
      <c r="BKR36" s="8"/>
      <c r="BKS36" s="8"/>
      <c r="BKT36" s="8"/>
      <c r="BKU36" s="8"/>
      <c r="BKV36" s="8"/>
      <c r="BKW36" s="8"/>
      <c r="BKX36" s="8"/>
      <c r="BKY36" s="8"/>
      <c r="BKZ36" s="8"/>
      <c r="BLA36" s="8"/>
      <c r="BLB36" s="8"/>
      <c r="BLC36" s="8"/>
      <c r="BLD36" s="8"/>
      <c r="BLE36" s="8"/>
      <c r="BLF36" s="8"/>
      <c r="BLG36" s="8"/>
      <c r="BLH36" s="8"/>
      <c r="BLI36" s="8"/>
      <c r="BLJ36" s="8"/>
      <c r="BLK36" s="8"/>
      <c r="BLL36" s="8"/>
      <c r="BLM36" s="8"/>
      <c r="BLN36" s="8"/>
      <c r="BLO36" s="8"/>
      <c r="BLP36" s="8"/>
      <c r="BLQ36" s="8"/>
      <c r="BLR36" s="8"/>
      <c r="BLS36" s="8"/>
      <c r="BLT36" s="8"/>
      <c r="BLU36" s="8"/>
      <c r="BLV36" s="8"/>
      <c r="BLW36" s="8"/>
      <c r="BLX36" s="8"/>
      <c r="BLY36" s="8"/>
      <c r="BLZ36" s="8"/>
      <c r="BMA36" s="8"/>
      <c r="BMB36" s="8"/>
      <c r="BMC36" s="8"/>
      <c r="BMD36" s="8"/>
      <c r="BME36" s="8"/>
      <c r="BMF36" s="8"/>
      <c r="BMG36" s="8"/>
      <c r="BMH36" s="8"/>
      <c r="BMI36" s="8"/>
      <c r="BMJ36" s="8"/>
      <c r="BMK36" s="8"/>
      <c r="BML36" s="8"/>
      <c r="BMM36" s="8"/>
      <c r="BMN36" s="8"/>
      <c r="BMO36" s="8"/>
      <c r="BMP36" s="8"/>
      <c r="BMQ36" s="8"/>
      <c r="BMR36" s="8"/>
      <c r="BMS36" s="8"/>
      <c r="BMT36" s="8"/>
      <c r="BMU36" s="8"/>
      <c r="BMV36" s="8"/>
      <c r="BMW36" s="8"/>
      <c r="BMX36" s="8"/>
      <c r="BMY36" s="8"/>
      <c r="BMZ36" s="8"/>
      <c r="BNA36" s="8"/>
      <c r="BNB36" s="8"/>
      <c r="BNC36" s="8"/>
      <c r="BND36" s="8"/>
      <c r="BNE36" s="8"/>
      <c r="BNF36" s="8"/>
      <c r="BNG36" s="8"/>
      <c r="BNH36" s="8"/>
      <c r="BNI36" s="8"/>
      <c r="BNJ36" s="8"/>
      <c r="BNK36" s="8"/>
      <c r="BNL36" s="8"/>
      <c r="BNM36" s="8"/>
      <c r="BNN36" s="8"/>
      <c r="BNO36" s="8"/>
      <c r="BNP36" s="8"/>
      <c r="BNQ36" s="8"/>
      <c r="BNR36" s="8"/>
      <c r="BNS36" s="8"/>
      <c r="BNT36" s="8"/>
      <c r="BNU36" s="8"/>
      <c r="BNV36" s="8"/>
      <c r="BNW36" s="8"/>
      <c r="BNX36" s="8"/>
      <c r="BNY36" s="8"/>
      <c r="BNZ36" s="8"/>
      <c r="BOA36" s="8"/>
      <c r="BOB36" s="8"/>
      <c r="BOC36" s="8"/>
      <c r="BOD36" s="8"/>
      <c r="BOE36" s="8"/>
      <c r="BOF36" s="8"/>
      <c r="BOG36" s="8"/>
      <c r="BOH36" s="8"/>
      <c r="BOI36" s="8"/>
      <c r="BOJ36" s="8"/>
      <c r="BOK36" s="8"/>
      <c r="BOL36" s="8"/>
      <c r="BOM36" s="8"/>
      <c r="BON36" s="8"/>
      <c r="BOO36" s="8"/>
      <c r="BOP36" s="8"/>
      <c r="BOQ36" s="8"/>
      <c r="BOR36" s="8"/>
      <c r="BOS36" s="8"/>
      <c r="BOT36" s="8"/>
      <c r="BOU36" s="8"/>
      <c r="BOV36" s="8"/>
      <c r="BOW36" s="8"/>
      <c r="BOX36" s="8"/>
      <c r="BOY36" s="8"/>
      <c r="BOZ36" s="8"/>
      <c r="BPA36" s="8"/>
      <c r="BPB36" s="8"/>
      <c r="BPC36" s="8"/>
      <c r="BPD36" s="8"/>
      <c r="BPE36" s="8"/>
      <c r="BPF36" s="8"/>
      <c r="BPG36" s="8"/>
      <c r="BPH36" s="8"/>
      <c r="BPI36" s="8"/>
      <c r="BPJ36" s="8"/>
      <c r="BPK36" s="8"/>
      <c r="BPL36" s="8"/>
      <c r="BPM36" s="8"/>
      <c r="BPN36" s="8"/>
      <c r="BPO36" s="8"/>
      <c r="BPP36" s="8"/>
      <c r="BPQ36" s="8"/>
      <c r="BPR36" s="8"/>
      <c r="BPS36" s="8"/>
      <c r="BPT36" s="8"/>
      <c r="BPU36" s="8"/>
      <c r="BPV36" s="8"/>
      <c r="BPW36" s="8"/>
      <c r="BPX36" s="8"/>
      <c r="BPY36" s="8"/>
      <c r="BPZ36" s="8"/>
      <c r="BQA36" s="8"/>
      <c r="BQB36" s="8"/>
      <c r="BQC36" s="8"/>
      <c r="BQD36" s="8"/>
      <c r="BQE36" s="8"/>
      <c r="BQF36" s="8"/>
      <c r="BQG36" s="8"/>
      <c r="BQH36" s="8"/>
      <c r="BQI36" s="8"/>
      <c r="BQJ36" s="8"/>
      <c r="BQK36" s="8"/>
      <c r="BQL36" s="8"/>
      <c r="BQM36" s="8"/>
      <c r="BQN36" s="8"/>
      <c r="BQO36" s="8"/>
      <c r="BQP36" s="8"/>
      <c r="BQQ36" s="8"/>
      <c r="BQR36" s="8"/>
      <c r="BQS36" s="8"/>
      <c r="BQT36" s="8"/>
      <c r="BQU36" s="8"/>
      <c r="BQV36" s="8"/>
      <c r="BQW36" s="8"/>
      <c r="BQX36" s="8"/>
      <c r="BQY36" s="8"/>
      <c r="BQZ36" s="8"/>
      <c r="BRA36" s="8"/>
      <c r="BRB36" s="8"/>
      <c r="BRC36" s="8"/>
      <c r="BRD36" s="8"/>
      <c r="BRE36" s="8"/>
      <c r="BRF36" s="8"/>
      <c r="BRG36" s="8"/>
      <c r="BRH36" s="8"/>
      <c r="BRI36" s="8"/>
      <c r="BRJ36" s="8"/>
      <c r="BRK36" s="8"/>
      <c r="BRL36" s="8"/>
      <c r="BRM36" s="8"/>
      <c r="BRN36" s="8"/>
      <c r="BRO36" s="8"/>
      <c r="BRP36" s="8"/>
      <c r="BRQ36" s="8"/>
      <c r="BRR36" s="8"/>
      <c r="BRS36" s="8"/>
      <c r="BRT36" s="8"/>
      <c r="BRU36" s="8"/>
      <c r="BRV36" s="8"/>
      <c r="BRW36" s="8"/>
      <c r="BRX36" s="8"/>
      <c r="BRY36" s="8"/>
      <c r="BRZ36" s="8"/>
      <c r="BSA36" s="8"/>
      <c r="BSB36" s="8"/>
      <c r="BSC36" s="8"/>
      <c r="BSD36" s="8"/>
      <c r="BSE36" s="8"/>
      <c r="BSF36" s="8"/>
      <c r="BSG36" s="8"/>
      <c r="BSH36" s="8"/>
      <c r="BSI36" s="8"/>
      <c r="BSJ36" s="8"/>
      <c r="BSK36" s="8"/>
      <c r="BSL36" s="8"/>
      <c r="BSM36" s="8"/>
      <c r="BSN36" s="8"/>
      <c r="BSO36" s="8"/>
      <c r="BSP36" s="8"/>
      <c r="BSQ36" s="8"/>
      <c r="BSR36" s="8"/>
      <c r="BSS36" s="8"/>
      <c r="BST36" s="8"/>
      <c r="BSU36" s="8"/>
      <c r="BSV36" s="8"/>
      <c r="BSW36" s="8"/>
      <c r="BSX36" s="8"/>
      <c r="BSY36" s="8"/>
      <c r="BSZ36" s="8"/>
      <c r="BTA36" s="8"/>
      <c r="BTB36" s="8"/>
      <c r="BTC36" s="8"/>
      <c r="BTD36" s="8"/>
      <c r="BTE36" s="8"/>
      <c r="BTF36" s="8"/>
      <c r="BTG36" s="8"/>
      <c r="BTH36" s="8"/>
      <c r="BTI36" s="8"/>
      <c r="BTJ36" s="8"/>
      <c r="BTK36" s="8"/>
      <c r="BTL36" s="8"/>
      <c r="BTM36" s="8"/>
      <c r="BTN36" s="8"/>
      <c r="BTO36" s="8"/>
      <c r="BTP36" s="8"/>
      <c r="BTQ36" s="8"/>
      <c r="BTR36" s="8"/>
      <c r="BTS36" s="8"/>
      <c r="BTT36" s="8"/>
      <c r="BTU36" s="8"/>
      <c r="BTV36" s="8"/>
      <c r="BTW36" s="8"/>
      <c r="BTX36" s="8"/>
      <c r="BTY36" s="8"/>
      <c r="BTZ36" s="8"/>
      <c r="BUA36" s="8"/>
      <c r="BUB36" s="8"/>
      <c r="BUC36" s="8"/>
      <c r="BUD36" s="8"/>
      <c r="BUE36" s="8"/>
      <c r="BUF36" s="8"/>
      <c r="BUG36" s="8"/>
      <c r="BUH36" s="8"/>
      <c r="BUI36" s="8"/>
      <c r="BUJ36" s="8"/>
      <c r="BUK36" s="8"/>
      <c r="BUL36" s="8"/>
      <c r="BUM36" s="8"/>
      <c r="BUN36" s="8"/>
      <c r="BUO36" s="8"/>
      <c r="BUP36" s="8"/>
      <c r="BUQ36" s="8"/>
      <c r="BUR36" s="8"/>
      <c r="BUS36" s="8"/>
      <c r="BUT36" s="8"/>
      <c r="BUU36" s="8"/>
      <c r="BUV36" s="8"/>
      <c r="BUW36" s="8"/>
      <c r="BUX36" s="8"/>
      <c r="BUY36" s="8"/>
      <c r="BUZ36" s="8"/>
      <c r="BVA36" s="8"/>
      <c r="BVB36" s="8"/>
      <c r="BVC36" s="8"/>
      <c r="BVD36" s="8"/>
      <c r="BVE36" s="8"/>
      <c r="BVF36" s="8"/>
      <c r="BVG36" s="8"/>
      <c r="BVH36" s="8"/>
      <c r="BVI36" s="8"/>
      <c r="BVJ36" s="8"/>
      <c r="BVK36" s="8"/>
      <c r="BVL36" s="8"/>
      <c r="BVM36" s="8"/>
      <c r="BVN36" s="8"/>
      <c r="BVO36" s="8"/>
      <c r="BVP36" s="8"/>
      <c r="BVQ36" s="8"/>
      <c r="BVR36" s="8"/>
      <c r="BVS36" s="8"/>
      <c r="BVT36" s="8"/>
      <c r="BVU36" s="8"/>
      <c r="BVV36" s="8"/>
      <c r="BVW36" s="8"/>
      <c r="BVX36" s="8"/>
      <c r="BVY36" s="8"/>
      <c r="BVZ36" s="8"/>
      <c r="BWA36" s="8"/>
      <c r="BWB36" s="8"/>
      <c r="BWC36" s="8"/>
      <c r="BWD36" s="8"/>
      <c r="BWE36" s="8"/>
      <c r="BWF36" s="8"/>
      <c r="BWG36" s="8"/>
      <c r="BWH36" s="8"/>
      <c r="BWI36" s="8"/>
      <c r="BWJ36" s="8"/>
      <c r="BWK36" s="8"/>
      <c r="BWL36" s="8"/>
      <c r="BWM36" s="8"/>
      <c r="BWN36" s="8"/>
      <c r="BWO36" s="8"/>
      <c r="BWP36" s="8"/>
      <c r="BWQ36" s="8"/>
      <c r="BWR36" s="8"/>
      <c r="BWS36" s="8"/>
      <c r="BWT36" s="8"/>
      <c r="BWU36" s="8"/>
      <c r="BWV36" s="8"/>
      <c r="BWW36" s="8"/>
      <c r="BWX36" s="8"/>
      <c r="BWY36" s="8"/>
      <c r="BWZ36" s="8"/>
      <c r="BXA36" s="8"/>
      <c r="BXB36" s="8"/>
      <c r="BXC36" s="8"/>
      <c r="BXD36" s="8"/>
      <c r="BXE36" s="8"/>
      <c r="BXF36" s="8"/>
      <c r="BXG36" s="8"/>
      <c r="BXH36" s="8"/>
      <c r="BXI36" s="8"/>
      <c r="BXJ36" s="8"/>
      <c r="BXK36" s="8"/>
      <c r="BXL36" s="8"/>
      <c r="BXM36" s="8"/>
      <c r="BXN36" s="8"/>
      <c r="BXO36" s="8"/>
      <c r="BXP36" s="8"/>
      <c r="BXQ36" s="8"/>
      <c r="BXR36" s="8"/>
      <c r="BXS36" s="8"/>
      <c r="BXT36" s="8"/>
      <c r="BXU36" s="8"/>
      <c r="BXV36" s="8"/>
      <c r="BXW36" s="8"/>
      <c r="BXX36" s="8"/>
      <c r="BXY36" s="8"/>
      <c r="BXZ36" s="8"/>
      <c r="BYA36" s="8"/>
      <c r="BYB36" s="8"/>
      <c r="BYC36" s="8"/>
      <c r="BYD36" s="8"/>
      <c r="BYE36" s="8"/>
      <c r="BYF36" s="8"/>
      <c r="BYG36" s="8"/>
      <c r="BYH36" s="8"/>
      <c r="BYI36" s="8"/>
      <c r="BYJ36" s="8"/>
      <c r="BYK36" s="8"/>
      <c r="BYL36" s="8"/>
      <c r="BYM36" s="8"/>
      <c r="BYN36" s="8"/>
      <c r="BYO36" s="8"/>
      <c r="BYP36" s="8"/>
      <c r="BYQ36" s="8"/>
      <c r="BYR36" s="8"/>
      <c r="BYS36" s="8"/>
      <c r="BYT36" s="8"/>
      <c r="BYU36" s="8"/>
      <c r="BYV36" s="8"/>
      <c r="BYW36" s="8"/>
      <c r="BYX36" s="8"/>
      <c r="BYY36" s="8"/>
      <c r="BYZ36" s="8"/>
      <c r="BZA36" s="8"/>
      <c r="BZB36" s="8"/>
      <c r="BZC36" s="8"/>
      <c r="BZD36" s="8"/>
      <c r="BZE36" s="8"/>
      <c r="BZF36" s="8"/>
      <c r="BZG36" s="8"/>
      <c r="BZH36" s="8"/>
      <c r="BZI36" s="8"/>
      <c r="BZJ36" s="8"/>
      <c r="BZK36" s="8"/>
      <c r="BZL36" s="8"/>
      <c r="BZM36" s="8"/>
      <c r="BZN36" s="8"/>
      <c r="BZO36" s="8"/>
      <c r="BZP36" s="8"/>
      <c r="BZQ36" s="8"/>
      <c r="BZR36" s="8"/>
      <c r="BZS36" s="8"/>
      <c r="BZT36" s="8"/>
      <c r="BZU36" s="8"/>
      <c r="BZV36" s="8"/>
      <c r="BZW36" s="8"/>
      <c r="BZX36" s="8"/>
      <c r="BZY36" s="8"/>
      <c r="BZZ36" s="8"/>
      <c r="CAA36" s="8"/>
      <c r="CAB36" s="8"/>
      <c r="CAC36" s="8"/>
      <c r="CAD36" s="8"/>
      <c r="CAE36" s="8"/>
      <c r="CAF36" s="8"/>
      <c r="CAG36" s="8"/>
      <c r="CAH36" s="8"/>
      <c r="CAI36" s="8"/>
      <c r="CAJ36" s="8"/>
      <c r="CAK36" s="8"/>
      <c r="CAL36" s="8"/>
      <c r="CAM36" s="8"/>
      <c r="CAN36" s="8"/>
      <c r="CAO36" s="8"/>
      <c r="CAP36" s="8"/>
      <c r="CAQ36" s="8"/>
      <c r="CAR36" s="8"/>
      <c r="CAS36" s="8"/>
      <c r="CAT36" s="8"/>
      <c r="CAU36" s="8"/>
      <c r="CAV36" s="8"/>
      <c r="CAW36" s="8"/>
      <c r="CAX36" s="8"/>
      <c r="CAY36" s="8"/>
      <c r="CAZ36" s="8"/>
      <c r="CBA36" s="8"/>
      <c r="CBB36" s="8"/>
      <c r="CBC36" s="8"/>
      <c r="CBD36" s="8"/>
      <c r="CBE36" s="8"/>
      <c r="CBF36" s="8"/>
      <c r="CBG36" s="8"/>
      <c r="CBH36" s="8"/>
      <c r="CBI36" s="8"/>
      <c r="CBJ36" s="8"/>
      <c r="CBK36" s="8"/>
      <c r="CBL36" s="8"/>
      <c r="CBM36" s="8"/>
      <c r="CBN36" s="8"/>
      <c r="CBO36" s="8"/>
      <c r="CBP36" s="8"/>
      <c r="CBQ36" s="8"/>
      <c r="CBR36" s="8"/>
      <c r="CBS36" s="8"/>
      <c r="CBT36" s="8"/>
      <c r="CBU36" s="8"/>
      <c r="CBV36" s="8"/>
      <c r="CBW36" s="8"/>
      <c r="CBX36" s="8"/>
      <c r="CBY36" s="8"/>
      <c r="CBZ36" s="8"/>
      <c r="CCA36" s="8"/>
      <c r="CCB36" s="8"/>
      <c r="CCC36" s="8"/>
      <c r="CCD36" s="8"/>
      <c r="CCE36" s="8"/>
      <c r="CCF36" s="8"/>
      <c r="CCG36" s="8"/>
      <c r="CCH36" s="8"/>
      <c r="CCI36" s="8"/>
      <c r="CCJ36" s="8"/>
      <c r="CCK36" s="8"/>
      <c r="CCL36" s="8"/>
      <c r="CCM36" s="8"/>
      <c r="CCN36" s="8"/>
      <c r="CCO36" s="8"/>
      <c r="CCP36" s="8"/>
      <c r="CCQ36" s="8"/>
      <c r="CCR36" s="8"/>
      <c r="CCS36" s="8"/>
      <c r="CCT36" s="8"/>
      <c r="CCU36" s="8"/>
      <c r="CCV36" s="8"/>
      <c r="CCW36" s="8"/>
      <c r="CCX36" s="8"/>
      <c r="CCY36" s="8"/>
      <c r="CCZ36" s="8"/>
      <c r="CDA36" s="8"/>
      <c r="CDB36" s="8"/>
      <c r="CDC36" s="8"/>
      <c r="CDD36" s="8"/>
      <c r="CDE36" s="8"/>
      <c r="CDF36" s="8"/>
      <c r="CDG36" s="8"/>
      <c r="CDH36" s="8"/>
      <c r="CDI36" s="8"/>
      <c r="CDJ36" s="8"/>
      <c r="CDK36" s="8"/>
      <c r="CDL36" s="8"/>
      <c r="CDM36" s="8"/>
      <c r="CDN36" s="8"/>
      <c r="CDO36" s="8"/>
      <c r="CDP36" s="8"/>
      <c r="CDQ36" s="8"/>
      <c r="CDR36" s="8"/>
      <c r="CDS36" s="8"/>
      <c r="CDT36" s="8"/>
      <c r="CDU36" s="8"/>
      <c r="CDV36" s="8"/>
      <c r="CDW36" s="8"/>
      <c r="CDX36" s="8"/>
      <c r="CDY36" s="8"/>
      <c r="CDZ36" s="8"/>
      <c r="CEA36" s="8"/>
      <c r="CEB36" s="8"/>
      <c r="CEC36" s="8"/>
      <c r="CED36" s="8"/>
      <c r="CEE36" s="8"/>
      <c r="CEF36" s="8"/>
      <c r="CEG36" s="8"/>
      <c r="CEH36" s="8"/>
      <c r="CEI36" s="8"/>
      <c r="CEJ36" s="8"/>
      <c r="CEK36" s="8"/>
      <c r="CEL36" s="8"/>
      <c r="CEM36" s="8"/>
      <c r="CEN36" s="8"/>
      <c r="CEO36" s="8"/>
      <c r="CEP36" s="8"/>
      <c r="CEQ36" s="8"/>
      <c r="CER36" s="8"/>
      <c r="CES36" s="8"/>
      <c r="CET36" s="8"/>
      <c r="CEU36" s="8"/>
      <c r="CEV36" s="8"/>
      <c r="CEW36" s="8"/>
      <c r="CEX36" s="8"/>
      <c r="CEY36" s="8"/>
      <c r="CEZ36" s="8"/>
      <c r="CFA36" s="8"/>
      <c r="CFB36" s="8"/>
      <c r="CFC36" s="8"/>
      <c r="CFD36" s="8"/>
      <c r="CFE36" s="8"/>
      <c r="CFF36" s="8"/>
      <c r="CFG36" s="8"/>
      <c r="CFH36" s="8"/>
      <c r="CFI36" s="8"/>
      <c r="CFJ36" s="8"/>
      <c r="CFK36" s="8"/>
      <c r="CFL36" s="8"/>
      <c r="CFM36" s="8"/>
      <c r="CFN36" s="8"/>
      <c r="CFO36" s="8"/>
      <c r="CFP36" s="8"/>
      <c r="CFQ36" s="8"/>
      <c r="CFR36" s="8"/>
      <c r="CFS36" s="8"/>
      <c r="CFT36" s="8"/>
      <c r="CFU36" s="8"/>
      <c r="CFV36" s="8"/>
      <c r="CFW36" s="8"/>
      <c r="CFX36" s="8"/>
      <c r="CFY36" s="8"/>
      <c r="CFZ36" s="8"/>
      <c r="CGA36" s="8"/>
      <c r="CGB36" s="8"/>
      <c r="CGC36" s="8"/>
      <c r="CGD36" s="8"/>
      <c r="CGE36" s="8"/>
      <c r="CGF36" s="8"/>
      <c r="CGG36" s="8"/>
      <c r="CGH36" s="8"/>
      <c r="CGI36" s="8"/>
      <c r="CGJ36" s="8"/>
      <c r="CGK36" s="8"/>
      <c r="CGL36" s="8"/>
      <c r="CGM36" s="8"/>
      <c r="CGN36" s="8"/>
      <c r="CGO36" s="8"/>
      <c r="CGP36" s="8"/>
      <c r="CGQ36" s="8"/>
      <c r="CGR36" s="8"/>
      <c r="CGS36" s="8"/>
      <c r="CGT36" s="8"/>
      <c r="CGU36" s="8"/>
      <c r="CGV36" s="8"/>
      <c r="CGW36" s="8"/>
      <c r="CGX36" s="8"/>
      <c r="CGY36" s="8"/>
      <c r="CGZ36" s="8"/>
      <c r="CHA36" s="8"/>
      <c r="CHB36" s="8"/>
      <c r="CHC36" s="8"/>
      <c r="CHD36" s="8"/>
      <c r="CHE36" s="8"/>
      <c r="CHF36" s="8"/>
      <c r="CHG36" s="8"/>
      <c r="CHH36" s="8"/>
      <c r="CHI36" s="8"/>
      <c r="CHJ36" s="8"/>
      <c r="CHK36" s="8"/>
      <c r="CHL36" s="8"/>
      <c r="CHM36" s="8"/>
      <c r="CHN36" s="8"/>
      <c r="CHO36" s="8"/>
      <c r="CHP36" s="8"/>
      <c r="CHQ36" s="8"/>
      <c r="CHR36" s="8"/>
      <c r="CHS36" s="8"/>
      <c r="CHT36" s="8"/>
      <c r="CHU36" s="8"/>
      <c r="CHV36" s="8"/>
      <c r="CHW36" s="8"/>
      <c r="CHX36" s="8"/>
      <c r="CHY36" s="8"/>
      <c r="CHZ36" s="8"/>
      <c r="CIA36" s="8"/>
      <c r="CIB36" s="8"/>
      <c r="CIC36" s="8"/>
      <c r="CID36" s="8"/>
      <c r="CIE36" s="8"/>
      <c r="CIF36" s="8"/>
      <c r="CIG36" s="8"/>
      <c r="CIH36" s="8"/>
      <c r="CII36" s="8"/>
      <c r="CIJ36" s="8"/>
      <c r="CIK36" s="8"/>
      <c r="CIL36" s="8"/>
      <c r="CIM36" s="8"/>
      <c r="CIN36" s="8"/>
      <c r="CIO36" s="8"/>
      <c r="CIP36" s="8"/>
      <c r="CIQ36" s="8"/>
      <c r="CIR36" s="8"/>
      <c r="CIS36" s="8"/>
      <c r="CIT36" s="8"/>
      <c r="CIU36" s="8"/>
      <c r="CIV36" s="8"/>
      <c r="CIW36" s="8"/>
      <c r="CIX36" s="8"/>
      <c r="CIY36" s="8"/>
      <c r="CIZ36" s="8"/>
      <c r="CJA36" s="8"/>
      <c r="CJB36" s="8"/>
      <c r="CJC36" s="8"/>
      <c r="CJD36" s="8"/>
      <c r="CJE36" s="8"/>
      <c r="CJF36" s="8"/>
      <c r="CJG36" s="8"/>
      <c r="CJH36" s="8"/>
      <c r="CJI36" s="8"/>
      <c r="CJJ36" s="8"/>
      <c r="CJK36" s="8"/>
      <c r="CJL36" s="8"/>
      <c r="CJM36" s="8"/>
      <c r="CJN36" s="8"/>
      <c r="CJO36" s="8"/>
      <c r="CJP36" s="8"/>
      <c r="CJQ36" s="8"/>
      <c r="CJR36" s="8"/>
      <c r="CJS36" s="8"/>
      <c r="CJT36" s="8"/>
      <c r="CJU36" s="8"/>
      <c r="CJV36" s="8"/>
      <c r="CJW36" s="8"/>
      <c r="CJX36" s="8"/>
      <c r="CJY36" s="8"/>
      <c r="CJZ36" s="8"/>
      <c r="CKA36" s="8"/>
      <c r="CKB36" s="8"/>
      <c r="CKC36" s="8"/>
      <c r="CKD36" s="8"/>
      <c r="CKE36" s="8"/>
      <c r="CKF36" s="8"/>
      <c r="CKG36" s="8"/>
      <c r="CKH36" s="8"/>
      <c r="CKI36" s="8"/>
      <c r="CKJ36" s="8"/>
      <c r="CKK36" s="8"/>
      <c r="CKL36" s="8"/>
      <c r="CKM36" s="8"/>
      <c r="CKN36" s="8"/>
      <c r="CKO36" s="8"/>
      <c r="CKP36" s="8"/>
      <c r="CKQ36" s="8"/>
      <c r="CKR36" s="8"/>
      <c r="CKS36" s="8"/>
      <c r="CKT36" s="8"/>
      <c r="CKU36" s="8"/>
      <c r="CKV36" s="8"/>
      <c r="CKW36" s="8"/>
      <c r="CKX36" s="8"/>
      <c r="CKY36" s="8"/>
      <c r="CKZ36" s="8"/>
      <c r="CLA36" s="8"/>
      <c r="CLB36" s="8"/>
      <c r="CLC36" s="8"/>
      <c r="CLD36" s="8"/>
      <c r="CLE36" s="8"/>
      <c r="CLF36" s="8"/>
      <c r="CLG36" s="8"/>
      <c r="CLH36" s="8"/>
      <c r="CLI36" s="8"/>
      <c r="CLJ36" s="8"/>
      <c r="CLK36" s="8"/>
      <c r="CLL36" s="8"/>
      <c r="CLM36" s="8"/>
      <c r="CLN36" s="8"/>
      <c r="CLO36" s="8"/>
      <c r="CLP36" s="8"/>
      <c r="CLQ36" s="8"/>
      <c r="CLR36" s="8"/>
      <c r="CLS36" s="8"/>
      <c r="CLT36" s="8"/>
      <c r="CLU36" s="8"/>
      <c r="CLV36" s="8"/>
      <c r="CLW36" s="8"/>
      <c r="CLX36" s="8"/>
      <c r="CLY36" s="8"/>
      <c r="CLZ36" s="8"/>
      <c r="CMA36" s="8"/>
      <c r="CMB36" s="8"/>
      <c r="CMC36" s="8"/>
      <c r="CMD36" s="8"/>
      <c r="CME36" s="8"/>
      <c r="CMF36" s="8"/>
      <c r="CMG36" s="8"/>
      <c r="CMH36" s="8"/>
      <c r="CMI36" s="8"/>
      <c r="CMJ36" s="8"/>
      <c r="CMK36" s="8"/>
      <c r="CML36" s="8"/>
      <c r="CMM36" s="8"/>
      <c r="CMN36" s="8"/>
      <c r="CMO36" s="8"/>
      <c r="CMP36" s="8"/>
      <c r="CMQ36" s="8"/>
      <c r="CMR36" s="8"/>
      <c r="CMS36" s="8"/>
      <c r="CMT36" s="8"/>
      <c r="CMU36" s="8"/>
      <c r="CMV36" s="8"/>
      <c r="CMW36" s="8"/>
      <c r="CMX36" s="8"/>
      <c r="CMY36" s="8"/>
      <c r="CMZ36" s="8"/>
      <c r="CNA36" s="8"/>
      <c r="CNB36" s="8"/>
      <c r="CNC36" s="8"/>
      <c r="CND36" s="8"/>
      <c r="CNE36" s="8"/>
      <c r="CNF36" s="8"/>
      <c r="CNG36" s="8"/>
      <c r="CNH36" s="8"/>
      <c r="CNI36" s="8"/>
      <c r="CNJ36" s="8"/>
      <c r="CNK36" s="8"/>
      <c r="CNL36" s="8"/>
      <c r="CNM36" s="8"/>
      <c r="CNN36" s="8"/>
      <c r="CNO36" s="8"/>
      <c r="CNP36" s="8"/>
      <c r="CNQ36" s="8"/>
      <c r="CNR36" s="8"/>
      <c r="CNS36" s="8"/>
      <c r="CNT36" s="8"/>
      <c r="CNU36" s="8"/>
      <c r="CNV36" s="8"/>
      <c r="CNW36" s="8"/>
      <c r="CNX36" s="8"/>
      <c r="CNY36" s="8"/>
      <c r="CNZ36" s="8"/>
      <c r="COA36" s="8"/>
      <c r="COB36" s="8"/>
      <c r="COC36" s="8"/>
      <c r="COD36" s="8"/>
      <c r="COE36" s="8"/>
      <c r="COF36" s="8"/>
      <c r="COG36" s="8"/>
      <c r="COH36" s="8"/>
      <c r="COI36" s="8"/>
      <c r="COJ36" s="8"/>
      <c r="COK36" s="8"/>
      <c r="COL36" s="8"/>
      <c r="COM36" s="8"/>
      <c r="CON36" s="8"/>
      <c r="COO36" s="8"/>
      <c r="COP36" s="8"/>
      <c r="COQ36" s="8"/>
      <c r="COR36" s="8"/>
      <c r="COS36" s="8"/>
      <c r="COT36" s="8"/>
      <c r="COU36" s="8"/>
      <c r="COV36" s="8"/>
      <c r="COW36" s="8"/>
      <c r="COX36" s="8"/>
      <c r="COY36" s="8"/>
      <c r="COZ36" s="8"/>
      <c r="CPA36" s="8"/>
      <c r="CPB36" s="8"/>
      <c r="CPC36" s="8"/>
      <c r="CPD36" s="8"/>
      <c r="CPE36" s="8"/>
      <c r="CPF36" s="8"/>
      <c r="CPG36" s="8"/>
      <c r="CPH36" s="8"/>
      <c r="CPI36" s="8"/>
      <c r="CPJ36" s="8"/>
      <c r="CPK36" s="8"/>
      <c r="CPL36" s="8"/>
      <c r="CPM36" s="8"/>
      <c r="CPN36" s="8"/>
      <c r="CPO36" s="8"/>
      <c r="CPP36" s="8"/>
      <c r="CPQ36" s="8"/>
      <c r="CPR36" s="8"/>
      <c r="CPS36" s="8"/>
      <c r="CPT36" s="8"/>
      <c r="CPU36" s="8"/>
      <c r="CPV36" s="8"/>
      <c r="CPW36" s="8"/>
      <c r="CPX36" s="8"/>
      <c r="CPY36" s="8"/>
      <c r="CPZ36" s="8"/>
      <c r="CQA36" s="8"/>
      <c r="CQB36" s="8"/>
      <c r="CQC36" s="8"/>
      <c r="CQD36" s="8"/>
      <c r="CQE36" s="8"/>
      <c r="CQF36" s="8"/>
      <c r="CQG36" s="8"/>
      <c r="CQH36" s="8"/>
      <c r="CQI36" s="8"/>
      <c r="CQJ36" s="8"/>
      <c r="CQK36" s="8"/>
      <c r="CQL36" s="8"/>
      <c r="CQM36" s="8"/>
      <c r="CQN36" s="8"/>
      <c r="CQO36" s="8"/>
      <c r="CQP36" s="8"/>
      <c r="CQQ36" s="8"/>
      <c r="CQR36" s="8"/>
      <c r="CQS36" s="8"/>
      <c r="CQT36" s="8"/>
      <c r="CQU36" s="8"/>
      <c r="CQV36" s="8"/>
      <c r="CQW36" s="8"/>
      <c r="CQX36" s="8"/>
      <c r="CQY36" s="8"/>
      <c r="CQZ36" s="8"/>
      <c r="CRA36" s="8"/>
      <c r="CRB36" s="8"/>
      <c r="CRC36" s="8"/>
      <c r="CRD36" s="8"/>
      <c r="CRE36" s="8"/>
      <c r="CRF36" s="8"/>
      <c r="CRG36" s="8"/>
      <c r="CRH36" s="8"/>
      <c r="CRI36" s="8"/>
      <c r="CRJ36" s="8"/>
      <c r="CRK36" s="8"/>
      <c r="CRL36" s="8"/>
      <c r="CRM36" s="8"/>
      <c r="CRN36" s="8"/>
      <c r="CRO36" s="8"/>
      <c r="CRP36" s="8"/>
      <c r="CRQ36" s="8"/>
      <c r="CRR36" s="8"/>
      <c r="CRS36" s="8"/>
      <c r="CRT36" s="8"/>
      <c r="CRU36" s="8"/>
      <c r="CRV36" s="8"/>
      <c r="CRW36" s="8"/>
      <c r="CRX36" s="8"/>
      <c r="CRY36" s="8"/>
      <c r="CRZ36" s="8"/>
      <c r="CSA36" s="8"/>
      <c r="CSB36" s="8"/>
      <c r="CSC36" s="8"/>
      <c r="CSD36" s="8"/>
      <c r="CSE36" s="8"/>
      <c r="CSF36" s="8"/>
      <c r="CSG36" s="8"/>
      <c r="CSH36" s="8"/>
      <c r="CSI36" s="8"/>
      <c r="CSJ36" s="8"/>
      <c r="CSK36" s="8"/>
      <c r="CSL36" s="8"/>
      <c r="CSM36" s="8"/>
      <c r="CSN36" s="8"/>
      <c r="CSO36" s="8"/>
      <c r="CSP36" s="8"/>
      <c r="CSQ36" s="8"/>
      <c r="CSR36" s="8"/>
      <c r="CSS36" s="8"/>
      <c r="CST36" s="8"/>
      <c r="CSU36" s="8"/>
      <c r="CSV36" s="8"/>
      <c r="CSW36" s="8"/>
      <c r="CSX36" s="8"/>
      <c r="CSY36" s="8"/>
      <c r="CSZ36" s="8"/>
      <c r="CTA36" s="8"/>
      <c r="CTB36" s="8"/>
      <c r="CTC36" s="8"/>
      <c r="CTD36" s="8"/>
      <c r="CTE36" s="8"/>
      <c r="CTF36" s="8"/>
      <c r="CTG36" s="8"/>
      <c r="CTH36" s="8"/>
      <c r="CTI36" s="8"/>
      <c r="CTJ36" s="8"/>
      <c r="CTK36" s="8"/>
      <c r="CTL36" s="8"/>
      <c r="CTM36" s="8"/>
      <c r="CTN36" s="8"/>
      <c r="CTO36" s="8"/>
      <c r="CTP36" s="8"/>
      <c r="CTQ36" s="8"/>
      <c r="CTR36" s="8"/>
      <c r="CTS36" s="8"/>
      <c r="CTT36" s="8"/>
      <c r="CTU36" s="8"/>
      <c r="CTV36" s="8"/>
      <c r="CTW36" s="8"/>
      <c r="CTX36" s="8"/>
      <c r="CTY36" s="8"/>
      <c r="CTZ36" s="8"/>
      <c r="CUA36" s="8"/>
      <c r="CUB36" s="8"/>
      <c r="CUC36" s="8"/>
      <c r="CUD36" s="8"/>
      <c r="CUE36" s="8"/>
      <c r="CUF36" s="8"/>
      <c r="CUG36" s="8"/>
      <c r="CUH36" s="8"/>
      <c r="CUI36" s="8"/>
      <c r="CUJ36" s="8"/>
      <c r="CUK36" s="8"/>
      <c r="CUL36" s="8"/>
      <c r="CUM36" s="8"/>
      <c r="CUN36" s="8"/>
      <c r="CUO36" s="8"/>
      <c r="CUP36" s="8"/>
      <c r="CUQ36" s="8"/>
      <c r="CUR36" s="8"/>
      <c r="CUS36" s="8"/>
      <c r="CUT36" s="8"/>
      <c r="CUU36" s="8"/>
      <c r="CUV36" s="8"/>
      <c r="CUW36" s="8"/>
      <c r="CUX36" s="8"/>
      <c r="CUY36" s="8"/>
      <c r="CUZ36" s="8"/>
      <c r="CVA36" s="8"/>
      <c r="CVB36" s="8"/>
      <c r="CVC36" s="8"/>
      <c r="CVD36" s="8"/>
      <c r="CVE36" s="8"/>
      <c r="CVF36" s="8"/>
      <c r="CVG36" s="8"/>
      <c r="CVH36" s="8"/>
      <c r="CVI36" s="8"/>
      <c r="CVJ36" s="8"/>
      <c r="CVK36" s="8"/>
      <c r="CVL36" s="8"/>
      <c r="CVM36" s="8"/>
      <c r="CVN36" s="8"/>
      <c r="CVO36" s="8"/>
      <c r="CVP36" s="8"/>
      <c r="CVQ36" s="8"/>
      <c r="CVR36" s="8"/>
      <c r="CVS36" s="8"/>
      <c r="CVT36" s="8"/>
      <c r="CVU36" s="8"/>
      <c r="CVV36" s="8"/>
      <c r="CVW36" s="8"/>
      <c r="CVX36" s="8"/>
      <c r="CVY36" s="8"/>
      <c r="CVZ36" s="8"/>
      <c r="CWA36" s="8"/>
      <c r="CWB36" s="8"/>
      <c r="CWC36" s="8"/>
      <c r="CWD36" s="8"/>
      <c r="CWE36" s="8"/>
      <c r="CWF36" s="8"/>
      <c r="CWG36" s="8"/>
      <c r="CWH36" s="8"/>
      <c r="CWI36" s="8"/>
      <c r="CWJ36" s="8"/>
      <c r="CWK36" s="8"/>
      <c r="CWL36" s="8"/>
      <c r="CWM36" s="8"/>
      <c r="CWN36" s="8"/>
      <c r="CWO36" s="8"/>
      <c r="CWP36" s="8"/>
      <c r="CWQ36" s="8"/>
    </row>
    <row r="37" spans="1:2643" customFormat="1" ht="28.95" customHeight="1" x14ac:dyDescent="0.35">
      <c r="A37" s="128" t="s">
        <v>10</v>
      </c>
      <c r="B37" s="128"/>
      <c r="C37" s="128"/>
      <c r="D37" s="128"/>
      <c r="E37" s="128"/>
      <c r="F37" s="128"/>
      <c r="G37" s="128"/>
      <c r="H37" s="128"/>
      <c r="I37" s="128"/>
      <c r="J37" s="128"/>
      <c r="K37" s="128"/>
      <c r="L37" s="69">
        <f>L38-L36</f>
        <v>1283.7050000000017</v>
      </c>
      <c r="M37" s="22"/>
      <c r="N37" s="3"/>
      <c r="O37" s="3"/>
      <c r="P37" s="3"/>
      <c r="Q37" s="3"/>
      <c r="R37" s="3"/>
      <c r="S37" s="3"/>
      <c r="T37" s="3"/>
      <c r="U37" s="3"/>
      <c r="V37" s="3"/>
      <c r="W37" s="3"/>
      <c r="X37" s="3"/>
      <c r="Y37" s="3"/>
      <c r="Z37" s="1"/>
      <c r="AA37" s="1"/>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c r="OH37" s="8"/>
      <c r="OI37" s="8"/>
      <c r="OJ37" s="8"/>
      <c r="OK37" s="8"/>
      <c r="OL37" s="8"/>
      <c r="OM37" s="8"/>
      <c r="ON37" s="8"/>
      <c r="OO37" s="8"/>
      <c r="OP37" s="8"/>
      <c r="OQ37" s="8"/>
      <c r="OR37" s="8"/>
      <c r="OS37" s="8"/>
      <c r="OT37" s="8"/>
      <c r="OU37" s="8"/>
      <c r="OV37" s="8"/>
      <c r="OW37" s="8"/>
      <c r="OX37" s="8"/>
      <c r="OY37" s="8"/>
      <c r="OZ37" s="8"/>
      <c r="PA37" s="8"/>
      <c r="PB37" s="8"/>
      <c r="PC37" s="8"/>
      <c r="PD37" s="8"/>
      <c r="PE37" s="8"/>
      <c r="PF37" s="8"/>
      <c r="PG37" s="8"/>
      <c r="PH37" s="8"/>
      <c r="PI37" s="8"/>
      <c r="PJ37" s="8"/>
      <c r="PK37" s="8"/>
      <c r="PL37" s="8"/>
      <c r="PM37" s="8"/>
      <c r="PN37" s="8"/>
      <c r="PO37" s="8"/>
      <c r="PP37" s="8"/>
      <c r="PQ37" s="8"/>
      <c r="PR37" s="8"/>
      <c r="PS37" s="8"/>
      <c r="PT37" s="8"/>
      <c r="PU37" s="8"/>
      <c r="PV37" s="8"/>
      <c r="PW37" s="8"/>
      <c r="PX37" s="8"/>
      <c r="PY37" s="8"/>
      <c r="PZ37" s="8"/>
      <c r="QA37" s="8"/>
      <c r="QB37" s="8"/>
      <c r="QC37" s="8"/>
      <c r="QD37" s="8"/>
      <c r="QE37" s="8"/>
      <c r="QF37" s="8"/>
      <c r="QG37" s="8"/>
      <c r="QH37" s="8"/>
      <c r="QI37" s="8"/>
      <c r="QJ37" s="8"/>
      <c r="QK37" s="8"/>
      <c r="QL37" s="8"/>
      <c r="QM37" s="8"/>
      <c r="QN37" s="8"/>
      <c r="QO37" s="8"/>
      <c r="QP37" s="8"/>
      <c r="QQ37" s="8"/>
      <c r="QR37" s="8"/>
      <c r="QS37" s="8"/>
      <c r="QT37" s="8"/>
      <c r="QU37" s="8"/>
      <c r="QV37" s="8"/>
      <c r="QW37" s="8"/>
      <c r="QX37" s="8"/>
      <c r="QY37" s="8"/>
      <c r="QZ37" s="8"/>
      <c r="RA37" s="8"/>
      <c r="RB37" s="8"/>
      <c r="RC37" s="8"/>
      <c r="RD37" s="8"/>
      <c r="RE37" s="8"/>
      <c r="RF37" s="8"/>
      <c r="RG37" s="8"/>
      <c r="RH37" s="8"/>
      <c r="RI37" s="8"/>
      <c r="RJ37" s="8"/>
      <c r="RK37" s="8"/>
      <c r="RL37" s="8"/>
      <c r="RM37" s="8"/>
      <c r="RN37" s="8"/>
      <c r="RO37" s="8"/>
      <c r="RP37" s="8"/>
      <c r="RQ37" s="8"/>
      <c r="RR37" s="8"/>
      <c r="RS37" s="8"/>
      <c r="RT37" s="8"/>
      <c r="RU37" s="8"/>
      <c r="RV37" s="8"/>
      <c r="RW37" s="8"/>
      <c r="RX37" s="8"/>
      <c r="RY37" s="8"/>
      <c r="RZ37" s="8"/>
      <c r="SA37" s="8"/>
      <c r="SB37" s="8"/>
      <c r="SC37" s="8"/>
      <c r="SD37" s="8"/>
      <c r="SE37" s="8"/>
      <c r="SF37" s="8"/>
      <c r="SG37" s="8"/>
      <c r="SH37" s="8"/>
      <c r="SI37" s="8"/>
      <c r="SJ37" s="8"/>
      <c r="SK37" s="8"/>
      <c r="SL37" s="8"/>
      <c r="SM37" s="8"/>
      <c r="SN37" s="8"/>
      <c r="SO37" s="8"/>
      <c r="SP37" s="8"/>
      <c r="SQ37" s="8"/>
      <c r="SR37" s="8"/>
      <c r="SS37" s="8"/>
      <c r="ST37" s="8"/>
      <c r="SU37" s="8"/>
      <c r="SV37" s="8"/>
      <c r="SW37" s="8"/>
      <c r="SX37" s="8"/>
      <c r="SY37" s="8"/>
      <c r="SZ37" s="8"/>
      <c r="TA37" s="8"/>
      <c r="TB37" s="8"/>
      <c r="TC37" s="8"/>
      <c r="TD37" s="8"/>
      <c r="TE37" s="8"/>
      <c r="TF37" s="8"/>
      <c r="TG37" s="8"/>
      <c r="TH37" s="8"/>
      <c r="TI37" s="8"/>
      <c r="TJ37" s="8"/>
      <c r="TK37" s="8"/>
      <c r="TL37" s="8"/>
      <c r="TM37" s="8"/>
      <c r="TN37" s="8"/>
      <c r="TO37" s="8"/>
      <c r="TP37" s="8"/>
      <c r="TQ37" s="8"/>
      <c r="TR37" s="8"/>
      <c r="TS37" s="8"/>
      <c r="TT37" s="8"/>
      <c r="TU37" s="8"/>
      <c r="TV37" s="8"/>
      <c r="TW37" s="8"/>
      <c r="TX37" s="8"/>
      <c r="TY37" s="8"/>
      <c r="TZ37" s="8"/>
      <c r="UA37" s="8"/>
      <c r="UB37" s="8"/>
      <c r="UC37" s="8"/>
      <c r="UD37" s="8"/>
      <c r="UE37" s="8"/>
      <c r="UF37" s="8"/>
      <c r="UG37" s="8"/>
      <c r="UH37" s="8"/>
      <c r="UI37" s="8"/>
      <c r="UJ37" s="8"/>
      <c r="UK37" s="8"/>
      <c r="UL37" s="8"/>
      <c r="UM37" s="8"/>
      <c r="UN37" s="8"/>
      <c r="UO37" s="8"/>
      <c r="UP37" s="8"/>
      <c r="UQ37" s="8"/>
      <c r="UR37" s="8"/>
      <c r="US37" s="8"/>
      <c r="UT37" s="8"/>
      <c r="UU37" s="8"/>
      <c r="UV37" s="8"/>
      <c r="UW37" s="8"/>
      <c r="UX37" s="8"/>
      <c r="UY37" s="8"/>
      <c r="UZ37" s="8"/>
      <c r="VA37" s="8"/>
      <c r="VB37" s="8"/>
      <c r="VC37" s="8"/>
      <c r="VD37" s="8"/>
      <c r="VE37" s="8"/>
      <c r="VF37" s="8"/>
      <c r="VG37" s="8"/>
      <c r="VH37" s="8"/>
      <c r="VI37" s="8"/>
      <c r="VJ37" s="8"/>
      <c r="VK37" s="8"/>
      <c r="VL37" s="8"/>
      <c r="VM37" s="8"/>
      <c r="VN37" s="8"/>
      <c r="VO37" s="8"/>
      <c r="VP37" s="8"/>
      <c r="VQ37" s="8"/>
      <c r="VR37" s="8"/>
      <c r="VS37" s="8"/>
      <c r="VT37" s="8"/>
      <c r="VU37" s="8"/>
      <c r="VV37" s="8"/>
      <c r="VW37" s="8"/>
      <c r="VX37" s="8"/>
      <c r="VY37" s="8"/>
      <c r="VZ37" s="8"/>
      <c r="WA37" s="8"/>
      <c r="WB37" s="8"/>
      <c r="WC37" s="8"/>
      <c r="WD37" s="8"/>
      <c r="WE37" s="8"/>
      <c r="WF37" s="8"/>
      <c r="WG37" s="8"/>
      <c r="WH37" s="8"/>
      <c r="WI37" s="8"/>
      <c r="WJ37" s="8"/>
      <c r="WK37" s="8"/>
      <c r="WL37" s="8"/>
      <c r="WM37" s="8"/>
      <c r="WN37" s="8"/>
      <c r="WO37" s="8"/>
      <c r="WP37" s="8"/>
      <c r="WQ37" s="8"/>
      <c r="WR37" s="8"/>
      <c r="WS37" s="8"/>
      <c r="WT37" s="8"/>
      <c r="WU37" s="8"/>
      <c r="WV37" s="8"/>
      <c r="WW37" s="8"/>
      <c r="WX37" s="8"/>
      <c r="WY37" s="8"/>
      <c r="WZ37" s="8"/>
      <c r="XA37" s="8"/>
      <c r="XB37" s="8"/>
      <c r="XC37" s="8"/>
      <c r="XD37" s="8"/>
      <c r="XE37" s="8"/>
      <c r="XF37" s="8"/>
      <c r="XG37" s="8"/>
      <c r="XH37" s="8"/>
      <c r="XI37" s="8"/>
      <c r="XJ37" s="8"/>
      <c r="XK37" s="8"/>
      <c r="XL37" s="8"/>
      <c r="XM37" s="8"/>
      <c r="XN37" s="8"/>
      <c r="XO37" s="8"/>
      <c r="XP37" s="8"/>
      <c r="XQ37" s="8"/>
      <c r="XR37" s="8"/>
      <c r="XS37" s="8"/>
      <c r="XT37" s="8"/>
      <c r="XU37" s="8"/>
      <c r="XV37" s="8"/>
      <c r="XW37" s="8"/>
      <c r="XX37" s="8"/>
      <c r="XY37" s="8"/>
      <c r="XZ37" s="8"/>
      <c r="YA37" s="8"/>
      <c r="YB37" s="8"/>
      <c r="YC37" s="8"/>
      <c r="YD37" s="8"/>
      <c r="YE37" s="8"/>
      <c r="YF37" s="8"/>
      <c r="YG37" s="8"/>
      <c r="YH37" s="8"/>
      <c r="YI37" s="8"/>
      <c r="YJ37" s="8"/>
      <c r="YK37" s="8"/>
      <c r="YL37" s="8"/>
      <c r="YM37" s="8"/>
      <c r="YN37" s="8"/>
      <c r="YO37" s="8"/>
      <c r="YP37" s="8"/>
      <c r="YQ37" s="8"/>
      <c r="YR37" s="8"/>
      <c r="YS37" s="8"/>
      <c r="YT37" s="8"/>
      <c r="YU37" s="8"/>
      <c r="YV37" s="8"/>
      <c r="YW37" s="8"/>
      <c r="YX37" s="8"/>
      <c r="YY37" s="8"/>
      <c r="YZ37" s="8"/>
      <c r="ZA37" s="8"/>
      <c r="ZB37" s="8"/>
      <c r="ZC37" s="8"/>
      <c r="ZD37" s="8"/>
      <c r="ZE37" s="8"/>
      <c r="ZF37" s="8"/>
      <c r="ZG37" s="8"/>
      <c r="ZH37" s="8"/>
      <c r="ZI37" s="8"/>
      <c r="ZJ37" s="8"/>
      <c r="ZK37" s="8"/>
      <c r="ZL37" s="8"/>
      <c r="ZM37" s="8"/>
      <c r="ZN37" s="8"/>
      <c r="ZO37" s="8"/>
      <c r="ZP37" s="8"/>
      <c r="ZQ37" s="8"/>
      <c r="ZR37" s="8"/>
      <c r="ZS37" s="8"/>
      <c r="ZT37" s="8"/>
      <c r="ZU37" s="8"/>
      <c r="ZV37" s="8"/>
      <c r="ZW37" s="8"/>
      <c r="ZX37" s="8"/>
      <c r="ZY37" s="8"/>
      <c r="ZZ37" s="8"/>
      <c r="AAA37" s="8"/>
      <c r="AAB37" s="8"/>
      <c r="AAC37" s="8"/>
      <c r="AAD37" s="8"/>
      <c r="AAE37" s="8"/>
      <c r="AAF37" s="8"/>
      <c r="AAG37" s="8"/>
      <c r="AAH37" s="8"/>
      <c r="AAI37" s="8"/>
      <c r="AAJ37" s="8"/>
      <c r="AAK37" s="8"/>
      <c r="AAL37" s="8"/>
      <c r="AAM37" s="8"/>
      <c r="AAN37" s="8"/>
      <c r="AAO37" s="8"/>
      <c r="AAP37" s="8"/>
      <c r="AAQ37" s="8"/>
      <c r="AAR37" s="8"/>
      <c r="AAS37" s="8"/>
      <c r="AAT37" s="8"/>
      <c r="AAU37" s="8"/>
      <c r="AAV37" s="8"/>
      <c r="AAW37" s="8"/>
      <c r="AAX37" s="8"/>
      <c r="AAY37" s="8"/>
      <c r="AAZ37" s="8"/>
      <c r="ABA37" s="8"/>
      <c r="ABB37" s="8"/>
      <c r="ABC37" s="8"/>
      <c r="ABD37" s="8"/>
      <c r="ABE37" s="8"/>
      <c r="ABF37" s="8"/>
      <c r="ABG37" s="8"/>
      <c r="ABH37" s="8"/>
      <c r="ABI37" s="8"/>
      <c r="ABJ37" s="8"/>
      <c r="ABK37" s="8"/>
      <c r="ABL37" s="8"/>
      <c r="ABM37" s="8"/>
      <c r="ABN37" s="8"/>
      <c r="ABO37" s="8"/>
      <c r="ABP37" s="8"/>
      <c r="ABQ37" s="8"/>
      <c r="ABR37" s="8"/>
      <c r="ABS37" s="8"/>
      <c r="ABT37" s="8"/>
      <c r="ABU37" s="8"/>
      <c r="ABV37" s="8"/>
      <c r="ABW37" s="8"/>
      <c r="ABX37" s="8"/>
      <c r="ABY37" s="8"/>
      <c r="ABZ37" s="8"/>
      <c r="ACA37" s="8"/>
      <c r="ACB37" s="8"/>
      <c r="ACC37" s="8"/>
      <c r="ACD37" s="8"/>
      <c r="ACE37" s="8"/>
      <c r="ACF37" s="8"/>
      <c r="ACG37" s="8"/>
      <c r="ACH37" s="8"/>
      <c r="ACI37" s="8"/>
      <c r="ACJ37" s="8"/>
      <c r="ACK37" s="8"/>
      <c r="ACL37" s="8"/>
      <c r="ACM37" s="8"/>
      <c r="ACN37" s="8"/>
      <c r="ACO37" s="8"/>
      <c r="ACP37" s="8"/>
      <c r="ACQ37" s="8"/>
      <c r="ACR37" s="8"/>
      <c r="ACS37" s="8"/>
      <c r="ACT37" s="8"/>
      <c r="ACU37" s="8"/>
      <c r="ACV37" s="8"/>
      <c r="ACW37" s="8"/>
      <c r="ACX37" s="8"/>
      <c r="ACY37" s="8"/>
      <c r="ACZ37" s="8"/>
      <c r="ADA37" s="8"/>
      <c r="ADB37" s="8"/>
      <c r="ADC37" s="8"/>
      <c r="ADD37" s="8"/>
      <c r="ADE37" s="8"/>
      <c r="ADF37" s="8"/>
      <c r="ADG37" s="8"/>
      <c r="ADH37" s="8"/>
      <c r="ADI37" s="8"/>
      <c r="ADJ37" s="8"/>
      <c r="ADK37" s="8"/>
      <c r="ADL37" s="8"/>
      <c r="ADM37" s="8"/>
      <c r="ADN37" s="8"/>
      <c r="ADO37" s="8"/>
      <c r="ADP37" s="8"/>
      <c r="ADQ37" s="8"/>
      <c r="ADR37" s="8"/>
      <c r="ADS37" s="8"/>
      <c r="ADT37" s="8"/>
      <c r="ADU37" s="8"/>
      <c r="ADV37" s="8"/>
      <c r="ADW37" s="8"/>
      <c r="ADX37" s="8"/>
      <c r="ADY37" s="8"/>
      <c r="ADZ37" s="8"/>
      <c r="AEA37" s="8"/>
      <c r="AEB37" s="8"/>
      <c r="AEC37" s="8"/>
      <c r="AED37" s="8"/>
      <c r="AEE37" s="8"/>
      <c r="AEF37" s="8"/>
      <c r="AEG37" s="8"/>
      <c r="AEH37" s="8"/>
      <c r="AEI37" s="8"/>
      <c r="AEJ37" s="8"/>
      <c r="AEK37" s="8"/>
      <c r="AEL37" s="8"/>
      <c r="AEM37" s="8"/>
      <c r="AEN37" s="8"/>
      <c r="AEO37" s="8"/>
      <c r="AEP37" s="8"/>
      <c r="AEQ37" s="8"/>
      <c r="AER37" s="8"/>
      <c r="AES37" s="8"/>
      <c r="AET37" s="8"/>
      <c r="AEU37" s="8"/>
      <c r="AEV37" s="8"/>
      <c r="AEW37" s="8"/>
      <c r="AEX37" s="8"/>
      <c r="AEY37" s="8"/>
      <c r="AEZ37" s="8"/>
      <c r="AFA37" s="8"/>
      <c r="AFB37" s="8"/>
      <c r="AFC37" s="8"/>
      <c r="AFD37" s="8"/>
      <c r="AFE37" s="8"/>
      <c r="AFF37" s="8"/>
      <c r="AFG37" s="8"/>
      <c r="AFH37" s="8"/>
      <c r="AFI37" s="8"/>
      <c r="AFJ37" s="8"/>
      <c r="AFK37" s="8"/>
      <c r="AFL37" s="8"/>
      <c r="AFM37" s="8"/>
      <c r="AFN37" s="8"/>
      <c r="AFO37" s="8"/>
      <c r="AFP37" s="8"/>
      <c r="AFQ37" s="8"/>
      <c r="AFR37" s="8"/>
      <c r="AFS37" s="8"/>
      <c r="AFT37" s="8"/>
      <c r="AFU37" s="8"/>
      <c r="AFV37" s="8"/>
      <c r="AFW37" s="8"/>
      <c r="AFX37" s="8"/>
      <c r="AFY37" s="8"/>
      <c r="AFZ37" s="8"/>
      <c r="AGA37" s="8"/>
      <c r="AGB37" s="8"/>
      <c r="AGC37" s="8"/>
      <c r="AGD37" s="8"/>
      <c r="AGE37" s="8"/>
      <c r="AGF37" s="8"/>
      <c r="AGG37" s="8"/>
      <c r="AGH37" s="8"/>
      <c r="AGI37" s="8"/>
      <c r="AGJ37" s="8"/>
      <c r="AGK37" s="8"/>
      <c r="AGL37" s="8"/>
      <c r="AGM37" s="8"/>
      <c r="AGN37" s="8"/>
      <c r="AGO37" s="8"/>
      <c r="AGP37" s="8"/>
      <c r="AGQ37" s="8"/>
      <c r="AGR37" s="8"/>
      <c r="AGS37" s="8"/>
      <c r="AGT37" s="8"/>
      <c r="AGU37" s="8"/>
      <c r="AGV37" s="8"/>
      <c r="AGW37" s="8"/>
      <c r="AGX37" s="8"/>
      <c r="AGY37" s="8"/>
      <c r="AGZ37" s="8"/>
      <c r="AHA37" s="8"/>
      <c r="AHB37" s="8"/>
      <c r="AHC37" s="8"/>
      <c r="AHD37" s="8"/>
      <c r="AHE37" s="8"/>
      <c r="AHF37" s="8"/>
      <c r="AHG37" s="8"/>
      <c r="AHH37" s="8"/>
      <c r="AHI37" s="8"/>
      <c r="AHJ37" s="8"/>
      <c r="AHK37" s="8"/>
      <c r="AHL37" s="8"/>
      <c r="AHM37" s="8"/>
      <c r="AHN37" s="8"/>
      <c r="AHO37" s="8"/>
      <c r="AHP37" s="8"/>
      <c r="AHQ37" s="8"/>
      <c r="AHR37" s="8"/>
      <c r="AHS37" s="8"/>
      <c r="AHT37" s="8"/>
      <c r="AHU37" s="8"/>
      <c r="AHV37" s="8"/>
      <c r="AHW37" s="8"/>
      <c r="AHX37" s="8"/>
      <c r="AHY37" s="8"/>
      <c r="AHZ37" s="8"/>
      <c r="AIA37" s="8"/>
      <c r="AIB37" s="8"/>
      <c r="AIC37" s="8"/>
      <c r="AID37" s="8"/>
      <c r="AIE37" s="8"/>
      <c r="AIF37" s="8"/>
      <c r="AIG37" s="8"/>
      <c r="AIH37" s="8"/>
      <c r="AII37" s="8"/>
      <c r="AIJ37" s="8"/>
      <c r="AIK37" s="8"/>
      <c r="AIL37" s="8"/>
      <c r="AIM37" s="8"/>
      <c r="AIN37" s="8"/>
      <c r="AIO37" s="8"/>
      <c r="AIP37" s="8"/>
      <c r="AIQ37" s="8"/>
      <c r="AIR37" s="8"/>
      <c r="AIS37" s="8"/>
      <c r="AIT37" s="8"/>
      <c r="AIU37" s="8"/>
      <c r="AIV37" s="8"/>
      <c r="AIW37" s="8"/>
      <c r="AIX37" s="8"/>
      <c r="AIY37" s="8"/>
      <c r="AIZ37" s="8"/>
      <c r="AJA37" s="8"/>
      <c r="AJB37" s="8"/>
      <c r="AJC37" s="8"/>
      <c r="AJD37" s="8"/>
      <c r="AJE37" s="8"/>
      <c r="AJF37" s="8"/>
      <c r="AJG37" s="8"/>
      <c r="AJH37" s="8"/>
      <c r="AJI37" s="8"/>
      <c r="AJJ37" s="8"/>
      <c r="AJK37" s="8"/>
      <c r="AJL37" s="8"/>
      <c r="AJM37" s="8"/>
      <c r="AJN37" s="8"/>
      <c r="AJO37" s="8"/>
      <c r="AJP37" s="8"/>
      <c r="AJQ37" s="8"/>
      <c r="AJR37" s="8"/>
      <c r="AJS37" s="8"/>
      <c r="AJT37" s="8"/>
      <c r="AJU37" s="8"/>
      <c r="AJV37" s="8"/>
      <c r="AJW37" s="8"/>
      <c r="AJX37" s="8"/>
      <c r="AJY37" s="8"/>
      <c r="AJZ37" s="8"/>
      <c r="AKA37" s="8"/>
      <c r="AKB37" s="8"/>
      <c r="AKC37" s="8"/>
      <c r="AKD37" s="8"/>
      <c r="AKE37" s="8"/>
      <c r="AKF37" s="8"/>
      <c r="AKG37" s="8"/>
      <c r="AKH37" s="8"/>
      <c r="AKI37" s="8"/>
      <c r="AKJ37" s="8"/>
      <c r="AKK37" s="8"/>
      <c r="AKL37" s="8"/>
      <c r="AKM37" s="8"/>
      <c r="AKN37" s="8"/>
      <c r="AKO37" s="8"/>
      <c r="AKP37" s="8"/>
      <c r="AKQ37" s="8"/>
      <c r="AKR37" s="8"/>
      <c r="AKS37" s="8"/>
      <c r="AKT37" s="8"/>
      <c r="AKU37" s="8"/>
      <c r="AKV37" s="8"/>
      <c r="AKW37" s="8"/>
      <c r="AKX37" s="8"/>
      <c r="AKY37" s="8"/>
      <c r="AKZ37" s="8"/>
      <c r="ALA37" s="8"/>
      <c r="ALB37" s="8"/>
      <c r="ALC37" s="8"/>
      <c r="ALD37" s="8"/>
      <c r="ALE37" s="8"/>
      <c r="ALF37" s="8"/>
      <c r="ALG37" s="8"/>
      <c r="ALH37" s="8"/>
      <c r="ALI37" s="8"/>
      <c r="ALJ37" s="8"/>
      <c r="ALK37" s="8"/>
      <c r="ALL37" s="8"/>
      <c r="ALM37" s="8"/>
      <c r="ALN37" s="8"/>
      <c r="ALO37" s="8"/>
      <c r="ALP37" s="8"/>
      <c r="ALQ37" s="8"/>
      <c r="ALR37" s="8"/>
      <c r="ALS37" s="8"/>
      <c r="ALT37" s="8"/>
      <c r="ALU37" s="8"/>
      <c r="ALV37" s="8"/>
      <c r="ALW37" s="8"/>
      <c r="ALX37" s="8"/>
      <c r="ALY37" s="8"/>
      <c r="ALZ37" s="8"/>
      <c r="AMA37" s="8"/>
      <c r="AMB37" s="8"/>
      <c r="AMC37" s="8"/>
      <c r="AMD37" s="8"/>
      <c r="AME37" s="8"/>
      <c r="AMF37" s="8"/>
      <c r="AMG37" s="8"/>
      <c r="AMH37" s="8"/>
      <c r="AMI37" s="8"/>
      <c r="AMJ37" s="8"/>
      <c r="AMK37" s="8"/>
      <c r="AML37" s="8"/>
      <c r="AMM37" s="8"/>
      <c r="AMN37" s="8"/>
      <c r="AMO37" s="8"/>
      <c r="AMP37" s="8"/>
      <c r="AMQ37" s="8"/>
      <c r="AMR37" s="8"/>
      <c r="AMS37" s="8"/>
      <c r="AMT37" s="8"/>
      <c r="AMU37" s="8"/>
      <c r="AMV37" s="8"/>
      <c r="AMW37" s="8"/>
      <c r="AMX37" s="8"/>
      <c r="AMY37" s="8"/>
      <c r="AMZ37" s="8"/>
      <c r="ANA37" s="8"/>
      <c r="ANB37" s="8"/>
      <c r="ANC37" s="8"/>
      <c r="AND37" s="8"/>
      <c r="ANE37" s="8"/>
      <c r="ANF37" s="8"/>
      <c r="ANG37" s="8"/>
      <c r="ANH37" s="8"/>
      <c r="ANI37" s="8"/>
      <c r="ANJ37" s="8"/>
      <c r="ANK37" s="8"/>
      <c r="ANL37" s="8"/>
      <c r="ANM37" s="8"/>
      <c r="ANN37" s="8"/>
      <c r="ANO37" s="8"/>
      <c r="ANP37" s="8"/>
      <c r="ANQ37" s="8"/>
      <c r="ANR37" s="8"/>
      <c r="ANS37" s="8"/>
      <c r="ANT37" s="8"/>
      <c r="ANU37" s="8"/>
      <c r="ANV37" s="8"/>
      <c r="ANW37" s="8"/>
      <c r="ANX37" s="8"/>
      <c r="ANY37" s="8"/>
      <c r="ANZ37" s="8"/>
      <c r="AOA37" s="8"/>
      <c r="AOB37" s="8"/>
      <c r="AOC37" s="8"/>
      <c r="AOD37" s="8"/>
      <c r="AOE37" s="8"/>
      <c r="AOF37" s="8"/>
      <c r="AOG37" s="8"/>
      <c r="AOH37" s="8"/>
      <c r="AOI37" s="8"/>
      <c r="AOJ37" s="8"/>
      <c r="AOK37" s="8"/>
      <c r="AOL37" s="8"/>
      <c r="AOM37" s="8"/>
      <c r="AON37" s="8"/>
      <c r="AOO37" s="8"/>
      <c r="AOP37" s="8"/>
      <c r="AOQ37" s="8"/>
      <c r="AOR37" s="8"/>
      <c r="AOS37" s="8"/>
      <c r="AOT37" s="8"/>
      <c r="AOU37" s="8"/>
      <c r="AOV37" s="8"/>
      <c r="AOW37" s="8"/>
      <c r="AOX37" s="8"/>
      <c r="AOY37" s="8"/>
      <c r="AOZ37" s="8"/>
      <c r="APA37" s="8"/>
      <c r="APB37" s="8"/>
      <c r="APC37" s="8"/>
      <c r="APD37" s="8"/>
      <c r="APE37" s="8"/>
      <c r="APF37" s="8"/>
      <c r="APG37" s="8"/>
      <c r="APH37" s="8"/>
      <c r="API37" s="8"/>
      <c r="APJ37" s="8"/>
      <c r="APK37" s="8"/>
      <c r="APL37" s="8"/>
      <c r="APM37" s="8"/>
      <c r="APN37" s="8"/>
      <c r="APO37" s="8"/>
      <c r="APP37" s="8"/>
      <c r="APQ37" s="8"/>
      <c r="APR37" s="8"/>
      <c r="APS37" s="8"/>
      <c r="APT37" s="8"/>
      <c r="APU37" s="8"/>
      <c r="APV37" s="8"/>
      <c r="APW37" s="8"/>
      <c r="APX37" s="8"/>
      <c r="APY37" s="8"/>
      <c r="APZ37" s="8"/>
      <c r="AQA37" s="8"/>
      <c r="AQB37" s="8"/>
      <c r="AQC37" s="8"/>
      <c r="AQD37" s="8"/>
      <c r="AQE37" s="8"/>
      <c r="AQF37" s="8"/>
      <c r="AQG37" s="8"/>
      <c r="AQH37" s="8"/>
      <c r="AQI37" s="8"/>
      <c r="AQJ37" s="8"/>
      <c r="AQK37" s="8"/>
      <c r="AQL37" s="8"/>
      <c r="AQM37" s="8"/>
      <c r="AQN37" s="8"/>
      <c r="AQO37" s="8"/>
      <c r="AQP37" s="8"/>
      <c r="AQQ37" s="8"/>
      <c r="AQR37" s="8"/>
      <c r="AQS37" s="8"/>
      <c r="AQT37" s="8"/>
      <c r="AQU37" s="8"/>
      <c r="AQV37" s="8"/>
      <c r="AQW37" s="8"/>
      <c r="AQX37" s="8"/>
      <c r="AQY37" s="8"/>
      <c r="AQZ37" s="8"/>
      <c r="ARA37" s="8"/>
      <c r="ARB37" s="8"/>
      <c r="ARC37" s="8"/>
      <c r="ARD37" s="8"/>
      <c r="ARE37" s="8"/>
      <c r="ARF37" s="8"/>
      <c r="ARG37" s="8"/>
      <c r="ARH37" s="8"/>
      <c r="ARI37" s="8"/>
      <c r="ARJ37" s="8"/>
      <c r="ARK37" s="8"/>
      <c r="ARL37" s="8"/>
      <c r="ARM37" s="8"/>
      <c r="ARN37" s="8"/>
      <c r="ARO37" s="8"/>
      <c r="ARP37" s="8"/>
      <c r="ARQ37" s="8"/>
      <c r="ARR37" s="8"/>
      <c r="ARS37" s="8"/>
      <c r="ART37" s="8"/>
      <c r="ARU37" s="8"/>
      <c r="ARV37" s="8"/>
      <c r="ARW37" s="8"/>
      <c r="ARX37" s="8"/>
      <c r="ARY37" s="8"/>
      <c r="ARZ37" s="8"/>
      <c r="ASA37" s="8"/>
      <c r="ASB37" s="8"/>
      <c r="ASC37" s="8"/>
      <c r="ASD37" s="8"/>
      <c r="ASE37" s="8"/>
      <c r="ASF37" s="8"/>
      <c r="ASG37" s="8"/>
      <c r="ASH37" s="8"/>
      <c r="ASI37" s="8"/>
      <c r="ASJ37" s="8"/>
      <c r="ASK37" s="8"/>
      <c r="ASL37" s="8"/>
      <c r="ASM37" s="8"/>
      <c r="ASN37" s="8"/>
      <c r="ASO37" s="8"/>
      <c r="ASP37" s="8"/>
      <c r="ASQ37" s="8"/>
      <c r="ASR37" s="8"/>
      <c r="ASS37" s="8"/>
      <c r="AST37" s="8"/>
      <c r="ASU37" s="8"/>
      <c r="ASV37" s="8"/>
      <c r="ASW37" s="8"/>
      <c r="ASX37" s="8"/>
      <c r="ASY37" s="8"/>
      <c r="ASZ37" s="8"/>
      <c r="ATA37" s="8"/>
      <c r="ATB37" s="8"/>
      <c r="ATC37" s="8"/>
      <c r="ATD37" s="8"/>
      <c r="ATE37" s="8"/>
      <c r="ATF37" s="8"/>
      <c r="ATG37" s="8"/>
      <c r="ATH37" s="8"/>
      <c r="ATI37" s="8"/>
      <c r="ATJ37" s="8"/>
      <c r="ATK37" s="8"/>
      <c r="ATL37" s="8"/>
      <c r="ATM37" s="8"/>
      <c r="ATN37" s="8"/>
      <c r="ATO37" s="8"/>
      <c r="ATP37" s="8"/>
      <c r="ATQ37" s="8"/>
      <c r="ATR37" s="8"/>
      <c r="ATS37" s="8"/>
      <c r="ATT37" s="8"/>
      <c r="ATU37" s="8"/>
      <c r="ATV37" s="8"/>
      <c r="ATW37" s="8"/>
      <c r="ATX37" s="8"/>
      <c r="ATY37" s="8"/>
      <c r="ATZ37" s="8"/>
      <c r="AUA37" s="8"/>
      <c r="AUB37" s="8"/>
      <c r="AUC37" s="8"/>
      <c r="AUD37" s="8"/>
      <c r="AUE37" s="8"/>
      <c r="AUF37" s="8"/>
      <c r="AUG37" s="8"/>
      <c r="AUH37" s="8"/>
      <c r="AUI37" s="8"/>
      <c r="AUJ37" s="8"/>
      <c r="AUK37" s="8"/>
      <c r="AUL37" s="8"/>
      <c r="AUM37" s="8"/>
      <c r="AUN37" s="8"/>
      <c r="AUO37" s="8"/>
      <c r="AUP37" s="8"/>
      <c r="AUQ37" s="8"/>
      <c r="AUR37" s="8"/>
      <c r="AUS37" s="8"/>
      <c r="AUT37" s="8"/>
      <c r="AUU37" s="8"/>
      <c r="AUV37" s="8"/>
      <c r="AUW37" s="8"/>
      <c r="AUX37" s="8"/>
      <c r="AUY37" s="8"/>
      <c r="AUZ37" s="8"/>
      <c r="AVA37" s="8"/>
      <c r="AVB37" s="8"/>
      <c r="AVC37" s="8"/>
      <c r="AVD37" s="8"/>
      <c r="AVE37" s="8"/>
      <c r="AVF37" s="8"/>
      <c r="AVG37" s="8"/>
      <c r="AVH37" s="8"/>
      <c r="AVI37" s="8"/>
      <c r="AVJ37" s="8"/>
      <c r="AVK37" s="8"/>
      <c r="AVL37" s="8"/>
      <c r="AVM37" s="8"/>
      <c r="AVN37" s="8"/>
      <c r="AVO37" s="8"/>
      <c r="AVP37" s="8"/>
      <c r="AVQ37" s="8"/>
      <c r="AVR37" s="8"/>
      <c r="AVS37" s="8"/>
      <c r="AVT37" s="8"/>
      <c r="AVU37" s="8"/>
      <c r="AVV37" s="8"/>
      <c r="AVW37" s="8"/>
      <c r="AVX37" s="8"/>
      <c r="AVY37" s="8"/>
      <c r="AVZ37" s="8"/>
      <c r="AWA37" s="8"/>
      <c r="AWB37" s="8"/>
      <c r="AWC37" s="8"/>
      <c r="AWD37" s="8"/>
      <c r="AWE37" s="8"/>
      <c r="AWF37" s="8"/>
      <c r="AWG37" s="8"/>
      <c r="AWH37" s="8"/>
      <c r="AWI37" s="8"/>
      <c r="AWJ37" s="8"/>
      <c r="AWK37" s="8"/>
      <c r="AWL37" s="8"/>
      <c r="AWM37" s="8"/>
      <c r="AWN37" s="8"/>
      <c r="AWO37" s="8"/>
      <c r="AWP37" s="8"/>
      <c r="AWQ37" s="8"/>
      <c r="AWR37" s="8"/>
      <c r="AWS37" s="8"/>
      <c r="AWT37" s="8"/>
      <c r="AWU37" s="8"/>
      <c r="AWV37" s="8"/>
      <c r="AWW37" s="8"/>
      <c r="AWX37" s="8"/>
      <c r="AWY37" s="8"/>
      <c r="AWZ37" s="8"/>
      <c r="AXA37" s="8"/>
      <c r="AXB37" s="8"/>
      <c r="AXC37" s="8"/>
      <c r="AXD37" s="8"/>
      <c r="AXE37" s="8"/>
      <c r="AXF37" s="8"/>
      <c r="AXG37" s="8"/>
      <c r="AXH37" s="8"/>
      <c r="AXI37" s="8"/>
      <c r="AXJ37" s="8"/>
      <c r="AXK37" s="8"/>
      <c r="AXL37" s="8"/>
      <c r="AXM37" s="8"/>
      <c r="AXN37" s="8"/>
      <c r="AXO37" s="8"/>
      <c r="AXP37" s="8"/>
      <c r="AXQ37" s="8"/>
      <c r="AXR37" s="8"/>
      <c r="AXS37" s="8"/>
      <c r="AXT37" s="8"/>
      <c r="AXU37" s="8"/>
      <c r="AXV37" s="8"/>
      <c r="AXW37" s="8"/>
      <c r="AXX37" s="8"/>
      <c r="AXY37" s="8"/>
      <c r="AXZ37" s="8"/>
      <c r="AYA37" s="8"/>
      <c r="AYB37" s="8"/>
      <c r="AYC37" s="8"/>
      <c r="AYD37" s="8"/>
      <c r="AYE37" s="8"/>
      <c r="AYF37" s="8"/>
      <c r="AYG37" s="8"/>
      <c r="AYH37" s="8"/>
      <c r="AYI37" s="8"/>
      <c r="AYJ37" s="8"/>
      <c r="AYK37" s="8"/>
      <c r="AYL37" s="8"/>
      <c r="AYM37" s="8"/>
      <c r="AYN37" s="8"/>
      <c r="AYO37" s="8"/>
      <c r="AYP37" s="8"/>
      <c r="AYQ37" s="8"/>
      <c r="AYR37" s="8"/>
      <c r="AYS37" s="8"/>
      <c r="AYT37" s="8"/>
      <c r="AYU37" s="8"/>
      <c r="AYV37" s="8"/>
      <c r="AYW37" s="8"/>
      <c r="AYX37" s="8"/>
      <c r="AYY37" s="8"/>
      <c r="AYZ37" s="8"/>
      <c r="AZA37" s="8"/>
      <c r="AZB37" s="8"/>
      <c r="AZC37" s="8"/>
      <c r="AZD37" s="8"/>
      <c r="AZE37" s="8"/>
      <c r="AZF37" s="8"/>
      <c r="AZG37" s="8"/>
      <c r="AZH37" s="8"/>
      <c r="AZI37" s="8"/>
      <c r="AZJ37" s="8"/>
      <c r="AZK37" s="8"/>
      <c r="AZL37" s="8"/>
      <c r="AZM37" s="8"/>
      <c r="AZN37" s="8"/>
      <c r="AZO37" s="8"/>
      <c r="AZP37" s="8"/>
      <c r="AZQ37" s="8"/>
      <c r="AZR37" s="8"/>
      <c r="AZS37" s="8"/>
      <c r="AZT37" s="8"/>
      <c r="AZU37" s="8"/>
      <c r="AZV37" s="8"/>
      <c r="AZW37" s="8"/>
      <c r="AZX37" s="8"/>
      <c r="AZY37" s="8"/>
      <c r="AZZ37" s="8"/>
      <c r="BAA37" s="8"/>
      <c r="BAB37" s="8"/>
      <c r="BAC37" s="8"/>
      <c r="BAD37" s="8"/>
      <c r="BAE37" s="8"/>
      <c r="BAF37" s="8"/>
      <c r="BAG37" s="8"/>
      <c r="BAH37" s="8"/>
      <c r="BAI37" s="8"/>
      <c r="BAJ37" s="8"/>
      <c r="BAK37" s="8"/>
      <c r="BAL37" s="8"/>
      <c r="BAM37" s="8"/>
      <c r="BAN37" s="8"/>
      <c r="BAO37" s="8"/>
      <c r="BAP37" s="8"/>
      <c r="BAQ37" s="8"/>
      <c r="BAR37" s="8"/>
      <c r="BAS37" s="8"/>
      <c r="BAT37" s="8"/>
      <c r="BAU37" s="8"/>
      <c r="BAV37" s="8"/>
      <c r="BAW37" s="8"/>
      <c r="BAX37" s="8"/>
      <c r="BAY37" s="8"/>
      <c r="BAZ37" s="8"/>
      <c r="BBA37" s="8"/>
      <c r="BBB37" s="8"/>
      <c r="BBC37" s="8"/>
      <c r="BBD37" s="8"/>
      <c r="BBE37" s="8"/>
      <c r="BBF37" s="8"/>
      <c r="BBG37" s="8"/>
      <c r="BBH37" s="8"/>
      <c r="BBI37" s="8"/>
      <c r="BBJ37" s="8"/>
      <c r="BBK37" s="8"/>
      <c r="BBL37" s="8"/>
      <c r="BBM37" s="8"/>
      <c r="BBN37" s="8"/>
      <c r="BBO37" s="8"/>
      <c r="BBP37" s="8"/>
      <c r="BBQ37" s="8"/>
      <c r="BBR37" s="8"/>
      <c r="BBS37" s="8"/>
      <c r="BBT37" s="8"/>
      <c r="BBU37" s="8"/>
      <c r="BBV37" s="8"/>
      <c r="BBW37" s="8"/>
      <c r="BBX37" s="8"/>
      <c r="BBY37" s="8"/>
      <c r="BBZ37" s="8"/>
      <c r="BCA37" s="8"/>
      <c r="BCB37" s="8"/>
      <c r="BCC37" s="8"/>
      <c r="BCD37" s="8"/>
      <c r="BCE37" s="8"/>
      <c r="BCF37" s="8"/>
      <c r="BCG37" s="8"/>
      <c r="BCH37" s="8"/>
      <c r="BCI37" s="8"/>
      <c r="BCJ37" s="8"/>
      <c r="BCK37" s="8"/>
      <c r="BCL37" s="8"/>
      <c r="BCM37" s="8"/>
      <c r="BCN37" s="8"/>
      <c r="BCO37" s="8"/>
      <c r="BCP37" s="8"/>
      <c r="BCQ37" s="8"/>
      <c r="BCR37" s="8"/>
      <c r="BCS37" s="8"/>
      <c r="BCT37" s="8"/>
      <c r="BCU37" s="8"/>
      <c r="BCV37" s="8"/>
      <c r="BCW37" s="8"/>
      <c r="BCX37" s="8"/>
      <c r="BCY37" s="8"/>
      <c r="BCZ37" s="8"/>
      <c r="BDA37" s="8"/>
      <c r="BDB37" s="8"/>
      <c r="BDC37" s="8"/>
      <c r="BDD37" s="8"/>
      <c r="BDE37" s="8"/>
      <c r="BDF37" s="8"/>
      <c r="BDG37" s="8"/>
      <c r="BDH37" s="8"/>
      <c r="BDI37" s="8"/>
      <c r="BDJ37" s="8"/>
      <c r="BDK37" s="8"/>
      <c r="BDL37" s="8"/>
      <c r="BDM37" s="8"/>
      <c r="BDN37" s="8"/>
      <c r="BDO37" s="8"/>
      <c r="BDP37" s="8"/>
      <c r="BDQ37" s="8"/>
      <c r="BDR37" s="8"/>
      <c r="BDS37" s="8"/>
      <c r="BDT37" s="8"/>
      <c r="BDU37" s="8"/>
      <c r="BDV37" s="8"/>
      <c r="BDW37" s="8"/>
      <c r="BDX37" s="8"/>
      <c r="BDY37" s="8"/>
      <c r="BDZ37" s="8"/>
      <c r="BEA37" s="8"/>
      <c r="BEB37" s="8"/>
      <c r="BEC37" s="8"/>
      <c r="BED37" s="8"/>
      <c r="BEE37" s="8"/>
      <c r="BEF37" s="8"/>
      <c r="BEG37" s="8"/>
      <c r="BEH37" s="8"/>
      <c r="BEI37" s="8"/>
      <c r="BEJ37" s="8"/>
      <c r="BEK37" s="8"/>
      <c r="BEL37" s="8"/>
      <c r="BEM37" s="8"/>
      <c r="BEN37" s="8"/>
      <c r="BEO37" s="8"/>
      <c r="BEP37" s="8"/>
      <c r="BEQ37" s="8"/>
      <c r="BER37" s="8"/>
      <c r="BES37" s="8"/>
      <c r="BET37" s="8"/>
      <c r="BEU37" s="8"/>
      <c r="BEV37" s="8"/>
      <c r="BEW37" s="8"/>
      <c r="BEX37" s="8"/>
      <c r="BEY37" s="8"/>
      <c r="BEZ37" s="8"/>
      <c r="BFA37" s="8"/>
      <c r="BFB37" s="8"/>
      <c r="BFC37" s="8"/>
      <c r="BFD37" s="8"/>
      <c r="BFE37" s="8"/>
      <c r="BFF37" s="8"/>
      <c r="BFG37" s="8"/>
      <c r="BFH37" s="8"/>
      <c r="BFI37" s="8"/>
      <c r="BFJ37" s="8"/>
      <c r="BFK37" s="8"/>
      <c r="BFL37" s="8"/>
      <c r="BFM37" s="8"/>
      <c r="BFN37" s="8"/>
      <c r="BFO37" s="8"/>
      <c r="BFP37" s="8"/>
      <c r="BFQ37" s="8"/>
      <c r="BFR37" s="8"/>
      <c r="BFS37" s="8"/>
      <c r="BFT37" s="8"/>
      <c r="BFU37" s="8"/>
      <c r="BFV37" s="8"/>
      <c r="BFW37" s="8"/>
      <c r="BFX37" s="8"/>
      <c r="BFY37" s="8"/>
      <c r="BFZ37" s="8"/>
      <c r="BGA37" s="8"/>
      <c r="BGB37" s="8"/>
      <c r="BGC37" s="8"/>
      <c r="BGD37" s="8"/>
      <c r="BGE37" s="8"/>
      <c r="BGF37" s="8"/>
      <c r="BGG37" s="8"/>
      <c r="BGH37" s="8"/>
      <c r="BGI37" s="8"/>
      <c r="BGJ37" s="8"/>
      <c r="BGK37" s="8"/>
      <c r="BGL37" s="8"/>
      <c r="BGM37" s="8"/>
      <c r="BGN37" s="8"/>
      <c r="BGO37" s="8"/>
      <c r="BGP37" s="8"/>
      <c r="BGQ37" s="8"/>
      <c r="BGR37" s="8"/>
      <c r="BGS37" s="8"/>
      <c r="BGT37" s="8"/>
      <c r="BGU37" s="8"/>
      <c r="BGV37" s="8"/>
      <c r="BGW37" s="8"/>
      <c r="BGX37" s="8"/>
      <c r="BGY37" s="8"/>
      <c r="BGZ37" s="8"/>
      <c r="BHA37" s="8"/>
      <c r="BHB37" s="8"/>
      <c r="BHC37" s="8"/>
      <c r="BHD37" s="8"/>
      <c r="BHE37" s="8"/>
      <c r="BHF37" s="8"/>
      <c r="BHG37" s="8"/>
      <c r="BHH37" s="8"/>
      <c r="BHI37" s="8"/>
      <c r="BHJ37" s="8"/>
      <c r="BHK37" s="8"/>
      <c r="BHL37" s="8"/>
      <c r="BHM37" s="8"/>
      <c r="BHN37" s="8"/>
      <c r="BHO37" s="8"/>
      <c r="BHP37" s="8"/>
      <c r="BHQ37" s="8"/>
      <c r="BHR37" s="8"/>
      <c r="BHS37" s="8"/>
      <c r="BHT37" s="8"/>
      <c r="BHU37" s="8"/>
      <c r="BHV37" s="8"/>
      <c r="BHW37" s="8"/>
      <c r="BHX37" s="8"/>
      <c r="BHY37" s="8"/>
      <c r="BHZ37" s="8"/>
      <c r="BIA37" s="8"/>
      <c r="BIB37" s="8"/>
      <c r="BIC37" s="8"/>
      <c r="BID37" s="8"/>
      <c r="BIE37" s="8"/>
      <c r="BIF37" s="8"/>
      <c r="BIG37" s="8"/>
      <c r="BIH37" s="8"/>
      <c r="BII37" s="8"/>
      <c r="BIJ37" s="8"/>
      <c r="BIK37" s="8"/>
      <c r="BIL37" s="8"/>
      <c r="BIM37" s="8"/>
      <c r="BIN37" s="8"/>
      <c r="BIO37" s="8"/>
      <c r="BIP37" s="8"/>
      <c r="BIQ37" s="8"/>
      <c r="BIR37" s="8"/>
      <c r="BIS37" s="8"/>
      <c r="BIT37" s="8"/>
      <c r="BIU37" s="8"/>
      <c r="BIV37" s="8"/>
      <c r="BIW37" s="8"/>
      <c r="BIX37" s="8"/>
      <c r="BIY37" s="8"/>
      <c r="BIZ37" s="8"/>
      <c r="BJA37" s="8"/>
      <c r="BJB37" s="8"/>
      <c r="BJC37" s="8"/>
      <c r="BJD37" s="8"/>
      <c r="BJE37" s="8"/>
      <c r="BJF37" s="8"/>
      <c r="BJG37" s="8"/>
      <c r="BJH37" s="8"/>
      <c r="BJI37" s="8"/>
      <c r="BJJ37" s="8"/>
      <c r="BJK37" s="8"/>
      <c r="BJL37" s="8"/>
      <c r="BJM37" s="8"/>
      <c r="BJN37" s="8"/>
      <c r="BJO37" s="8"/>
      <c r="BJP37" s="8"/>
      <c r="BJQ37" s="8"/>
      <c r="BJR37" s="8"/>
      <c r="BJS37" s="8"/>
      <c r="BJT37" s="8"/>
      <c r="BJU37" s="8"/>
      <c r="BJV37" s="8"/>
      <c r="BJW37" s="8"/>
      <c r="BJX37" s="8"/>
      <c r="BJY37" s="8"/>
      <c r="BJZ37" s="8"/>
      <c r="BKA37" s="8"/>
      <c r="BKB37" s="8"/>
      <c r="BKC37" s="8"/>
      <c r="BKD37" s="8"/>
      <c r="BKE37" s="8"/>
      <c r="BKF37" s="8"/>
      <c r="BKG37" s="8"/>
      <c r="BKH37" s="8"/>
      <c r="BKI37" s="8"/>
      <c r="BKJ37" s="8"/>
      <c r="BKK37" s="8"/>
      <c r="BKL37" s="8"/>
      <c r="BKM37" s="8"/>
      <c r="BKN37" s="8"/>
      <c r="BKO37" s="8"/>
      <c r="BKP37" s="8"/>
      <c r="BKQ37" s="8"/>
      <c r="BKR37" s="8"/>
      <c r="BKS37" s="8"/>
      <c r="BKT37" s="8"/>
      <c r="BKU37" s="8"/>
      <c r="BKV37" s="8"/>
      <c r="BKW37" s="8"/>
      <c r="BKX37" s="8"/>
      <c r="BKY37" s="8"/>
      <c r="BKZ37" s="8"/>
      <c r="BLA37" s="8"/>
      <c r="BLB37" s="8"/>
      <c r="BLC37" s="8"/>
      <c r="BLD37" s="8"/>
      <c r="BLE37" s="8"/>
      <c r="BLF37" s="8"/>
      <c r="BLG37" s="8"/>
      <c r="BLH37" s="8"/>
      <c r="BLI37" s="8"/>
      <c r="BLJ37" s="8"/>
      <c r="BLK37" s="8"/>
      <c r="BLL37" s="8"/>
      <c r="BLM37" s="8"/>
      <c r="BLN37" s="8"/>
      <c r="BLO37" s="8"/>
      <c r="BLP37" s="8"/>
      <c r="BLQ37" s="8"/>
      <c r="BLR37" s="8"/>
      <c r="BLS37" s="8"/>
      <c r="BLT37" s="8"/>
      <c r="BLU37" s="8"/>
      <c r="BLV37" s="8"/>
      <c r="BLW37" s="8"/>
      <c r="BLX37" s="8"/>
      <c r="BLY37" s="8"/>
      <c r="BLZ37" s="8"/>
      <c r="BMA37" s="8"/>
      <c r="BMB37" s="8"/>
      <c r="BMC37" s="8"/>
      <c r="BMD37" s="8"/>
      <c r="BME37" s="8"/>
      <c r="BMF37" s="8"/>
      <c r="BMG37" s="8"/>
      <c r="BMH37" s="8"/>
      <c r="BMI37" s="8"/>
      <c r="BMJ37" s="8"/>
      <c r="BMK37" s="8"/>
      <c r="BML37" s="8"/>
      <c r="BMM37" s="8"/>
      <c r="BMN37" s="8"/>
      <c r="BMO37" s="8"/>
      <c r="BMP37" s="8"/>
      <c r="BMQ37" s="8"/>
      <c r="BMR37" s="8"/>
      <c r="BMS37" s="8"/>
      <c r="BMT37" s="8"/>
      <c r="BMU37" s="8"/>
      <c r="BMV37" s="8"/>
      <c r="BMW37" s="8"/>
      <c r="BMX37" s="8"/>
      <c r="BMY37" s="8"/>
      <c r="BMZ37" s="8"/>
      <c r="BNA37" s="8"/>
      <c r="BNB37" s="8"/>
      <c r="BNC37" s="8"/>
      <c r="BND37" s="8"/>
      <c r="BNE37" s="8"/>
      <c r="BNF37" s="8"/>
      <c r="BNG37" s="8"/>
      <c r="BNH37" s="8"/>
      <c r="BNI37" s="8"/>
      <c r="BNJ37" s="8"/>
      <c r="BNK37" s="8"/>
      <c r="BNL37" s="8"/>
      <c r="BNM37" s="8"/>
      <c r="BNN37" s="8"/>
      <c r="BNO37" s="8"/>
      <c r="BNP37" s="8"/>
      <c r="BNQ37" s="8"/>
      <c r="BNR37" s="8"/>
      <c r="BNS37" s="8"/>
      <c r="BNT37" s="8"/>
      <c r="BNU37" s="8"/>
      <c r="BNV37" s="8"/>
      <c r="BNW37" s="8"/>
      <c r="BNX37" s="8"/>
      <c r="BNY37" s="8"/>
      <c r="BNZ37" s="8"/>
      <c r="BOA37" s="8"/>
      <c r="BOB37" s="8"/>
      <c r="BOC37" s="8"/>
      <c r="BOD37" s="8"/>
      <c r="BOE37" s="8"/>
      <c r="BOF37" s="8"/>
      <c r="BOG37" s="8"/>
      <c r="BOH37" s="8"/>
      <c r="BOI37" s="8"/>
      <c r="BOJ37" s="8"/>
      <c r="BOK37" s="8"/>
      <c r="BOL37" s="8"/>
      <c r="BOM37" s="8"/>
      <c r="BON37" s="8"/>
      <c r="BOO37" s="8"/>
      <c r="BOP37" s="8"/>
      <c r="BOQ37" s="8"/>
      <c r="BOR37" s="8"/>
      <c r="BOS37" s="8"/>
      <c r="BOT37" s="8"/>
      <c r="BOU37" s="8"/>
      <c r="BOV37" s="8"/>
      <c r="BOW37" s="8"/>
      <c r="BOX37" s="8"/>
      <c r="BOY37" s="8"/>
      <c r="BOZ37" s="8"/>
      <c r="BPA37" s="8"/>
      <c r="BPB37" s="8"/>
      <c r="BPC37" s="8"/>
      <c r="BPD37" s="8"/>
      <c r="BPE37" s="8"/>
      <c r="BPF37" s="8"/>
      <c r="BPG37" s="8"/>
      <c r="BPH37" s="8"/>
      <c r="BPI37" s="8"/>
      <c r="BPJ37" s="8"/>
      <c r="BPK37" s="8"/>
      <c r="BPL37" s="8"/>
      <c r="BPM37" s="8"/>
      <c r="BPN37" s="8"/>
      <c r="BPO37" s="8"/>
      <c r="BPP37" s="8"/>
      <c r="BPQ37" s="8"/>
      <c r="BPR37" s="8"/>
      <c r="BPS37" s="8"/>
      <c r="BPT37" s="8"/>
      <c r="BPU37" s="8"/>
      <c r="BPV37" s="8"/>
      <c r="BPW37" s="8"/>
      <c r="BPX37" s="8"/>
      <c r="BPY37" s="8"/>
      <c r="BPZ37" s="8"/>
      <c r="BQA37" s="8"/>
      <c r="BQB37" s="8"/>
      <c r="BQC37" s="8"/>
      <c r="BQD37" s="8"/>
      <c r="BQE37" s="8"/>
      <c r="BQF37" s="8"/>
      <c r="BQG37" s="8"/>
      <c r="BQH37" s="8"/>
      <c r="BQI37" s="8"/>
      <c r="BQJ37" s="8"/>
      <c r="BQK37" s="8"/>
      <c r="BQL37" s="8"/>
      <c r="BQM37" s="8"/>
      <c r="BQN37" s="8"/>
      <c r="BQO37" s="8"/>
      <c r="BQP37" s="8"/>
      <c r="BQQ37" s="8"/>
      <c r="BQR37" s="8"/>
      <c r="BQS37" s="8"/>
      <c r="BQT37" s="8"/>
      <c r="BQU37" s="8"/>
      <c r="BQV37" s="8"/>
      <c r="BQW37" s="8"/>
      <c r="BQX37" s="8"/>
      <c r="BQY37" s="8"/>
      <c r="BQZ37" s="8"/>
      <c r="BRA37" s="8"/>
      <c r="BRB37" s="8"/>
      <c r="BRC37" s="8"/>
      <c r="BRD37" s="8"/>
      <c r="BRE37" s="8"/>
      <c r="BRF37" s="8"/>
      <c r="BRG37" s="8"/>
      <c r="BRH37" s="8"/>
      <c r="BRI37" s="8"/>
      <c r="BRJ37" s="8"/>
      <c r="BRK37" s="8"/>
      <c r="BRL37" s="8"/>
      <c r="BRM37" s="8"/>
      <c r="BRN37" s="8"/>
      <c r="BRO37" s="8"/>
      <c r="BRP37" s="8"/>
      <c r="BRQ37" s="8"/>
      <c r="BRR37" s="8"/>
      <c r="BRS37" s="8"/>
      <c r="BRT37" s="8"/>
      <c r="BRU37" s="8"/>
      <c r="BRV37" s="8"/>
      <c r="BRW37" s="8"/>
      <c r="BRX37" s="8"/>
      <c r="BRY37" s="8"/>
      <c r="BRZ37" s="8"/>
      <c r="BSA37" s="8"/>
      <c r="BSB37" s="8"/>
      <c r="BSC37" s="8"/>
      <c r="BSD37" s="8"/>
      <c r="BSE37" s="8"/>
      <c r="BSF37" s="8"/>
      <c r="BSG37" s="8"/>
      <c r="BSH37" s="8"/>
      <c r="BSI37" s="8"/>
      <c r="BSJ37" s="8"/>
      <c r="BSK37" s="8"/>
      <c r="BSL37" s="8"/>
      <c r="BSM37" s="8"/>
      <c r="BSN37" s="8"/>
      <c r="BSO37" s="8"/>
      <c r="BSP37" s="8"/>
      <c r="BSQ37" s="8"/>
      <c r="BSR37" s="8"/>
      <c r="BSS37" s="8"/>
      <c r="BST37" s="8"/>
      <c r="BSU37" s="8"/>
      <c r="BSV37" s="8"/>
      <c r="BSW37" s="8"/>
      <c r="BSX37" s="8"/>
      <c r="BSY37" s="8"/>
      <c r="BSZ37" s="8"/>
      <c r="BTA37" s="8"/>
      <c r="BTB37" s="8"/>
      <c r="BTC37" s="8"/>
      <c r="BTD37" s="8"/>
      <c r="BTE37" s="8"/>
      <c r="BTF37" s="8"/>
      <c r="BTG37" s="8"/>
      <c r="BTH37" s="8"/>
      <c r="BTI37" s="8"/>
      <c r="BTJ37" s="8"/>
      <c r="BTK37" s="8"/>
      <c r="BTL37" s="8"/>
      <c r="BTM37" s="8"/>
      <c r="BTN37" s="8"/>
      <c r="BTO37" s="8"/>
      <c r="BTP37" s="8"/>
      <c r="BTQ37" s="8"/>
      <c r="BTR37" s="8"/>
      <c r="BTS37" s="8"/>
      <c r="BTT37" s="8"/>
      <c r="BTU37" s="8"/>
      <c r="BTV37" s="8"/>
      <c r="BTW37" s="8"/>
      <c r="BTX37" s="8"/>
      <c r="BTY37" s="8"/>
      <c r="BTZ37" s="8"/>
      <c r="BUA37" s="8"/>
      <c r="BUB37" s="8"/>
      <c r="BUC37" s="8"/>
      <c r="BUD37" s="8"/>
      <c r="BUE37" s="8"/>
      <c r="BUF37" s="8"/>
      <c r="BUG37" s="8"/>
      <c r="BUH37" s="8"/>
      <c r="BUI37" s="8"/>
      <c r="BUJ37" s="8"/>
      <c r="BUK37" s="8"/>
      <c r="BUL37" s="8"/>
      <c r="BUM37" s="8"/>
      <c r="BUN37" s="8"/>
      <c r="BUO37" s="8"/>
      <c r="BUP37" s="8"/>
      <c r="BUQ37" s="8"/>
      <c r="BUR37" s="8"/>
      <c r="BUS37" s="8"/>
      <c r="BUT37" s="8"/>
      <c r="BUU37" s="8"/>
      <c r="BUV37" s="8"/>
      <c r="BUW37" s="8"/>
      <c r="BUX37" s="8"/>
      <c r="BUY37" s="8"/>
      <c r="BUZ37" s="8"/>
      <c r="BVA37" s="8"/>
      <c r="BVB37" s="8"/>
      <c r="BVC37" s="8"/>
      <c r="BVD37" s="8"/>
      <c r="BVE37" s="8"/>
      <c r="BVF37" s="8"/>
      <c r="BVG37" s="8"/>
      <c r="BVH37" s="8"/>
      <c r="BVI37" s="8"/>
      <c r="BVJ37" s="8"/>
      <c r="BVK37" s="8"/>
      <c r="BVL37" s="8"/>
      <c r="BVM37" s="8"/>
      <c r="BVN37" s="8"/>
      <c r="BVO37" s="8"/>
      <c r="BVP37" s="8"/>
      <c r="BVQ37" s="8"/>
      <c r="BVR37" s="8"/>
      <c r="BVS37" s="8"/>
      <c r="BVT37" s="8"/>
      <c r="BVU37" s="8"/>
      <c r="BVV37" s="8"/>
      <c r="BVW37" s="8"/>
      <c r="BVX37" s="8"/>
      <c r="BVY37" s="8"/>
      <c r="BVZ37" s="8"/>
      <c r="BWA37" s="8"/>
      <c r="BWB37" s="8"/>
      <c r="BWC37" s="8"/>
      <c r="BWD37" s="8"/>
      <c r="BWE37" s="8"/>
      <c r="BWF37" s="8"/>
      <c r="BWG37" s="8"/>
      <c r="BWH37" s="8"/>
      <c r="BWI37" s="8"/>
      <c r="BWJ37" s="8"/>
      <c r="BWK37" s="8"/>
      <c r="BWL37" s="8"/>
      <c r="BWM37" s="8"/>
      <c r="BWN37" s="8"/>
      <c r="BWO37" s="8"/>
      <c r="BWP37" s="8"/>
      <c r="BWQ37" s="8"/>
      <c r="BWR37" s="8"/>
      <c r="BWS37" s="8"/>
      <c r="BWT37" s="8"/>
      <c r="BWU37" s="8"/>
      <c r="BWV37" s="8"/>
      <c r="BWW37" s="8"/>
      <c r="BWX37" s="8"/>
      <c r="BWY37" s="8"/>
      <c r="BWZ37" s="8"/>
      <c r="BXA37" s="8"/>
      <c r="BXB37" s="8"/>
      <c r="BXC37" s="8"/>
      <c r="BXD37" s="8"/>
      <c r="BXE37" s="8"/>
      <c r="BXF37" s="8"/>
      <c r="BXG37" s="8"/>
      <c r="BXH37" s="8"/>
      <c r="BXI37" s="8"/>
      <c r="BXJ37" s="8"/>
      <c r="BXK37" s="8"/>
      <c r="BXL37" s="8"/>
      <c r="BXM37" s="8"/>
      <c r="BXN37" s="8"/>
      <c r="BXO37" s="8"/>
      <c r="BXP37" s="8"/>
      <c r="BXQ37" s="8"/>
      <c r="BXR37" s="8"/>
      <c r="BXS37" s="8"/>
      <c r="BXT37" s="8"/>
      <c r="BXU37" s="8"/>
      <c r="BXV37" s="8"/>
      <c r="BXW37" s="8"/>
      <c r="BXX37" s="8"/>
      <c r="BXY37" s="8"/>
      <c r="BXZ37" s="8"/>
      <c r="BYA37" s="8"/>
      <c r="BYB37" s="8"/>
      <c r="BYC37" s="8"/>
      <c r="BYD37" s="8"/>
      <c r="BYE37" s="8"/>
      <c r="BYF37" s="8"/>
      <c r="BYG37" s="8"/>
      <c r="BYH37" s="8"/>
      <c r="BYI37" s="8"/>
      <c r="BYJ37" s="8"/>
      <c r="BYK37" s="8"/>
      <c r="BYL37" s="8"/>
      <c r="BYM37" s="8"/>
      <c r="BYN37" s="8"/>
      <c r="BYO37" s="8"/>
      <c r="BYP37" s="8"/>
      <c r="BYQ37" s="8"/>
      <c r="BYR37" s="8"/>
      <c r="BYS37" s="8"/>
      <c r="BYT37" s="8"/>
      <c r="BYU37" s="8"/>
      <c r="BYV37" s="8"/>
      <c r="BYW37" s="8"/>
      <c r="BYX37" s="8"/>
      <c r="BYY37" s="8"/>
      <c r="BYZ37" s="8"/>
      <c r="BZA37" s="8"/>
      <c r="BZB37" s="8"/>
      <c r="BZC37" s="8"/>
      <c r="BZD37" s="8"/>
      <c r="BZE37" s="8"/>
      <c r="BZF37" s="8"/>
      <c r="BZG37" s="8"/>
      <c r="BZH37" s="8"/>
      <c r="BZI37" s="8"/>
      <c r="BZJ37" s="8"/>
      <c r="BZK37" s="8"/>
      <c r="BZL37" s="8"/>
      <c r="BZM37" s="8"/>
      <c r="BZN37" s="8"/>
      <c r="BZO37" s="8"/>
      <c r="BZP37" s="8"/>
      <c r="BZQ37" s="8"/>
      <c r="BZR37" s="8"/>
      <c r="BZS37" s="8"/>
      <c r="BZT37" s="8"/>
      <c r="BZU37" s="8"/>
      <c r="BZV37" s="8"/>
      <c r="BZW37" s="8"/>
      <c r="BZX37" s="8"/>
      <c r="BZY37" s="8"/>
      <c r="BZZ37" s="8"/>
      <c r="CAA37" s="8"/>
      <c r="CAB37" s="8"/>
      <c r="CAC37" s="8"/>
      <c r="CAD37" s="8"/>
      <c r="CAE37" s="8"/>
      <c r="CAF37" s="8"/>
      <c r="CAG37" s="8"/>
      <c r="CAH37" s="8"/>
      <c r="CAI37" s="8"/>
      <c r="CAJ37" s="8"/>
      <c r="CAK37" s="8"/>
      <c r="CAL37" s="8"/>
      <c r="CAM37" s="8"/>
      <c r="CAN37" s="8"/>
      <c r="CAO37" s="8"/>
      <c r="CAP37" s="8"/>
      <c r="CAQ37" s="8"/>
      <c r="CAR37" s="8"/>
      <c r="CAS37" s="8"/>
      <c r="CAT37" s="8"/>
      <c r="CAU37" s="8"/>
      <c r="CAV37" s="8"/>
      <c r="CAW37" s="8"/>
      <c r="CAX37" s="8"/>
      <c r="CAY37" s="8"/>
      <c r="CAZ37" s="8"/>
      <c r="CBA37" s="8"/>
      <c r="CBB37" s="8"/>
      <c r="CBC37" s="8"/>
      <c r="CBD37" s="8"/>
      <c r="CBE37" s="8"/>
      <c r="CBF37" s="8"/>
      <c r="CBG37" s="8"/>
      <c r="CBH37" s="8"/>
      <c r="CBI37" s="8"/>
      <c r="CBJ37" s="8"/>
      <c r="CBK37" s="8"/>
      <c r="CBL37" s="8"/>
      <c r="CBM37" s="8"/>
      <c r="CBN37" s="8"/>
      <c r="CBO37" s="8"/>
      <c r="CBP37" s="8"/>
      <c r="CBQ37" s="8"/>
      <c r="CBR37" s="8"/>
      <c r="CBS37" s="8"/>
      <c r="CBT37" s="8"/>
      <c r="CBU37" s="8"/>
      <c r="CBV37" s="8"/>
      <c r="CBW37" s="8"/>
      <c r="CBX37" s="8"/>
      <c r="CBY37" s="8"/>
      <c r="CBZ37" s="8"/>
      <c r="CCA37" s="8"/>
      <c r="CCB37" s="8"/>
      <c r="CCC37" s="8"/>
      <c r="CCD37" s="8"/>
      <c r="CCE37" s="8"/>
      <c r="CCF37" s="8"/>
      <c r="CCG37" s="8"/>
      <c r="CCH37" s="8"/>
      <c r="CCI37" s="8"/>
      <c r="CCJ37" s="8"/>
      <c r="CCK37" s="8"/>
      <c r="CCL37" s="8"/>
      <c r="CCM37" s="8"/>
      <c r="CCN37" s="8"/>
      <c r="CCO37" s="8"/>
      <c r="CCP37" s="8"/>
      <c r="CCQ37" s="8"/>
      <c r="CCR37" s="8"/>
      <c r="CCS37" s="8"/>
      <c r="CCT37" s="8"/>
      <c r="CCU37" s="8"/>
      <c r="CCV37" s="8"/>
      <c r="CCW37" s="8"/>
      <c r="CCX37" s="8"/>
      <c r="CCY37" s="8"/>
      <c r="CCZ37" s="8"/>
      <c r="CDA37" s="8"/>
      <c r="CDB37" s="8"/>
      <c r="CDC37" s="8"/>
      <c r="CDD37" s="8"/>
      <c r="CDE37" s="8"/>
      <c r="CDF37" s="8"/>
      <c r="CDG37" s="8"/>
      <c r="CDH37" s="8"/>
      <c r="CDI37" s="8"/>
      <c r="CDJ37" s="8"/>
      <c r="CDK37" s="8"/>
      <c r="CDL37" s="8"/>
      <c r="CDM37" s="8"/>
      <c r="CDN37" s="8"/>
      <c r="CDO37" s="8"/>
      <c r="CDP37" s="8"/>
      <c r="CDQ37" s="8"/>
      <c r="CDR37" s="8"/>
      <c r="CDS37" s="8"/>
      <c r="CDT37" s="8"/>
      <c r="CDU37" s="8"/>
      <c r="CDV37" s="8"/>
      <c r="CDW37" s="8"/>
      <c r="CDX37" s="8"/>
      <c r="CDY37" s="8"/>
      <c r="CDZ37" s="8"/>
      <c r="CEA37" s="8"/>
      <c r="CEB37" s="8"/>
      <c r="CEC37" s="8"/>
      <c r="CED37" s="8"/>
      <c r="CEE37" s="8"/>
      <c r="CEF37" s="8"/>
      <c r="CEG37" s="8"/>
      <c r="CEH37" s="8"/>
      <c r="CEI37" s="8"/>
      <c r="CEJ37" s="8"/>
      <c r="CEK37" s="8"/>
      <c r="CEL37" s="8"/>
      <c r="CEM37" s="8"/>
      <c r="CEN37" s="8"/>
      <c r="CEO37" s="8"/>
      <c r="CEP37" s="8"/>
      <c r="CEQ37" s="8"/>
      <c r="CER37" s="8"/>
      <c r="CES37" s="8"/>
      <c r="CET37" s="8"/>
      <c r="CEU37" s="8"/>
      <c r="CEV37" s="8"/>
      <c r="CEW37" s="8"/>
      <c r="CEX37" s="8"/>
      <c r="CEY37" s="8"/>
      <c r="CEZ37" s="8"/>
      <c r="CFA37" s="8"/>
      <c r="CFB37" s="8"/>
      <c r="CFC37" s="8"/>
      <c r="CFD37" s="8"/>
      <c r="CFE37" s="8"/>
      <c r="CFF37" s="8"/>
      <c r="CFG37" s="8"/>
      <c r="CFH37" s="8"/>
      <c r="CFI37" s="8"/>
      <c r="CFJ37" s="8"/>
      <c r="CFK37" s="8"/>
      <c r="CFL37" s="8"/>
      <c r="CFM37" s="8"/>
      <c r="CFN37" s="8"/>
      <c r="CFO37" s="8"/>
      <c r="CFP37" s="8"/>
      <c r="CFQ37" s="8"/>
      <c r="CFR37" s="8"/>
      <c r="CFS37" s="8"/>
      <c r="CFT37" s="8"/>
      <c r="CFU37" s="8"/>
      <c r="CFV37" s="8"/>
      <c r="CFW37" s="8"/>
      <c r="CFX37" s="8"/>
      <c r="CFY37" s="8"/>
      <c r="CFZ37" s="8"/>
      <c r="CGA37" s="8"/>
      <c r="CGB37" s="8"/>
      <c r="CGC37" s="8"/>
      <c r="CGD37" s="8"/>
      <c r="CGE37" s="8"/>
      <c r="CGF37" s="8"/>
      <c r="CGG37" s="8"/>
      <c r="CGH37" s="8"/>
      <c r="CGI37" s="8"/>
      <c r="CGJ37" s="8"/>
      <c r="CGK37" s="8"/>
      <c r="CGL37" s="8"/>
      <c r="CGM37" s="8"/>
      <c r="CGN37" s="8"/>
      <c r="CGO37" s="8"/>
      <c r="CGP37" s="8"/>
      <c r="CGQ37" s="8"/>
      <c r="CGR37" s="8"/>
      <c r="CGS37" s="8"/>
      <c r="CGT37" s="8"/>
      <c r="CGU37" s="8"/>
      <c r="CGV37" s="8"/>
      <c r="CGW37" s="8"/>
      <c r="CGX37" s="8"/>
      <c r="CGY37" s="8"/>
      <c r="CGZ37" s="8"/>
      <c r="CHA37" s="8"/>
      <c r="CHB37" s="8"/>
      <c r="CHC37" s="8"/>
      <c r="CHD37" s="8"/>
      <c r="CHE37" s="8"/>
      <c r="CHF37" s="8"/>
      <c r="CHG37" s="8"/>
      <c r="CHH37" s="8"/>
      <c r="CHI37" s="8"/>
      <c r="CHJ37" s="8"/>
      <c r="CHK37" s="8"/>
      <c r="CHL37" s="8"/>
      <c r="CHM37" s="8"/>
      <c r="CHN37" s="8"/>
      <c r="CHO37" s="8"/>
      <c r="CHP37" s="8"/>
      <c r="CHQ37" s="8"/>
      <c r="CHR37" s="8"/>
      <c r="CHS37" s="8"/>
      <c r="CHT37" s="8"/>
      <c r="CHU37" s="8"/>
      <c r="CHV37" s="8"/>
      <c r="CHW37" s="8"/>
      <c r="CHX37" s="8"/>
      <c r="CHY37" s="8"/>
      <c r="CHZ37" s="8"/>
      <c r="CIA37" s="8"/>
      <c r="CIB37" s="8"/>
      <c r="CIC37" s="8"/>
      <c r="CID37" s="8"/>
      <c r="CIE37" s="8"/>
      <c r="CIF37" s="8"/>
      <c r="CIG37" s="8"/>
      <c r="CIH37" s="8"/>
      <c r="CII37" s="8"/>
      <c r="CIJ37" s="8"/>
      <c r="CIK37" s="8"/>
      <c r="CIL37" s="8"/>
      <c r="CIM37" s="8"/>
      <c r="CIN37" s="8"/>
      <c r="CIO37" s="8"/>
      <c r="CIP37" s="8"/>
      <c r="CIQ37" s="8"/>
      <c r="CIR37" s="8"/>
      <c r="CIS37" s="8"/>
      <c r="CIT37" s="8"/>
      <c r="CIU37" s="8"/>
      <c r="CIV37" s="8"/>
      <c r="CIW37" s="8"/>
      <c r="CIX37" s="8"/>
      <c r="CIY37" s="8"/>
      <c r="CIZ37" s="8"/>
      <c r="CJA37" s="8"/>
      <c r="CJB37" s="8"/>
      <c r="CJC37" s="8"/>
      <c r="CJD37" s="8"/>
      <c r="CJE37" s="8"/>
      <c r="CJF37" s="8"/>
      <c r="CJG37" s="8"/>
      <c r="CJH37" s="8"/>
      <c r="CJI37" s="8"/>
      <c r="CJJ37" s="8"/>
      <c r="CJK37" s="8"/>
      <c r="CJL37" s="8"/>
      <c r="CJM37" s="8"/>
      <c r="CJN37" s="8"/>
      <c r="CJO37" s="8"/>
      <c r="CJP37" s="8"/>
      <c r="CJQ37" s="8"/>
      <c r="CJR37" s="8"/>
      <c r="CJS37" s="8"/>
      <c r="CJT37" s="8"/>
      <c r="CJU37" s="8"/>
      <c r="CJV37" s="8"/>
      <c r="CJW37" s="8"/>
      <c r="CJX37" s="8"/>
      <c r="CJY37" s="8"/>
      <c r="CJZ37" s="8"/>
      <c r="CKA37" s="8"/>
      <c r="CKB37" s="8"/>
      <c r="CKC37" s="8"/>
      <c r="CKD37" s="8"/>
      <c r="CKE37" s="8"/>
      <c r="CKF37" s="8"/>
      <c r="CKG37" s="8"/>
      <c r="CKH37" s="8"/>
      <c r="CKI37" s="8"/>
      <c r="CKJ37" s="8"/>
      <c r="CKK37" s="8"/>
      <c r="CKL37" s="8"/>
      <c r="CKM37" s="8"/>
      <c r="CKN37" s="8"/>
      <c r="CKO37" s="8"/>
      <c r="CKP37" s="8"/>
      <c r="CKQ37" s="8"/>
      <c r="CKR37" s="8"/>
      <c r="CKS37" s="8"/>
      <c r="CKT37" s="8"/>
      <c r="CKU37" s="8"/>
      <c r="CKV37" s="8"/>
      <c r="CKW37" s="8"/>
      <c r="CKX37" s="8"/>
      <c r="CKY37" s="8"/>
      <c r="CKZ37" s="8"/>
      <c r="CLA37" s="8"/>
      <c r="CLB37" s="8"/>
      <c r="CLC37" s="8"/>
      <c r="CLD37" s="8"/>
      <c r="CLE37" s="8"/>
      <c r="CLF37" s="8"/>
      <c r="CLG37" s="8"/>
      <c r="CLH37" s="8"/>
      <c r="CLI37" s="8"/>
      <c r="CLJ37" s="8"/>
      <c r="CLK37" s="8"/>
      <c r="CLL37" s="8"/>
      <c r="CLM37" s="8"/>
      <c r="CLN37" s="8"/>
      <c r="CLO37" s="8"/>
      <c r="CLP37" s="8"/>
      <c r="CLQ37" s="8"/>
      <c r="CLR37" s="8"/>
      <c r="CLS37" s="8"/>
      <c r="CLT37" s="8"/>
      <c r="CLU37" s="8"/>
      <c r="CLV37" s="8"/>
      <c r="CLW37" s="8"/>
      <c r="CLX37" s="8"/>
      <c r="CLY37" s="8"/>
      <c r="CLZ37" s="8"/>
      <c r="CMA37" s="8"/>
      <c r="CMB37" s="8"/>
      <c r="CMC37" s="8"/>
      <c r="CMD37" s="8"/>
      <c r="CME37" s="8"/>
      <c r="CMF37" s="8"/>
      <c r="CMG37" s="8"/>
      <c r="CMH37" s="8"/>
      <c r="CMI37" s="8"/>
      <c r="CMJ37" s="8"/>
      <c r="CMK37" s="8"/>
      <c r="CML37" s="8"/>
      <c r="CMM37" s="8"/>
      <c r="CMN37" s="8"/>
      <c r="CMO37" s="8"/>
      <c r="CMP37" s="8"/>
      <c r="CMQ37" s="8"/>
      <c r="CMR37" s="8"/>
      <c r="CMS37" s="8"/>
      <c r="CMT37" s="8"/>
      <c r="CMU37" s="8"/>
      <c r="CMV37" s="8"/>
      <c r="CMW37" s="8"/>
      <c r="CMX37" s="8"/>
      <c r="CMY37" s="8"/>
      <c r="CMZ37" s="8"/>
      <c r="CNA37" s="8"/>
      <c r="CNB37" s="8"/>
      <c r="CNC37" s="8"/>
      <c r="CND37" s="8"/>
      <c r="CNE37" s="8"/>
      <c r="CNF37" s="8"/>
      <c r="CNG37" s="8"/>
      <c r="CNH37" s="8"/>
      <c r="CNI37" s="8"/>
      <c r="CNJ37" s="8"/>
      <c r="CNK37" s="8"/>
      <c r="CNL37" s="8"/>
      <c r="CNM37" s="8"/>
      <c r="CNN37" s="8"/>
      <c r="CNO37" s="8"/>
      <c r="CNP37" s="8"/>
      <c r="CNQ37" s="8"/>
      <c r="CNR37" s="8"/>
      <c r="CNS37" s="8"/>
      <c r="CNT37" s="8"/>
      <c r="CNU37" s="8"/>
      <c r="CNV37" s="8"/>
      <c r="CNW37" s="8"/>
      <c r="CNX37" s="8"/>
      <c r="CNY37" s="8"/>
      <c r="CNZ37" s="8"/>
      <c r="COA37" s="8"/>
      <c r="COB37" s="8"/>
      <c r="COC37" s="8"/>
      <c r="COD37" s="8"/>
      <c r="COE37" s="8"/>
      <c r="COF37" s="8"/>
      <c r="COG37" s="8"/>
      <c r="COH37" s="8"/>
      <c r="COI37" s="8"/>
      <c r="COJ37" s="8"/>
      <c r="COK37" s="8"/>
      <c r="COL37" s="8"/>
      <c r="COM37" s="8"/>
      <c r="CON37" s="8"/>
      <c r="COO37" s="8"/>
      <c r="COP37" s="8"/>
      <c r="COQ37" s="8"/>
      <c r="COR37" s="8"/>
      <c r="COS37" s="8"/>
      <c r="COT37" s="8"/>
      <c r="COU37" s="8"/>
      <c r="COV37" s="8"/>
      <c r="COW37" s="8"/>
      <c r="COX37" s="8"/>
      <c r="COY37" s="8"/>
      <c r="COZ37" s="8"/>
      <c r="CPA37" s="8"/>
      <c r="CPB37" s="8"/>
      <c r="CPC37" s="8"/>
      <c r="CPD37" s="8"/>
      <c r="CPE37" s="8"/>
      <c r="CPF37" s="8"/>
      <c r="CPG37" s="8"/>
      <c r="CPH37" s="8"/>
      <c r="CPI37" s="8"/>
      <c r="CPJ37" s="8"/>
      <c r="CPK37" s="8"/>
      <c r="CPL37" s="8"/>
      <c r="CPM37" s="8"/>
      <c r="CPN37" s="8"/>
      <c r="CPO37" s="8"/>
      <c r="CPP37" s="8"/>
      <c r="CPQ37" s="8"/>
      <c r="CPR37" s="8"/>
      <c r="CPS37" s="8"/>
      <c r="CPT37" s="8"/>
      <c r="CPU37" s="8"/>
      <c r="CPV37" s="8"/>
      <c r="CPW37" s="8"/>
      <c r="CPX37" s="8"/>
      <c r="CPY37" s="8"/>
      <c r="CPZ37" s="8"/>
      <c r="CQA37" s="8"/>
      <c r="CQB37" s="8"/>
      <c r="CQC37" s="8"/>
      <c r="CQD37" s="8"/>
      <c r="CQE37" s="8"/>
      <c r="CQF37" s="8"/>
      <c r="CQG37" s="8"/>
      <c r="CQH37" s="8"/>
      <c r="CQI37" s="8"/>
      <c r="CQJ37" s="8"/>
      <c r="CQK37" s="8"/>
      <c r="CQL37" s="8"/>
      <c r="CQM37" s="8"/>
      <c r="CQN37" s="8"/>
      <c r="CQO37" s="8"/>
      <c r="CQP37" s="8"/>
      <c r="CQQ37" s="8"/>
      <c r="CQR37" s="8"/>
      <c r="CQS37" s="8"/>
      <c r="CQT37" s="8"/>
      <c r="CQU37" s="8"/>
      <c r="CQV37" s="8"/>
      <c r="CQW37" s="8"/>
      <c r="CQX37" s="8"/>
      <c r="CQY37" s="8"/>
      <c r="CQZ37" s="8"/>
      <c r="CRA37" s="8"/>
      <c r="CRB37" s="8"/>
      <c r="CRC37" s="8"/>
      <c r="CRD37" s="8"/>
      <c r="CRE37" s="8"/>
      <c r="CRF37" s="8"/>
      <c r="CRG37" s="8"/>
      <c r="CRH37" s="8"/>
      <c r="CRI37" s="8"/>
      <c r="CRJ37" s="8"/>
      <c r="CRK37" s="8"/>
      <c r="CRL37" s="8"/>
      <c r="CRM37" s="8"/>
      <c r="CRN37" s="8"/>
      <c r="CRO37" s="8"/>
      <c r="CRP37" s="8"/>
      <c r="CRQ37" s="8"/>
      <c r="CRR37" s="8"/>
      <c r="CRS37" s="8"/>
      <c r="CRT37" s="8"/>
      <c r="CRU37" s="8"/>
      <c r="CRV37" s="8"/>
      <c r="CRW37" s="8"/>
      <c r="CRX37" s="8"/>
      <c r="CRY37" s="8"/>
      <c r="CRZ37" s="8"/>
      <c r="CSA37" s="8"/>
      <c r="CSB37" s="8"/>
      <c r="CSC37" s="8"/>
      <c r="CSD37" s="8"/>
      <c r="CSE37" s="8"/>
      <c r="CSF37" s="8"/>
      <c r="CSG37" s="8"/>
      <c r="CSH37" s="8"/>
      <c r="CSI37" s="8"/>
      <c r="CSJ37" s="8"/>
      <c r="CSK37" s="8"/>
      <c r="CSL37" s="8"/>
      <c r="CSM37" s="8"/>
      <c r="CSN37" s="8"/>
      <c r="CSO37" s="8"/>
      <c r="CSP37" s="8"/>
      <c r="CSQ37" s="8"/>
      <c r="CSR37" s="8"/>
      <c r="CSS37" s="8"/>
      <c r="CST37" s="8"/>
      <c r="CSU37" s="8"/>
      <c r="CSV37" s="8"/>
      <c r="CSW37" s="8"/>
      <c r="CSX37" s="8"/>
      <c r="CSY37" s="8"/>
      <c r="CSZ37" s="8"/>
      <c r="CTA37" s="8"/>
      <c r="CTB37" s="8"/>
      <c r="CTC37" s="8"/>
      <c r="CTD37" s="8"/>
      <c r="CTE37" s="8"/>
      <c r="CTF37" s="8"/>
      <c r="CTG37" s="8"/>
      <c r="CTH37" s="8"/>
      <c r="CTI37" s="8"/>
      <c r="CTJ37" s="8"/>
      <c r="CTK37" s="8"/>
      <c r="CTL37" s="8"/>
      <c r="CTM37" s="8"/>
      <c r="CTN37" s="8"/>
      <c r="CTO37" s="8"/>
      <c r="CTP37" s="8"/>
      <c r="CTQ37" s="8"/>
      <c r="CTR37" s="8"/>
      <c r="CTS37" s="8"/>
      <c r="CTT37" s="8"/>
      <c r="CTU37" s="8"/>
      <c r="CTV37" s="8"/>
      <c r="CTW37" s="8"/>
      <c r="CTX37" s="8"/>
      <c r="CTY37" s="8"/>
      <c r="CTZ37" s="8"/>
      <c r="CUA37" s="8"/>
      <c r="CUB37" s="8"/>
      <c r="CUC37" s="8"/>
      <c r="CUD37" s="8"/>
      <c r="CUE37" s="8"/>
      <c r="CUF37" s="8"/>
      <c r="CUG37" s="8"/>
      <c r="CUH37" s="8"/>
      <c r="CUI37" s="8"/>
      <c r="CUJ37" s="8"/>
      <c r="CUK37" s="8"/>
      <c r="CUL37" s="8"/>
      <c r="CUM37" s="8"/>
      <c r="CUN37" s="8"/>
      <c r="CUO37" s="8"/>
      <c r="CUP37" s="8"/>
      <c r="CUQ37" s="8"/>
      <c r="CUR37" s="8"/>
      <c r="CUS37" s="8"/>
      <c r="CUT37" s="8"/>
      <c r="CUU37" s="8"/>
      <c r="CUV37" s="8"/>
      <c r="CUW37" s="8"/>
      <c r="CUX37" s="8"/>
      <c r="CUY37" s="8"/>
      <c r="CUZ37" s="8"/>
      <c r="CVA37" s="8"/>
      <c r="CVB37" s="8"/>
      <c r="CVC37" s="8"/>
      <c r="CVD37" s="8"/>
      <c r="CVE37" s="8"/>
      <c r="CVF37" s="8"/>
      <c r="CVG37" s="8"/>
      <c r="CVH37" s="8"/>
      <c r="CVI37" s="8"/>
      <c r="CVJ37" s="8"/>
      <c r="CVK37" s="8"/>
      <c r="CVL37" s="8"/>
      <c r="CVM37" s="8"/>
      <c r="CVN37" s="8"/>
      <c r="CVO37" s="8"/>
      <c r="CVP37" s="8"/>
      <c r="CVQ37" s="8"/>
      <c r="CVR37" s="8"/>
      <c r="CVS37" s="8"/>
      <c r="CVT37" s="8"/>
      <c r="CVU37" s="8"/>
      <c r="CVV37" s="8"/>
      <c r="CVW37" s="8"/>
      <c r="CVX37" s="8"/>
      <c r="CVY37" s="8"/>
      <c r="CVZ37" s="8"/>
      <c r="CWA37" s="8"/>
      <c r="CWB37" s="8"/>
      <c r="CWC37" s="8"/>
      <c r="CWD37" s="8"/>
      <c r="CWE37" s="8"/>
      <c r="CWF37" s="8"/>
      <c r="CWG37" s="8"/>
      <c r="CWH37" s="8"/>
      <c r="CWI37" s="8"/>
      <c r="CWJ37" s="8"/>
      <c r="CWK37" s="8"/>
      <c r="CWL37" s="8"/>
      <c r="CWM37" s="8"/>
      <c r="CWN37" s="8"/>
      <c r="CWO37" s="8"/>
      <c r="CWP37" s="8"/>
      <c r="CWQ37" s="8"/>
    </row>
    <row r="38" spans="1:2643" ht="28.95" customHeight="1" x14ac:dyDescent="0.35">
      <c r="A38" s="128" t="s">
        <v>11</v>
      </c>
      <c r="B38" s="128"/>
      <c r="C38" s="128"/>
      <c r="D38" s="128"/>
      <c r="E38" s="128"/>
      <c r="F38" s="128"/>
      <c r="G38" s="128"/>
      <c r="H38" s="128"/>
      <c r="I38" s="128"/>
      <c r="J38" s="128"/>
      <c r="K38" s="128"/>
      <c r="L38" s="69">
        <f>L36*1.05</f>
        <v>26957.805</v>
      </c>
      <c r="M38" s="22"/>
      <c r="N38" s="1"/>
      <c r="O38" s="1"/>
      <c r="P38" s="1"/>
      <c r="Q38" s="1"/>
      <c r="R38" s="1"/>
      <c r="S38" s="1"/>
      <c r="T38" s="1"/>
      <c r="U38" s="1"/>
      <c r="V38" s="1"/>
      <c r="W38" s="1"/>
      <c r="X38" s="1"/>
      <c r="Y38" s="1"/>
      <c r="Z38" s="1"/>
      <c r="AA38" s="1"/>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c r="IW38" s="9"/>
      <c r="IX38" s="9"/>
      <c r="IY38" s="9"/>
      <c r="IZ38" s="9"/>
      <c r="JA38" s="9"/>
      <c r="JB38" s="9"/>
      <c r="JC38" s="9"/>
      <c r="JD38" s="9"/>
      <c r="JE38" s="9"/>
      <c r="JF38" s="9"/>
      <c r="JG38" s="9"/>
      <c r="JH38" s="9"/>
      <c r="JI38" s="9"/>
      <c r="JJ38" s="9"/>
      <c r="JK38" s="9"/>
      <c r="JL38" s="9"/>
      <c r="JM38" s="9"/>
      <c r="JN38" s="9"/>
      <c r="JO38" s="9"/>
      <c r="JP38" s="9"/>
      <c r="JQ38" s="9"/>
      <c r="JR38" s="9"/>
      <c r="JS38" s="9"/>
      <c r="JT38" s="9"/>
      <c r="JU38" s="9"/>
      <c r="JV38" s="9"/>
      <c r="JW38" s="9"/>
      <c r="JX38" s="9"/>
      <c r="JY38" s="9"/>
      <c r="JZ38" s="9"/>
      <c r="KA38" s="9"/>
      <c r="KB38" s="9"/>
      <c r="KC38" s="9"/>
      <c r="KD38" s="9"/>
      <c r="KE38" s="9"/>
      <c r="KF38" s="9"/>
      <c r="KG38" s="9"/>
      <c r="KH38" s="9"/>
      <c r="KI38" s="9"/>
      <c r="KJ38" s="9"/>
      <c r="KK38" s="9"/>
      <c r="KL38" s="9"/>
      <c r="KM38" s="9"/>
      <c r="KN38" s="9"/>
      <c r="KO38" s="9"/>
      <c r="KP38" s="9"/>
      <c r="KQ38" s="9"/>
      <c r="KR38" s="9"/>
      <c r="KS38" s="9"/>
      <c r="KT38" s="9"/>
      <c r="KU38" s="9"/>
      <c r="KV38" s="9"/>
      <c r="KW38" s="9"/>
      <c r="KX38" s="9"/>
      <c r="KY38" s="9"/>
      <c r="KZ38" s="9"/>
      <c r="LA38" s="9"/>
      <c r="LB38" s="9"/>
      <c r="LC38" s="9"/>
      <c r="LD38" s="9"/>
      <c r="LE38" s="9"/>
      <c r="LF38" s="9"/>
      <c r="LG38" s="9"/>
      <c r="LH38" s="9"/>
      <c r="LI38" s="9"/>
      <c r="LJ38" s="9"/>
      <c r="LK38" s="9"/>
      <c r="LL38" s="9"/>
      <c r="LM38" s="9"/>
      <c r="LN38" s="9"/>
      <c r="LO38" s="9"/>
      <c r="LP38" s="9"/>
      <c r="LQ38" s="9"/>
      <c r="LR38" s="9"/>
      <c r="LS38" s="9"/>
      <c r="LT38" s="9"/>
      <c r="LU38" s="9"/>
      <c r="LV38" s="9"/>
      <c r="LW38" s="9"/>
      <c r="LX38" s="9"/>
      <c r="LY38" s="9"/>
      <c r="LZ38" s="9"/>
      <c r="MA38" s="9"/>
      <c r="MB38" s="9"/>
      <c r="MC38" s="9"/>
      <c r="MD38" s="9"/>
      <c r="ME38" s="9"/>
      <c r="MF38" s="9"/>
      <c r="MG38" s="9"/>
      <c r="MH38" s="9"/>
      <c r="MI38" s="9"/>
      <c r="MJ38" s="9"/>
      <c r="MK38" s="9"/>
      <c r="ML38" s="9"/>
      <c r="MM38" s="9"/>
      <c r="MN38" s="9"/>
      <c r="MO38" s="9"/>
      <c r="MP38" s="9"/>
      <c r="MQ38" s="9"/>
      <c r="MR38" s="9"/>
      <c r="MS38" s="9"/>
      <c r="MT38" s="9"/>
      <c r="MU38" s="9"/>
      <c r="MV38" s="9"/>
      <c r="MW38" s="9"/>
      <c r="MX38" s="9"/>
      <c r="MY38" s="9"/>
      <c r="MZ38" s="9"/>
      <c r="NA38" s="9"/>
      <c r="NB38" s="9"/>
      <c r="NC38" s="9"/>
      <c r="ND38" s="9"/>
      <c r="NE38" s="9"/>
      <c r="NF38" s="9"/>
      <c r="NG38" s="9"/>
      <c r="NH38" s="9"/>
      <c r="NI38" s="9"/>
      <c r="NJ38" s="9"/>
      <c r="NK38" s="9"/>
      <c r="NL38" s="9"/>
      <c r="NM38" s="9"/>
      <c r="NN38" s="9"/>
      <c r="NO38" s="9"/>
      <c r="NP38" s="9"/>
      <c r="NQ38" s="9"/>
      <c r="NR38" s="9"/>
      <c r="NS38" s="9"/>
      <c r="NT38" s="9"/>
      <c r="NU38" s="9"/>
      <c r="NV38" s="9"/>
      <c r="NW38" s="9"/>
      <c r="NX38" s="9"/>
      <c r="NY38" s="9"/>
      <c r="NZ38" s="9"/>
      <c r="OA38" s="9"/>
      <c r="OB38" s="9"/>
      <c r="OC38" s="9"/>
      <c r="OD38" s="9"/>
      <c r="OE38" s="9"/>
      <c r="OF38" s="9"/>
      <c r="OG38" s="9"/>
      <c r="OH38" s="9"/>
      <c r="OI38" s="9"/>
      <c r="OJ38" s="9"/>
      <c r="OK38" s="9"/>
      <c r="OL38" s="9"/>
      <c r="OM38" s="9"/>
      <c r="ON38" s="9"/>
      <c r="OO38" s="9"/>
      <c r="OP38" s="9"/>
      <c r="OQ38" s="9"/>
      <c r="OR38" s="9"/>
      <c r="OS38" s="9"/>
      <c r="OT38" s="9"/>
      <c r="OU38" s="9"/>
      <c r="OV38" s="9"/>
      <c r="OW38" s="9"/>
      <c r="OX38" s="9"/>
      <c r="OY38" s="9"/>
      <c r="OZ38" s="9"/>
      <c r="PA38" s="9"/>
      <c r="PB38" s="9"/>
      <c r="PC38" s="9"/>
      <c r="PD38" s="9"/>
      <c r="PE38" s="9"/>
      <c r="PF38" s="9"/>
      <c r="PG38" s="9"/>
      <c r="PH38" s="9"/>
      <c r="PI38" s="9"/>
      <c r="PJ38" s="9"/>
      <c r="PK38" s="9"/>
      <c r="PL38" s="9"/>
      <c r="PM38" s="9"/>
      <c r="PN38" s="9"/>
      <c r="PO38" s="9"/>
      <c r="PP38" s="9"/>
      <c r="PQ38" s="9"/>
      <c r="PR38" s="9"/>
      <c r="PS38" s="9"/>
      <c r="PT38" s="9"/>
      <c r="PU38" s="9"/>
      <c r="PV38" s="9"/>
      <c r="PW38" s="9"/>
      <c r="PX38" s="9"/>
      <c r="PY38" s="9"/>
      <c r="PZ38" s="9"/>
      <c r="QA38" s="9"/>
      <c r="QB38" s="9"/>
      <c r="QC38" s="9"/>
      <c r="QD38" s="9"/>
      <c r="QE38" s="9"/>
      <c r="QF38" s="9"/>
      <c r="QG38" s="9"/>
      <c r="QH38" s="9"/>
      <c r="QI38" s="9"/>
      <c r="QJ38" s="9"/>
      <c r="QK38" s="9"/>
      <c r="QL38" s="9"/>
      <c r="QM38" s="9"/>
      <c r="QN38" s="9"/>
      <c r="QO38" s="9"/>
      <c r="QP38" s="9"/>
      <c r="QQ38" s="9"/>
      <c r="QR38" s="9"/>
      <c r="QS38" s="9"/>
      <c r="QT38" s="9"/>
      <c r="QU38" s="9"/>
      <c r="QV38" s="9"/>
      <c r="QW38" s="9"/>
      <c r="QX38" s="9"/>
      <c r="QY38" s="9"/>
      <c r="QZ38" s="9"/>
      <c r="RA38" s="9"/>
      <c r="RB38" s="9"/>
      <c r="RC38" s="9"/>
      <c r="RD38" s="9"/>
      <c r="RE38" s="9"/>
      <c r="RF38" s="9"/>
      <c r="RG38" s="9"/>
      <c r="RH38" s="9"/>
      <c r="RI38" s="9"/>
      <c r="RJ38" s="9"/>
      <c r="RK38" s="9"/>
      <c r="RL38" s="9"/>
      <c r="RM38" s="9"/>
      <c r="RN38" s="9"/>
      <c r="RO38" s="9"/>
      <c r="RP38" s="9"/>
      <c r="RQ38" s="9"/>
      <c r="RR38" s="9"/>
      <c r="RS38" s="9"/>
      <c r="RT38" s="9"/>
      <c r="RU38" s="9"/>
      <c r="RV38" s="9"/>
      <c r="RW38" s="9"/>
      <c r="RX38" s="9"/>
      <c r="RY38" s="9"/>
      <c r="RZ38" s="9"/>
      <c r="SA38" s="9"/>
      <c r="SB38" s="9"/>
      <c r="SC38" s="9"/>
      <c r="SD38" s="9"/>
      <c r="SE38" s="9"/>
      <c r="SF38" s="9"/>
      <c r="SG38" s="9"/>
      <c r="SH38" s="9"/>
      <c r="SI38" s="9"/>
      <c r="SJ38" s="9"/>
      <c r="SK38" s="9"/>
      <c r="SL38" s="9"/>
      <c r="SM38" s="9"/>
      <c r="SN38" s="9"/>
      <c r="SO38" s="9"/>
      <c r="SP38" s="9"/>
      <c r="SQ38" s="9"/>
      <c r="SR38" s="9"/>
      <c r="SS38" s="9"/>
      <c r="ST38" s="9"/>
      <c r="SU38" s="9"/>
      <c r="SV38" s="9"/>
      <c r="SW38" s="9"/>
      <c r="SX38" s="9"/>
      <c r="SY38" s="9"/>
      <c r="SZ38" s="9"/>
      <c r="TA38" s="9"/>
      <c r="TB38" s="9"/>
      <c r="TC38" s="9"/>
      <c r="TD38" s="9"/>
      <c r="TE38" s="9"/>
      <c r="TF38" s="9"/>
      <c r="TG38" s="9"/>
      <c r="TH38" s="9"/>
      <c r="TI38" s="9"/>
      <c r="TJ38" s="9"/>
      <c r="TK38" s="9"/>
      <c r="TL38" s="9"/>
      <c r="TM38" s="9"/>
      <c r="TN38" s="9"/>
      <c r="TO38" s="9"/>
      <c r="TP38" s="9"/>
      <c r="TQ38" s="9"/>
      <c r="TR38" s="9"/>
      <c r="TS38" s="9"/>
      <c r="TT38" s="9"/>
      <c r="TU38" s="9"/>
      <c r="TV38" s="9"/>
      <c r="TW38" s="9"/>
      <c r="TX38" s="9"/>
      <c r="TY38" s="9"/>
      <c r="TZ38" s="9"/>
      <c r="UA38" s="9"/>
      <c r="UB38" s="9"/>
      <c r="UC38" s="9"/>
      <c r="UD38" s="9"/>
      <c r="UE38" s="9"/>
      <c r="UF38" s="9"/>
      <c r="UG38" s="9"/>
      <c r="UH38" s="9"/>
      <c r="UI38" s="9"/>
      <c r="UJ38" s="9"/>
      <c r="UK38" s="9"/>
      <c r="UL38" s="9"/>
      <c r="UM38" s="9"/>
      <c r="UN38" s="9"/>
      <c r="UO38" s="9"/>
      <c r="UP38" s="9"/>
      <c r="UQ38" s="9"/>
      <c r="UR38" s="9"/>
      <c r="US38" s="9"/>
      <c r="UT38" s="9"/>
      <c r="UU38" s="9"/>
      <c r="UV38" s="9"/>
      <c r="UW38" s="9"/>
      <c r="UX38" s="9"/>
      <c r="UY38" s="9"/>
      <c r="UZ38" s="9"/>
      <c r="VA38" s="9"/>
      <c r="VB38" s="9"/>
      <c r="VC38" s="9"/>
      <c r="VD38" s="9"/>
      <c r="VE38" s="9"/>
      <c r="VF38" s="9"/>
      <c r="VG38" s="9"/>
      <c r="VH38" s="9"/>
      <c r="VI38" s="9"/>
      <c r="VJ38" s="9"/>
      <c r="VK38" s="9"/>
      <c r="VL38" s="9"/>
      <c r="VM38" s="9"/>
      <c r="VN38" s="9"/>
      <c r="VO38" s="9"/>
      <c r="VP38" s="9"/>
      <c r="VQ38" s="9"/>
      <c r="VR38" s="9"/>
      <c r="VS38" s="9"/>
      <c r="VT38" s="9"/>
      <c r="VU38" s="9"/>
      <c r="VV38" s="9"/>
      <c r="VW38" s="9"/>
      <c r="VX38" s="9"/>
      <c r="VY38" s="9"/>
      <c r="VZ38" s="9"/>
      <c r="WA38" s="9"/>
      <c r="WB38" s="9"/>
      <c r="WC38" s="9"/>
      <c r="WD38" s="9"/>
      <c r="WE38" s="9"/>
      <c r="WF38" s="9"/>
      <c r="WG38" s="9"/>
      <c r="WH38" s="9"/>
      <c r="WI38" s="9"/>
      <c r="WJ38" s="9"/>
      <c r="WK38" s="9"/>
      <c r="WL38" s="9"/>
      <c r="WM38" s="9"/>
      <c r="WN38" s="9"/>
      <c r="WO38" s="9"/>
      <c r="WP38" s="9"/>
      <c r="WQ38" s="9"/>
      <c r="WR38" s="9"/>
      <c r="WS38" s="9"/>
      <c r="WT38" s="9"/>
      <c r="WU38" s="9"/>
      <c r="WV38" s="9"/>
      <c r="WW38" s="9"/>
      <c r="WX38" s="9"/>
      <c r="WY38" s="9"/>
      <c r="WZ38" s="9"/>
      <c r="XA38" s="9"/>
      <c r="XB38" s="9"/>
      <c r="XC38" s="9"/>
      <c r="XD38" s="9"/>
      <c r="XE38" s="9"/>
      <c r="XF38" s="9"/>
      <c r="XG38" s="9"/>
      <c r="XH38" s="9"/>
      <c r="XI38" s="9"/>
      <c r="XJ38" s="9"/>
      <c r="XK38" s="9"/>
      <c r="XL38" s="9"/>
      <c r="XM38" s="9"/>
      <c r="XN38" s="9"/>
      <c r="XO38" s="9"/>
      <c r="XP38" s="9"/>
      <c r="XQ38" s="9"/>
      <c r="XR38" s="9"/>
      <c r="XS38" s="9"/>
      <c r="XT38" s="9"/>
      <c r="XU38" s="9"/>
      <c r="XV38" s="9"/>
      <c r="XW38" s="9"/>
      <c r="XX38" s="9"/>
      <c r="XY38" s="9"/>
      <c r="XZ38" s="9"/>
      <c r="YA38" s="9"/>
      <c r="YB38" s="9"/>
      <c r="YC38" s="9"/>
      <c r="YD38" s="9"/>
      <c r="YE38" s="9"/>
      <c r="YF38" s="9"/>
      <c r="YG38" s="9"/>
      <c r="YH38" s="9"/>
      <c r="YI38" s="9"/>
      <c r="YJ38" s="9"/>
      <c r="YK38" s="9"/>
      <c r="YL38" s="9"/>
      <c r="YM38" s="9"/>
      <c r="YN38" s="9"/>
      <c r="YO38" s="9"/>
      <c r="YP38" s="9"/>
      <c r="YQ38" s="9"/>
      <c r="YR38" s="9"/>
      <c r="YS38" s="9"/>
      <c r="YT38" s="9"/>
      <c r="YU38" s="9"/>
      <c r="YV38" s="9"/>
      <c r="YW38" s="9"/>
      <c r="YX38" s="9"/>
      <c r="YY38" s="9"/>
      <c r="YZ38" s="9"/>
      <c r="ZA38" s="9"/>
      <c r="ZB38" s="9"/>
      <c r="ZC38" s="9"/>
      <c r="ZD38" s="9"/>
      <c r="ZE38" s="9"/>
      <c r="ZF38" s="9"/>
      <c r="ZG38" s="9"/>
      <c r="ZH38" s="9"/>
      <c r="ZI38" s="9"/>
      <c r="ZJ38" s="9"/>
      <c r="ZK38" s="9"/>
      <c r="ZL38" s="9"/>
      <c r="ZM38" s="9"/>
      <c r="ZN38" s="9"/>
      <c r="ZO38" s="9"/>
      <c r="ZP38" s="9"/>
      <c r="ZQ38" s="9"/>
      <c r="ZR38" s="9"/>
      <c r="ZS38" s="9"/>
      <c r="ZT38" s="9"/>
      <c r="ZU38" s="9"/>
      <c r="ZV38" s="9"/>
      <c r="ZW38" s="9"/>
      <c r="ZX38" s="9"/>
      <c r="ZY38" s="9"/>
      <c r="ZZ38" s="9"/>
      <c r="AAA38" s="9"/>
      <c r="AAB38" s="9"/>
      <c r="AAC38" s="9"/>
      <c r="AAD38" s="9"/>
      <c r="AAE38" s="9"/>
      <c r="AAF38" s="9"/>
      <c r="AAG38" s="9"/>
      <c r="AAH38" s="9"/>
      <c r="AAI38" s="9"/>
      <c r="AAJ38" s="9"/>
      <c r="AAK38" s="9"/>
      <c r="AAL38" s="9"/>
      <c r="AAM38" s="9"/>
      <c r="AAN38" s="9"/>
      <c r="AAO38" s="9"/>
      <c r="AAP38" s="9"/>
      <c r="AAQ38" s="9"/>
      <c r="AAR38" s="9"/>
      <c r="AAS38" s="9"/>
      <c r="AAT38" s="9"/>
      <c r="AAU38" s="9"/>
      <c r="AAV38" s="9"/>
      <c r="AAW38" s="9"/>
      <c r="AAX38" s="9"/>
      <c r="AAY38" s="9"/>
      <c r="AAZ38" s="9"/>
      <c r="ABA38" s="9"/>
      <c r="ABB38" s="9"/>
      <c r="ABC38" s="9"/>
      <c r="ABD38" s="9"/>
      <c r="ABE38" s="9"/>
      <c r="ABF38" s="9"/>
      <c r="ABG38" s="9"/>
      <c r="ABH38" s="9"/>
      <c r="ABI38" s="9"/>
      <c r="ABJ38" s="9"/>
      <c r="ABK38" s="9"/>
      <c r="ABL38" s="9"/>
      <c r="ABM38" s="9"/>
      <c r="ABN38" s="9"/>
      <c r="ABO38" s="9"/>
      <c r="ABP38" s="9"/>
      <c r="ABQ38" s="9"/>
      <c r="ABR38" s="9"/>
      <c r="ABS38" s="9"/>
      <c r="ABT38" s="9"/>
      <c r="ABU38" s="9"/>
      <c r="ABV38" s="9"/>
      <c r="ABW38" s="9"/>
      <c r="ABX38" s="9"/>
      <c r="ABY38" s="9"/>
      <c r="ABZ38" s="9"/>
      <c r="ACA38" s="9"/>
      <c r="ACB38" s="9"/>
      <c r="ACC38" s="9"/>
      <c r="ACD38" s="9"/>
      <c r="ACE38" s="9"/>
      <c r="ACF38" s="9"/>
      <c r="ACG38" s="9"/>
      <c r="ACH38" s="9"/>
      <c r="ACI38" s="9"/>
      <c r="ACJ38" s="9"/>
      <c r="ACK38" s="9"/>
      <c r="ACL38" s="9"/>
      <c r="ACM38" s="9"/>
      <c r="ACN38" s="9"/>
      <c r="ACO38" s="9"/>
      <c r="ACP38" s="9"/>
      <c r="ACQ38" s="9"/>
      <c r="ACR38" s="9"/>
      <c r="ACS38" s="9"/>
      <c r="ACT38" s="9"/>
      <c r="ACU38" s="9"/>
      <c r="ACV38" s="9"/>
      <c r="ACW38" s="9"/>
      <c r="ACX38" s="9"/>
      <c r="ACY38" s="9"/>
      <c r="ACZ38" s="9"/>
      <c r="ADA38" s="9"/>
      <c r="ADB38" s="9"/>
      <c r="ADC38" s="9"/>
      <c r="ADD38" s="9"/>
      <c r="ADE38" s="9"/>
      <c r="ADF38" s="9"/>
      <c r="ADG38" s="9"/>
      <c r="ADH38" s="9"/>
      <c r="ADI38" s="9"/>
      <c r="ADJ38" s="9"/>
      <c r="ADK38" s="9"/>
      <c r="ADL38" s="9"/>
      <c r="ADM38" s="9"/>
      <c r="ADN38" s="9"/>
      <c r="ADO38" s="9"/>
      <c r="ADP38" s="9"/>
      <c r="ADQ38" s="9"/>
      <c r="ADR38" s="9"/>
      <c r="ADS38" s="9"/>
      <c r="ADT38" s="9"/>
      <c r="ADU38" s="9"/>
      <c r="ADV38" s="9"/>
      <c r="ADW38" s="9"/>
      <c r="ADX38" s="9"/>
      <c r="ADY38" s="9"/>
      <c r="ADZ38" s="9"/>
      <c r="AEA38" s="9"/>
      <c r="AEB38" s="9"/>
      <c r="AEC38" s="9"/>
      <c r="AED38" s="9"/>
      <c r="AEE38" s="9"/>
      <c r="AEF38" s="9"/>
      <c r="AEG38" s="9"/>
      <c r="AEH38" s="9"/>
      <c r="AEI38" s="9"/>
      <c r="AEJ38" s="9"/>
      <c r="AEK38" s="9"/>
      <c r="AEL38" s="9"/>
      <c r="AEM38" s="9"/>
      <c r="AEN38" s="9"/>
      <c r="AEO38" s="9"/>
      <c r="AEP38" s="9"/>
      <c r="AEQ38" s="9"/>
      <c r="AER38" s="9"/>
      <c r="AES38" s="9"/>
      <c r="AET38" s="9"/>
      <c r="AEU38" s="9"/>
      <c r="AEV38" s="9"/>
      <c r="AEW38" s="9"/>
      <c r="AEX38" s="9"/>
      <c r="AEY38" s="9"/>
      <c r="AEZ38" s="9"/>
      <c r="AFA38" s="9"/>
      <c r="AFB38" s="9"/>
      <c r="AFC38" s="9"/>
      <c r="AFD38" s="9"/>
      <c r="AFE38" s="9"/>
      <c r="AFF38" s="9"/>
      <c r="AFG38" s="9"/>
      <c r="AFH38" s="9"/>
      <c r="AFI38" s="9"/>
      <c r="AFJ38" s="9"/>
      <c r="AFK38" s="9"/>
      <c r="AFL38" s="9"/>
      <c r="AFM38" s="9"/>
      <c r="AFN38" s="9"/>
      <c r="AFO38" s="9"/>
      <c r="AFP38" s="9"/>
      <c r="AFQ38" s="9"/>
      <c r="AFR38" s="9"/>
      <c r="AFS38" s="9"/>
      <c r="AFT38" s="9"/>
      <c r="AFU38" s="9"/>
      <c r="AFV38" s="9"/>
      <c r="AFW38" s="9"/>
      <c r="AFX38" s="9"/>
      <c r="AFY38" s="9"/>
      <c r="AFZ38" s="9"/>
      <c r="AGA38" s="9"/>
      <c r="AGB38" s="9"/>
      <c r="AGC38" s="9"/>
      <c r="AGD38" s="9"/>
      <c r="AGE38" s="9"/>
      <c r="AGF38" s="9"/>
      <c r="AGG38" s="9"/>
      <c r="AGH38" s="9"/>
      <c r="AGI38" s="9"/>
      <c r="AGJ38" s="9"/>
      <c r="AGK38" s="9"/>
      <c r="AGL38" s="9"/>
      <c r="AGM38" s="9"/>
      <c r="AGN38" s="9"/>
      <c r="AGO38" s="9"/>
      <c r="AGP38" s="9"/>
      <c r="AGQ38" s="9"/>
      <c r="AGR38" s="9"/>
      <c r="AGS38" s="9"/>
      <c r="AGT38" s="9"/>
      <c r="AGU38" s="9"/>
      <c r="AGV38" s="9"/>
      <c r="AGW38" s="9"/>
      <c r="AGX38" s="9"/>
      <c r="AGY38" s="9"/>
      <c r="AGZ38" s="9"/>
      <c r="AHA38" s="9"/>
      <c r="AHB38" s="9"/>
      <c r="AHC38" s="9"/>
      <c r="AHD38" s="9"/>
      <c r="AHE38" s="9"/>
      <c r="AHF38" s="9"/>
      <c r="AHG38" s="9"/>
      <c r="AHH38" s="9"/>
      <c r="AHI38" s="9"/>
      <c r="AHJ38" s="9"/>
      <c r="AHK38" s="9"/>
      <c r="AHL38" s="9"/>
      <c r="AHM38" s="9"/>
      <c r="AHN38" s="9"/>
      <c r="AHO38" s="9"/>
      <c r="AHP38" s="9"/>
      <c r="AHQ38" s="9"/>
      <c r="AHR38" s="9"/>
      <c r="AHS38" s="9"/>
      <c r="AHT38" s="9"/>
      <c r="AHU38" s="9"/>
      <c r="AHV38" s="9"/>
      <c r="AHW38" s="9"/>
      <c r="AHX38" s="9"/>
      <c r="AHY38" s="9"/>
      <c r="AHZ38" s="9"/>
      <c r="AIA38" s="9"/>
      <c r="AIB38" s="9"/>
      <c r="AIC38" s="9"/>
      <c r="AID38" s="9"/>
      <c r="AIE38" s="9"/>
      <c r="AIF38" s="9"/>
      <c r="AIG38" s="9"/>
      <c r="AIH38" s="9"/>
      <c r="AII38" s="9"/>
      <c r="AIJ38" s="9"/>
      <c r="AIK38" s="9"/>
      <c r="AIL38" s="9"/>
      <c r="AIM38" s="9"/>
      <c r="AIN38" s="9"/>
      <c r="AIO38" s="9"/>
      <c r="AIP38" s="9"/>
      <c r="AIQ38" s="9"/>
      <c r="AIR38" s="9"/>
      <c r="AIS38" s="9"/>
      <c r="AIT38" s="9"/>
      <c r="AIU38" s="9"/>
      <c r="AIV38" s="9"/>
      <c r="AIW38" s="9"/>
      <c r="AIX38" s="9"/>
      <c r="AIY38" s="9"/>
      <c r="AIZ38" s="9"/>
      <c r="AJA38" s="9"/>
      <c r="AJB38" s="9"/>
      <c r="AJC38" s="9"/>
      <c r="AJD38" s="9"/>
      <c r="AJE38" s="9"/>
      <c r="AJF38" s="9"/>
      <c r="AJG38" s="9"/>
      <c r="AJH38" s="9"/>
      <c r="AJI38" s="9"/>
      <c r="AJJ38" s="9"/>
      <c r="AJK38" s="9"/>
      <c r="AJL38" s="9"/>
      <c r="AJM38" s="9"/>
      <c r="AJN38" s="9"/>
      <c r="AJO38" s="9"/>
      <c r="AJP38" s="9"/>
      <c r="AJQ38" s="9"/>
      <c r="AJR38" s="9"/>
      <c r="AJS38" s="9"/>
      <c r="AJT38" s="9"/>
      <c r="AJU38" s="9"/>
      <c r="AJV38" s="9"/>
      <c r="AJW38" s="9"/>
      <c r="AJX38" s="9"/>
      <c r="AJY38" s="9"/>
      <c r="AJZ38" s="9"/>
      <c r="AKA38" s="9"/>
      <c r="AKB38" s="9"/>
      <c r="AKC38" s="9"/>
      <c r="AKD38" s="9"/>
      <c r="AKE38" s="9"/>
      <c r="AKF38" s="9"/>
      <c r="AKG38" s="9"/>
      <c r="AKH38" s="9"/>
      <c r="AKI38" s="9"/>
      <c r="AKJ38" s="9"/>
      <c r="AKK38" s="9"/>
      <c r="AKL38" s="9"/>
      <c r="AKM38" s="9"/>
      <c r="AKN38" s="9"/>
      <c r="AKO38" s="9"/>
      <c r="AKP38" s="9"/>
      <c r="AKQ38" s="9"/>
      <c r="AKR38" s="9"/>
      <c r="AKS38" s="9"/>
      <c r="AKT38" s="9"/>
      <c r="AKU38" s="9"/>
      <c r="AKV38" s="9"/>
      <c r="AKW38" s="9"/>
      <c r="AKX38" s="9"/>
      <c r="AKY38" s="9"/>
      <c r="AKZ38" s="9"/>
      <c r="ALA38" s="9"/>
      <c r="ALB38" s="9"/>
      <c r="ALC38" s="9"/>
      <c r="ALD38" s="9"/>
      <c r="ALE38" s="9"/>
      <c r="ALF38" s="9"/>
      <c r="ALG38" s="9"/>
      <c r="ALH38" s="9"/>
      <c r="ALI38" s="9"/>
      <c r="ALJ38" s="9"/>
      <c r="ALK38" s="9"/>
      <c r="ALL38" s="9"/>
      <c r="ALM38" s="9"/>
      <c r="ALN38" s="9"/>
      <c r="ALO38" s="9"/>
      <c r="ALP38" s="9"/>
      <c r="ALQ38" s="9"/>
      <c r="ALR38" s="9"/>
      <c r="ALS38" s="9"/>
      <c r="ALT38" s="9"/>
      <c r="ALU38" s="9"/>
      <c r="ALV38" s="9"/>
      <c r="ALW38" s="9"/>
      <c r="ALX38" s="9"/>
      <c r="ALY38" s="9"/>
      <c r="ALZ38" s="9"/>
      <c r="AMA38" s="9"/>
      <c r="AMB38" s="9"/>
      <c r="AMC38" s="9"/>
      <c r="AMD38" s="9"/>
      <c r="AME38" s="9"/>
      <c r="AMF38" s="9"/>
      <c r="AMG38" s="9"/>
      <c r="AMH38" s="9"/>
      <c r="AMI38" s="9"/>
      <c r="AMJ38" s="9"/>
      <c r="AMK38" s="9"/>
      <c r="AML38" s="9"/>
      <c r="AMM38" s="9"/>
      <c r="AMN38" s="9"/>
      <c r="AMO38" s="9"/>
      <c r="AMP38" s="9"/>
      <c r="AMQ38" s="9"/>
      <c r="AMR38" s="9"/>
      <c r="AMS38" s="9"/>
      <c r="AMT38" s="9"/>
      <c r="AMU38" s="9"/>
      <c r="AMV38" s="9"/>
      <c r="AMW38" s="9"/>
      <c r="AMX38" s="9"/>
      <c r="AMY38" s="9"/>
      <c r="AMZ38" s="9"/>
      <c r="ANA38" s="9"/>
      <c r="ANB38" s="9"/>
      <c r="ANC38" s="9"/>
      <c r="AND38" s="9"/>
      <c r="ANE38" s="9"/>
      <c r="ANF38" s="9"/>
      <c r="ANG38" s="9"/>
      <c r="ANH38" s="9"/>
      <c r="ANI38" s="9"/>
      <c r="ANJ38" s="9"/>
      <c r="ANK38" s="9"/>
      <c r="ANL38" s="9"/>
      <c r="ANM38" s="9"/>
      <c r="ANN38" s="9"/>
      <c r="ANO38" s="9"/>
      <c r="ANP38" s="9"/>
      <c r="ANQ38" s="9"/>
      <c r="ANR38" s="9"/>
      <c r="ANS38" s="9"/>
      <c r="ANT38" s="9"/>
      <c r="ANU38" s="9"/>
      <c r="ANV38" s="9"/>
      <c r="ANW38" s="9"/>
      <c r="ANX38" s="9"/>
      <c r="ANY38" s="9"/>
      <c r="ANZ38" s="9"/>
      <c r="AOA38" s="9"/>
      <c r="AOB38" s="9"/>
      <c r="AOC38" s="9"/>
      <c r="AOD38" s="9"/>
      <c r="AOE38" s="9"/>
      <c r="AOF38" s="9"/>
      <c r="AOG38" s="9"/>
      <c r="AOH38" s="9"/>
      <c r="AOI38" s="9"/>
      <c r="AOJ38" s="9"/>
      <c r="AOK38" s="9"/>
      <c r="AOL38" s="9"/>
      <c r="AOM38" s="9"/>
      <c r="AON38" s="9"/>
      <c r="AOO38" s="9"/>
      <c r="AOP38" s="9"/>
      <c r="AOQ38" s="9"/>
      <c r="AOR38" s="9"/>
      <c r="AOS38" s="9"/>
      <c r="AOT38" s="9"/>
      <c r="AOU38" s="9"/>
      <c r="AOV38" s="9"/>
      <c r="AOW38" s="9"/>
      <c r="AOX38" s="9"/>
      <c r="AOY38" s="9"/>
      <c r="AOZ38" s="9"/>
      <c r="APA38" s="9"/>
      <c r="APB38" s="9"/>
      <c r="APC38" s="9"/>
      <c r="APD38" s="9"/>
      <c r="APE38" s="9"/>
      <c r="APF38" s="9"/>
      <c r="APG38" s="9"/>
      <c r="APH38" s="9"/>
      <c r="API38" s="9"/>
      <c r="APJ38" s="9"/>
      <c r="APK38" s="9"/>
      <c r="APL38" s="9"/>
      <c r="APM38" s="9"/>
      <c r="APN38" s="9"/>
      <c r="APO38" s="9"/>
      <c r="APP38" s="9"/>
      <c r="APQ38" s="9"/>
      <c r="APR38" s="9"/>
      <c r="APS38" s="9"/>
      <c r="APT38" s="9"/>
      <c r="APU38" s="9"/>
      <c r="APV38" s="9"/>
      <c r="APW38" s="9"/>
      <c r="APX38" s="9"/>
      <c r="APY38" s="9"/>
      <c r="APZ38" s="9"/>
      <c r="AQA38" s="9"/>
      <c r="AQB38" s="9"/>
      <c r="AQC38" s="9"/>
      <c r="AQD38" s="9"/>
      <c r="AQE38" s="9"/>
      <c r="AQF38" s="9"/>
      <c r="AQG38" s="9"/>
      <c r="AQH38" s="9"/>
      <c r="AQI38" s="9"/>
      <c r="AQJ38" s="9"/>
      <c r="AQK38" s="9"/>
      <c r="AQL38" s="9"/>
      <c r="AQM38" s="9"/>
      <c r="AQN38" s="9"/>
      <c r="AQO38" s="9"/>
      <c r="AQP38" s="9"/>
      <c r="AQQ38" s="9"/>
      <c r="AQR38" s="9"/>
      <c r="AQS38" s="9"/>
      <c r="AQT38" s="9"/>
      <c r="AQU38" s="9"/>
      <c r="AQV38" s="9"/>
      <c r="AQW38" s="9"/>
      <c r="AQX38" s="9"/>
      <c r="AQY38" s="9"/>
      <c r="AQZ38" s="9"/>
      <c r="ARA38" s="9"/>
      <c r="ARB38" s="9"/>
      <c r="ARC38" s="9"/>
      <c r="ARD38" s="9"/>
      <c r="ARE38" s="9"/>
      <c r="ARF38" s="9"/>
      <c r="ARG38" s="9"/>
      <c r="ARH38" s="9"/>
      <c r="ARI38" s="9"/>
      <c r="ARJ38" s="9"/>
      <c r="ARK38" s="9"/>
      <c r="ARL38" s="9"/>
      <c r="ARM38" s="9"/>
      <c r="ARN38" s="9"/>
      <c r="ARO38" s="9"/>
      <c r="ARP38" s="9"/>
      <c r="ARQ38" s="9"/>
      <c r="ARR38" s="9"/>
      <c r="ARS38" s="9"/>
      <c r="ART38" s="9"/>
      <c r="ARU38" s="9"/>
      <c r="ARV38" s="9"/>
      <c r="ARW38" s="9"/>
      <c r="ARX38" s="9"/>
      <c r="ARY38" s="9"/>
      <c r="ARZ38" s="9"/>
      <c r="ASA38" s="9"/>
      <c r="ASB38" s="9"/>
      <c r="ASC38" s="9"/>
      <c r="ASD38" s="9"/>
      <c r="ASE38" s="9"/>
      <c r="ASF38" s="9"/>
      <c r="ASG38" s="9"/>
      <c r="ASH38" s="9"/>
      <c r="ASI38" s="9"/>
      <c r="ASJ38" s="9"/>
      <c r="ASK38" s="9"/>
      <c r="ASL38" s="9"/>
      <c r="ASM38" s="9"/>
      <c r="ASN38" s="9"/>
      <c r="ASO38" s="9"/>
      <c r="ASP38" s="9"/>
      <c r="ASQ38" s="9"/>
      <c r="ASR38" s="9"/>
      <c r="ASS38" s="9"/>
      <c r="AST38" s="9"/>
      <c r="ASU38" s="9"/>
      <c r="ASV38" s="9"/>
      <c r="ASW38" s="9"/>
      <c r="ASX38" s="9"/>
      <c r="ASY38" s="9"/>
      <c r="ASZ38" s="9"/>
      <c r="ATA38" s="9"/>
      <c r="ATB38" s="9"/>
      <c r="ATC38" s="9"/>
      <c r="ATD38" s="9"/>
      <c r="ATE38" s="9"/>
      <c r="ATF38" s="9"/>
      <c r="ATG38" s="9"/>
      <c r="ATH38" s="9"/>
      <c r="ATI38" s="9"/>
      <c r="ATJ38" s="9"/>
      <c r="ATK38" s="9"/>
      <c r="ATL38" s="9"/>
      <c r="ATM38" s="9"/>
      <c r="ATN38" s="9"/>
      <c r="ATO38" s="9"/>
      <c r="ATP38" s="9"/>
      <c r="ATQ38" s="9"/>
      <c r="ATR38" s="9"/>
      <c r="ATS38" s="9"/>
      <c r="ATT38" s="9"/>
      <c r="ATU38" s="9"/>
      <c r="ATV38" s="9"/>
      <c r="ATW38" s="9"/>
      <c r="ATX38" s="9"/>
      <c r="ATY38" s="9"/>
      <c r="ATZ38" s="9"/>
      <c r="AUA38" s="9"/>
      <c r="AUB38" s="9"/>
      <c r="AUC38" s="9"/>
      <c r="AUD38" s="9"/>
      <c r="AUE38" s="9"/>
      <c r="AUF38" s="9"/>
      <c r="AUG38" s="9"/>
      <c r="AUH38" s="9"/>
      <c r="AUI38" s="9"/>
      <c r="AUJ38" s="9"/>
      <c r="AUK38" s="9"/>
      <c r="AUL38" s="9"/>
      <c r="AUM38" s="9"/>
      <c r="AUN38" s="9"/>
      <c r="AUO38" s="9"/>
      <c r="AUP38" s="9"/>
      <c r="AUQ38" s="9"/>
      <c r="AUR38" s="9"/>
      <c r="AUS38" s="9"/>
      <c r="AUT38" s="9"/>
      <c r="AUU38" s="9"/>
      <c r="AUV38" s="9"/>
      <c r="AUW38" s="9"/>
      <c r="AUX38" s="9"/>
      <c r="AUY38" s="9"/>
      <c r="AUZ38" s="9"/>
      <c r="AVA38" s="9"/>
      <c r="AVB38" s="9"/>
      <c r="AVC38" s="9"/>
      <c r="AVD38" s="9"/>
      <c r="AVE38" s="9"/>
      <c r="AVF38" s="9"/>
      <c r="AVG38" s="9"/>
      <c r="AVH38" s="9"/>
      <c r="AVI38" s="9"/>
      <c r="AVJ38" s="9"/>
      <c r="AVK38" s="9"/>
      <c r="AVL38" s="9"/>
      <c r="AVM38" s="9"/>
      <c r="AVN38" s="9"/>
      <c r="AVO38" s="9"/>
      <c r="AVP38" s="9"/>
      <c r="AVQ38" s="9"/>
      <c r="AVR38" s="9"/>
      <c r="AVS38" s="9"/>
      <c r="AVT38" s="9"/>
      <c r="AVU38" s="9"/>
      <c r="AVV38" s="9"/>
      <c r="AVW38" s="9"/>
      <c r="AVX38" s="9"/>
      <c r="AVY38" s="9"/>
      <c r="AVZ38" s="9"/>
      <c r="AWA38" s="9"/>
      <c r="AWB38" s="9"/>
      <c r="AWC38" s="9"/>
      <c r="AWD38" s="9"/>
      <c r="AWE38" s="9"/>
      <c r="AWF38" s="9"/>
      <c r="AWG38" s="9"/>
      <c r="AWH38" s="9"/>
      <c r="AWI38" s="9"/>
      <c r="AWJ38" s="9"/>
      <c r="AWK38" s="9"/>
      <c r="AWL38" s="9"/>
      <c r="AWM38" s="9"/>
      <c r="AWN38" s="9"/>
      <c r="AWO38" s="9"/>
      <c r="AWP38" s="9"/>
      <c r="AWQ38" s="9"/>
      <c r="AWR38" s="9"/>
      <c r="AWS38" s="9"/>
      <c r="AWT38" s="9"/>
      <c r="AWU38" s="9"/>
      <c r="AWV38" s="9"/>
      <c r="AWW38" s="9"/>
      <c r="AWX38" s="9"/>
      <c r="AWY38" s="9"/>
      <c r="AWZ38" s="9"/>
      <c r="AXA38" s="9"/>
      <c r="AXB38" s="9"/>
      <c r="AXC38" s="9"/>
      <c r="AXD38" s="9"/>
      <c r="AXE38" s="9"/>
      <c r="AXF38" s="9"/>
      <c r="AXG38" s="9"/>
      <c r="AXH38" s="9"/>
      <c r="AXI38" s="9"/>
      <c r="AXJ38" s="9"/>
      <c r="AXK38" s="9"/>
      <c r="AXL38" s="9"/>
      <c r="AXM38" s="9"/>
      <c r="AXN38" s="9"/>
      <c r="AXO38" s="9"/>
      <c r="AXP38" s="9"/>
      <c r="AXQ38" s="9"/>
      <c r="AXR38" s="9"/>
      <c r="AXS38" s="9"/>
      <c r="AXT38" s="9"/>
      <c r="AXU38" s="9"/>
      <c r="AXV38" s="9"/>
      <c r="AXW38" s="9"/>
      <c r="AXX38" s="9"/>
      <c r="AXY38" s="9"/>
      <c r="AXZ38" s="9"/>
      <c r="AYA38" s="9"/>
      <c r="AYB38" s="9"/>
      <c r="AYC38" s="9"/>
      <c r="AYD38" s="9"/>
      <c r="AYE38" s="9"/>
      <c r="AYF38" s="9"/>
      <c r="AYG38" s="9"/>
      <c r="AYH38" s="9"/>
      <c r="AYI38" s="9"/>
      <c r="AYJ38" s="9"/>
      <c r="AYK38" s="9"/>
      <c r="AYL38" s="9"/>
      <c r="AYM38" s="9"/>
      <c r="AYN38" s="9"/>
      <c r="AYO38" s="9"/>
      <c r="AYP38" s="9"/>
      <c r="AYQ38" s="9"/>
      <c r="AYR38" s="9"/>
      <c r="AYS38" s="9"/>
      <c r="AYT38" s="9"/>
      <c r="AYU38" s="9"/>
      <c r="AYV38" s="9"/>
      <c r="AYW38" s="9"/>
      <c r="AYX38" s="9"/>
      <c r="AYY38" s="9"/>
      <c r="AYZ38" s="9"/>
      <c r="AZA38" s="9"/>
      <c r="AZB38" s="9"/>
      <c r="AZC38" s="9"/>
      <c r="AZD38" s="9"/>
      <c r="AZE38" s="9"/>
      <c r="AZF38" s="9"/>
      <c r="AZG38" s="9"/>
      <c r="AZH38" s="9"/>
      <c r="AZI38" s="9"/>
      <c r="AZJ38" s="9"/>
      <c r="AZK38" s="9"/>
      <c r="AZL38" s="9"/>
      <c r="AZM38" s="9"/>
      <c r="AZN38" s="9"/>
      <c r="AZO38" s="9"/>
      <c r="AZP38" s="9"/>
      <c r="AZQ38" s="9"/>
      <c r="AZR38" s="9"/>
      <c r="AZS38" s="9"/>
      <c r="AZT38" s="9"/>
      <c r="AZU38" s="9"/>
      <c r="AZV38" s="9"/>
      <c r="AZW38" s="9"/>
      <c r="AZX38" s="9"/>
      <c r="AZY38" s="9"/>
      <c r="AZZ38" s="9"/>
      <c r="BAA38" s="9"/>
      <c r="BAB38" s="9"/>
      <c r="BAC38" s="9"/>
      <c r="BAD38" s="9"/>
      <c r="BAE38" s="9"/>
      <c r="BAF38" s="9"/>
      <c r="BAG38" s="9"/>
      <c r="BAH38" s="9"/>
      <c r="BAI38" s="9"/>
      <c r="BAJ38" s="9"/>
      <c r="BAK38" s="9"/>
      <c r="BAL38" s="9"/>
      <c r="BAM38" s="9"/>
      <c r="BAN38" s="9"/>
      <c r="BAO38" s="9"/>
      <c r="BAP38" s="9"/>
      <c r="BAQ38" s="9"/>
      <c r="BAR38" s="9"/>
      <c r="BAS38" s="9"/>
      <c r="BAT38" s="9"/>
      <c r="BAU38" s="9"/>
      <c r="BAV38" s="9"/>
      <c r="BAW38" s="9"/>
      <c r="BAX38" s="9"/>
      <c r="BAY38" s="9"/>
      <c r="BAZ38" s="9"/>
      <c r="BBA38" s="9"/>
      <c r="BBB38" s="9"/>
      <c r="BBC38" s="9"/>
      <c r="BBD38" s="9"/>
      <c r="BBE38" s="9"/>
      <c r="BBF38" s="9"/>
      <c r="BBG38" s="9"/>
      <c r="BBH38" s="9"/>
      <c r="BBI38" s="9"/>
      <c r="BBJ38" s="9"/>
      <c r="BBK38" s="9"/>
      <c r="BBL38" s="9"/>
      <c r="BBM38" s="9"/>
      <c r="BBN38" s="9"/>
      <c r="BBO38" s="9"/>
      <c r="BBP38" s="9"/>
      <c r="BBQ38" s="9"/>
      <c r="BBR38" s="9"/>
      <c r="BBS38" s="9"/>
      <c r="BBT38" s="9"/>
      <c r="BBU38" s="9"/>
      <c r="BBV38" s="9"/>
      <c r="BBW38" s="9"/>
      <c r="BBX38" s="9"/>
      <c r="BBY38" s="9"/>
      <c r="BBZ38" s="9"/>
      <c r="BCA38" s="9"/>
      <c r="BCB38" s="9"/>
      <c r="BCC38" s="9"/>
      <c r="BCD38" s="9"/>
      <c r="BCE38" s="9"/>
      <c r="BCF38" s="9"/>
      <c r="BCG38" s="9"/>
      <c r="BCH38" s="9"/>
      <c r="BCI38" s="9"/>
      <c r="BCJ38" s="9"/>
      <c r="BCK38" s="9"/>
      <c r="BCL38" s="9"/>
      <c r="BCM38" s="9"/>
      <c r="BCN38" s="9"/>
      <c r="BCO38" s="9"/>
      <c r="BCP38" s="9"/>
      <c r="BCQ38" s="9"/>
      <c r="BCR38" s="9"/>
      <c r="BCS38" s="9"/>
      <c r="BCT38" s="9"/>
      <c r="BCU38" s="9"/>
      <c r="BCV38" s="9"/>
      <c r="BCW38" s="9"/>
      <c r="BCX38" s="9"/>
      <c r="BCY38" s="9"/>
      <c r="BCZ38" s="9"/>
      <c r="BDA38" s="9"/>
      <c r="BDB38" s="9"/>
      <c r="BDC38" s="9"/>
      <c r="BDD38" s="9"/>
      <c r="BDE38" s="9"/>
      <c r="BDF38" s="9"/>
      <c r="BDG38" s="9"/>
      <c r="BDH38" s="9"/>
      <c r="BDI38" s="9"/>
      <c r="BDJ38" s="9"/>
      <c r="BDK38" s="9"/>
      <c r="BDL38" s="9"/>
      <c r="BDM38" s="9"/>
      <c r="BDN38" s="9"/>
      <c r="BDO38" s="9"/>
      <c r="BDP38" s="9"/>
      <c r="BDQ38" s="9"/>
      <c r="BDR38" s="9"/>
      <c r="BDS38" s="9"/>
      <c r="BDT38" s="9"/>
      <c r="BDU38" s="9"/>
      <c r="BDV38" s="9"/>
      <c r="BDW38" s="9"/>
      <c r="BDX38" s="9"/>
      <c r="BDY38" s="9"/>
      <c r="BDZ38" s="9"/>
      <c r="BEA38" s="9"/>
      <c r="BEB38" s="9"/>
      <c r="BEC38" s="9"/>
      <c r="BED38" s="9"/>
      <c r="BEE38" s="9"/>
      <c r="BEF38" s="9"/>
      <c r="BEG38" s="9"/>
      <c r="BEH38" s="9"/>
      <c r="BEI38" s="9"/>
      <c r="BEJ38" s="9"/>
      <c r="BEK38" s="9"/>
      <c r="BEL38" s="9"/>
      <c r="BEM38" s="9"/>
      <c r="BEN38" s="9"/>
      <c r="BEO38" s="9"/>
      <c r="BEP38" s="9"/>
      <c r="BEQ38" s="9"/>
      <c r="BER38" s="9"/>
      <c r="BES38" s="9"/>
      <c r="BET38" s="9"/>
      <c r="BEU38" s="9"/>
      <c r="BEV38" s="9"/>
      <c r="BEW38" s="9"/>
      <c r="BEX38" s="9"/>
      <c r="BEY38" s="9"/>
      <c r="BEZ38" s="9"/>
      <c r="BFA38" s="9"/>
      <c r="BFB38" s="9"/>
      <c r="BFC38" s="9"/>
      <c r="BFD38" s="9"/>
      <c r="BFE38" s="9"/>
      <c r="BFF38" s="9"/>
      <c r="BFG38" s="9"/>
      <c r="BFH38" s="9"/>
      <c r="BFI38" s="9"/>
      <c r="BFJ38" s="9"/>
      <c r="BFK38" s="9"/>
      <c r="BFL38" s="9"/>
      <c r="BFM38" s="9"/>
      <c r="BFN38" s="9"/>
      <c r="BFO38" s="9"/>
      <c r="BFP38" s="9"/>
      <c r="BFQ38" s="9"/>
      <c r="BFR38" s="9"/>
      <c r="BFS38" s="9"/>
      <c r="BFT38" s="9"/>
      <c r="BFU38" s="9"/>
      <c r="BFV38" s="9"/>
      <c r="BFW38" s="9"/>
      <c r="BFX38" s="9"/>
      <c r="BFY38" s="9"/>
      <c r="BFZ38" s="9"/>
      <c r="BGA38" s="9"/>
      <c r="BGB38" s="9"/>
      <c r="BGC38" s="9"/>
      <c r="BGD38" s="9"/>
      <c r="BGE38" s="9"/>
      <c r="BGF38" s="9"/>
      <c r="BGG38" s="9"/>
      <c r="BGH38" s="9"/>
      <c r="BGI38" s="9"/>
      <c r="BGJ38" s="9"/>
      <c r="BGK38" s="9"/>
      <c r="BGL38" s="9"/>
      <c r="BGM38" s="9"/>
      <c r="BGN38" s="9"/>
      <c r="BGO38" s="9"/>
      <c r="BGP38" s="9"/>
      <c r="BGQ38" s="9"/>
      <c r="BGR38" s="9"/>
      <c r="BGS38" s="9"/>
      <c r="BGT38" s="9"/>
      <c r="BGU38" s="9"/>
      <c r="BGV38" s="9"/>
      <c r="BGW38" s="9"/>
      <c r="BGX38" s="9"/>
      <c r="BGY38" s="9"/>
      <c r="BGZ38" s="9"/>
      <c r="BHA38" s="9"/>
      <c r="BHB38" s="9"/>
      <c r="BHC38" s="9"/>
      <c r="BHD38" s="9"/>
      <c r="BHE38" s="9"/>
      <c r="BHF38" s="9"/>
      <c r="BHG38" s="9"/>
      <c r="BHH38" s="9"/>
      <c r="BHI38" s="9"/>
      <c r="BHJ38" s="9"/>
      <c r="BHK38" s="9"/>
      <c r="BHL38" s="9"/>
      <c r="BHM38" s="9"/>
      <c r="BHN38" s="9"/>
      <c r="BHO38" s="9"/>
      <c r="BHP38" s="9"/>
      <c r="BHQ38" s="9"/>
      <c r="BHR38" s="9"/>
      <c r="BHS38" s="9"/>
      <c r="BHT38" s="9"/>
      <c r="BHU38" s="9"/>
      <c r="BHV38" s="9"/>
      <c r="BHW38" s="9"/>
      <c r="BHX38" s="9"/>
      <c r="BHY38" s="9"/>
      <c r="BHZ38" s="9"/>
      <c r="BIA38" s="9"/>
      <c r="BIB38" s="9"/>
      <c r="BIC38" s="9"/>
      <c r="BID38" s="9"/>
      <c r="BIE38" s="9"/>
      <c r="BIF38" s="9"/>
      <c r="BIG38" s="9"/>
      <c r="BIH38" s="9"/>
      <c r="BII38" s="9"/>
      <c r="BIJ38" s="9"/>
      <c r="BIK38" s="9"/>
      <c r="BIL38" s="9"/>
      <c r="BIM38" s="9"/>
      <c r="BIN38" s="9"/>
      <c r="BIO38" s="9"/>
      <c r="BIP38" s="9"/>
      <c r="BIQ38" s="9"/>
      <c r="BIR38" s="9"/>
      <c r="BIS38" s="9"/>
      <c r="BIT38" s="9"/>
      <c r="BIU38" s="9"/>
      <c r="BIV38" s="9"/>
      <c r="BIW38" s="9"/>
      <c r="BIX38" s="9"/>
      <c r="BIY38" s="9"/>
      <c r="BIZ38" s="9"/>
      <c r="BJA38" s="9"/>
      <c r="BJB38" s="9"/>
      <c r="BJC38" s="9"/>
      <c r="BJD38" s="9"/>
      <c r="BJE38" s="9"/>
      <c r="BJF38" s="9"/>
      <c r="BJG38" s="9"/>
      <c r="BJH38" s="9"/>
      <c r="BJI38" s="9"/>
      <c r="BJJ38" s="9"/>
      <c r="BJK38" s="9"/>
      <c r="BJL38" s="9"/>
      <c r="BJM38" s="9"/>
      <c r="BJN38" s="9"/>
      <c r="BJO38" s="9"/>
      <c r="BJP38" s="9"/>
      <c r="BJQ38" s="9"/>
      <c r="BJR38" s="9"/>
      <c r="BJS38" s="9"/>
      <c r="BJT38" s="9"/>
      <c r="BJU38" s="9"/>
      <c r="BJV38" s="9"/>
      <c r="BJW38" s="9"/>
      <c r="BJX38" s="9"/>
      <c r="BJY38" s="9"/>
      <c r="BJZ38" s="9"/>
      <c r="BKA38" s="9"/>
      <c r="BKB38" s="9"/>
      <c r="BKC38" s="9"/>
      <c r="BKD38" s="9"/>
      <c r="BKE38" s="9"/>
      <c r="BKF38" s="9"/>
      <c r="BKG38" s="9"/>
      <c r="BKH38" s="9"/>
      <c r="BKI38" s="9"/>
      <c r="BKJ38" s="9"/>
      <c r="BKK38" s="9"/>
      <c r="BKL38" s="9"/>
      <c r="BKM38" s="9"/>
      <c r="BKN38" s="9"/>
      <c r="BKO38" s="9"/>
      <c r="BKP38" s="9"/>
      <c r="BKQ38" s="9"/>
      <c r="BKR38" s="9"/>
      <c r="BKS38" s="9"/>
      <c r="BKT38" s="9"/>
      <c r="BKU38" s="9"/>
      <c r="BKV38" s="9"/>
      <c r="BKW38" s="9"/>
      <c r="BKX38" s="9"/>
      <c r="BKY38" s="9"/>
      <c r="BKZ38" s="9"/>
      <c r="BLA38" s="9"/>
      <c r="BLB38" s="9"/>
      <c r="BLC38" s="9"/>
      <c r="BLD38" s="9"/>
      <c r="BLE38" s="9"/>
      <c r="BLF38" s="9"/>
      <c r="BLG38" s="9"/>
      <c r="BLH38" s="9"/>
      <c r="BLI38" s="9"/>
      <c r="BLJ38" s="9"/>
      <c r="BLK38" s="9"/>
      <c r="BLL38" s="9"/>
      <c r="BLM38" s="9"/>
      <c r="BLN38" s="9"/>
      <c r="BLO38" s="9"/>
      <c r="BLP38" s="9"/>
      <c r="BLQ38" s="9"/>
      <c r="BLR38" s="9"/>
      <c r="BLS38" s="9"/>
      <c r="BLT38" s="9"/>
      <c r="BLU38" s="9"/>
      <c r="BLV38" s="9"/>
      <c r="BLW38" s="9"/>
      <c r="BLX38" s="9"/>
      <c r="BLY38" s="9"/>
      <c r="BLZ38" s="9"/>
      <c r="BMA38" s="9"/>
      <c r="BMB38" s="9"/>
      <c r="BMC38" s="9"/>
      <c r="BMD38" s="9"/>
      <c r="BME38" s="9"/>
      <c r="BMF38" s="9"/>
      <c r="BMG38" s="9"/>
      <c r="BMH38" s="9"/>
      <c r="BMI38" s="9"/>
      <c r="BMJ38" s="9"/>
      <c r="BMK38" s="9"/>
      <c r="BML38" s="9"/>
      <c r="BMM38" s="9"/>
      <c r="BMN38" s="9"/>
      <c r="BMO38" s="9"/>
      <c r="BMP38" s="9"/>
      <c r="BMQ38" s="9"/>
      <c r="BMR38" s="9"/>
      <c r="BMS38" s="9"/>
      <c r="BMT38" s="9"/>
      <c r="BMU38" s="9"/>
      <c r="BMV38" s="9"/>
      <c r="BMW38" s="9"/>
      <c r="BMX38" s="9"/>
      <c r="BMY38" s="9"/>
      <c r="BMZ38" s="9"/>
      <c r="BNA38" s="9"/>
      <c r="BNB38" s="9"/>
      <c r="BNC38" s="9"/>
      <c r="BND38" s="9"/>
      <c r="BNE38" s="9"/>
      <c r="BNF38" s="9"/>
      <c r="BNG38" s="9"/>
      <c r="BNH38" s="9"/>
      <c r="BNI38" s="9"/>
      <c r="BNJ38" s="9"/>
      <c r="BNK38" s="9"/>
      <c r="BNL38" s="9"/>
      <c r="BNM38" s="9"/>
      <c r="BNN38" s="9"/>
      <c r="BNO38" s="9"/>
      <c r="BNP38" s="9"/>
      <c r="BNQ38" s="9"/>
      <c r="BNR38" s="9"/>
      <c r="BNS38" s="9"/>
      <c r="BNT38" s="9"/>
      <c r="BNU38" s="9"/>
      <c r="BNV38" s="9"/>
      <c r="BNW38" s="9"/>
      <c r="BNX38" s="9"/>
      <c r="BNY38" s="9"/>
      <c r="BNZ38" s="9"/>
      <c r="BOA38" s="9"/>
      <c r="BOB38" s="9"/>
      <c r="BOC38" s="9"/>
      <c r="BOD38" s="9"/>
      <c r="BOE38" s="9"/>
      <c r="BOF38" s="9"/>
      <c r="BOG38" s="9"/>
      <c r="BOH38" s="9"/>
      <c r="BOI38" s="9"/>
      <c r="BOJ38" s="9"/>
      <c r="BOK38" s="9"/>
      <c r="BOL38" s="9"/>
      <c r="BOM38" s="9"/>
      <c r="BON38" s="9"/>
      <c r="BOO38" s="9"/>
      <c r="BOP38" s="9"/>
      <c r="BOQ38" s="9"/>
      <c r="BOR38" s="9"/>
      <c r="BOS38" s="9"/>
      <c r="BOT38" s="9"/>
      <c r="BOU38" s="9"/>
      <c r="BOV38" s="9"/>
      <c r="BOW38" s="9"/>
      <c r="BOX38" s="9"/>
      <c r="BOY38" s="9"/>
      <c r="BOZ38" s="9"/>
      <c r="BPA38" s="9"/>
      <c r="BPB38" s="9"/>
      <c r="BPC38" s="9"/>
      <c r="BPD38" s="9"/>
      <c r="BPE38" s="9"/>
      <c r="BPF38" s="9"/>
      <c r="BPG38" s="9"/>
      <c r="BPH38" s="9"/>
      <c r="BPI38" s="9"/>
      <c r="BPJ38" s="9"/>
      <c r="BPK38" s="9"/>
      <c r="BPL38" s="9"/>
      <c r="BPM38" s="9"/>
      <c r="BPN38" s="9"/>
      <c r="BPO38" s="9"/>
      <c r="BPP38" s="9"/>
      <c r="BPQ38" s="9"/>
      <c r="BPR38" s="9"/>
      <c r="BPS38" s="9"/>
      <c r="BPT38" s="9"/>
      <c r="BPU38" s="9"/>
      <c r="BPV38" s="9"/>
      <c r="BPW38" s="9"/>
      <c r="BPX38" s="9"/>
      <c r="BPY38" s="9"/>
      <c r="BPZ38" s="9"/>
      <c r="BQA38" s="9"/>
      <c r="BQB38" s="9"/>
      <c r="BQC38" s="9"/>
      <c r="BQD38" s="9"/>
      <c r="BQE38" s="9"/>
      <c r="BQF38" s="9"/>
      <c r="BQG38" s="9"/>
      <c r="BQH38" s="9"/>
      <c r="BQI38" s="9"/>
      <c r="BQJ38" s="9"/>
      <c r="BQK38" s="9"/>
      <c r="BQL38" s="9"/>
      <c r="BQM38" s="9"/>
      <c r="BQN38" s="9"/>
      <c r="BQO38" s="9"/>
      <c r="BQP38" s="9"/>
      <c r="BQQ38" s="9"/>
      <c r="BQR38" s="9"/>
      <c r="BQS38" s="9"/>
      <c r="BQT38" s="9"/>
      <c r="BQU38" s="9"/>
      <c r="BQV38" s="9"/>
      <c r="BQW38" s="9"/>
      <c r="BQX38" s="9"/>
      <c r="BQY38" s="9"/>
      <c r="BQZ38" s="9"/>
      <c r="BRA38" s="9"/>
      <c r="BRB38" s="9"/>
      <c r="BRC38" s="9"/>
      <c r="BRD38" s="9"/>
      <c r="BRE38" s="9"/>
      <c r="BRF38" s="9"/>
      <c r="BRG38" s="9"/>
      <c r="BRH38" s="9"/>
      <c r="BRI38" s="9"/>
      <c r="BRJ38" s="9"/>
      <c r="BRK38" s="9"/>
      <c r="BRL38" s="9"/>
      <c r="BRM38" s="9"/>
      <c r="BRN38" s="9"/>
      <c r="BRO38" s="9"/>
      <c r="BRP38" s="9"/>
      <c r="BRQ38" s="9"/>
      <c r="BRR38" s="9"/>
      <c r="BRS38" s="9"/>
      <c r="BRT38" s="9"/>
      <c r="BRU38" s="9"/>
      <c r="BRV38" s="9"/>
      <c r="BRW38" s="9"/>
      <c r="BRX38" s="9"/>
      <c r="BRY38" s="9"/>
      <c r="BRZ38" s="9"/>
      <c r="BSA38" s="9"/>
      <c r="BSB38" s="9"/>
      <c r="BSC38" s="9"/>
      <c r="BSD38" s="9"/>
      <c r="BSE38" s="9"/>
      <c r="BSF38" s="9"/>
      <c r="BSG38" s="9"/>
      <c r="BSH38" s="9"/>
      <c r="BSI38" s="9"/>
      <c r="BSJ38" s="9"/>
      <c r="BSK38" s="9"/>
      <c r="BSL38" s="9"/>
      <c r="BSM38" s="9"/>
      <c r="BSN38" s="9"/>
      <c r="BSO38" s="9"/>
      <c r="BSP38" s="9"/>
      <c r="BSQ38" s="9"/>
      <c r="BSR38" s="9"/>
      <c r="BSS38" s="9"/>
      <c r="BST38" s="9"/>
      <c r="BSU38" s="9"/>
      <c r="BSV38" s="9"/>
      <c r="BSW38" s="9"/>
      <c r="BSX38" s="9"/>
      <c r="BSY38" s="9"/>
      <c r="BSZ38" s="9"/>
      <c r="BTA38" s="9"/>
      <c r="BTB38" s="9"/>
      <c r="BTC38" s="9"/>
      <c r="BTD38" s="9"/>
      <c r="BTE38" s="9"/>
      <c r="BTF38" s="9"/>
      <c r="BTG38" s="9"/>
      <c r="BTH38" s="9"/>
      <c r="BTI38" s="9"/>
      <c r="BTJ38" s="9"/>
      <c r="BTK38" s="9"/>
      <c r="BTL38" s="9"/>
      <c r="BTM38" s="9"/>
      <c r="BTN38" s="9"/>
      <c r="BTO38" s="9"/>
      <c r="BTP38" s="9"/>
      <c r="BTQ38" s="9"/>
      <c r="BTR38" s="9"/>
      <c r="BTS38" s="9"/>
      <c r="BTT38" s="9"/>
      <c r="BTU38" s="9"/>
      <c r="BTV38" s="9"/>
      <c r="BTW38" s="9"/>
      <c r="BTX38" s="9"/>
      <c r="BTY38" s="9"/>
      <c r="BTZ38" s="9"/>
      <c r="BUA38" s="9"/>
      <c r="BUB38" s="9"/>
      <c r="BUC38" s="9"/>
      <c r="BUD38" s="9"/>
      <c r="BUE38" s="9"/>
      <c r="BUF38" s="9"/>
      <c r="BUG38" s="9"/>
      <c r="BUH38" s="9"/>
      <c r="BUI38" s="9"/>
      <c r="BUJ38" s="9"/>
      <c r="BUK38" s="9"/>
      <c r="BUL38" s="9"/>
      <c r="BUM38" s="9"/>
      <c r="BUN38" s="9"/>
      <c r="BUO38" s="9"/>
      <c r="BUP38" s="9"/>
      <c r="BUQ38" s="9"/>
      <c r="BUR38" s="9"/>
      <c r="BUS38" s="9"/>
      <c r="BUT38" s="9"/>
      <c r="BUU38" s="9"/>
      <c r="BUV38" s="9"/>
      <c r="BUW38" s="9"/>
      <c r="BUX38" s="9"/>
      <c r="BUY38" s="9"/>
      <c r="BUZ38" s="9"/>
      <c r="BVA38" s="9"/>
      <c r="BVB38" s="9"/>
      <c r="BVC38" s="9"/>
      <c r="BVD38" s="9"/>
      <c r="BVE38" s="9"/>
      <c r="BVF38" s="9"/>
      <c r="BVG38" s="9"/>
      <c r="BVH38" s="9"/>
      <c r="BVI38" s="9"/>
      <c r="BVJ38" s="9"/>
      <c r="BVK38" s="9"/>
      <c r="BVL38" s="9"/>
      <c r="BVM38" s="9"/>
      <c r="BVN38" s="9"/>
      <c r="BVO38" s="9"/>
      <c r="BVP38" s="9"/>
      <c r="BVQ38" s="9"/>
      <c r="BVR38" s="9"/>
      <c r="BVS38" s="9"/>
      <c r="BVT38" s="9"/>
      <c r="BVU38" s="9"/>
      <c r="BVV38" s="9"/>
      <c r="BVW38" s="9"/>
      <c r="BVX38" s="9"/>
      <c r="BVY38" s="9"/>
      <c r="BVZ38" s="9"/>
      <c r="BWA38" s="9"/>
      <c r="BWB38" s="9"/>
      <c r="BWC38" s="9"/>
      <c r="BWD38" s="9"/>
      <c r="BWE38" s="9"/>
      <c r="BWF38" s="9"/>
      <c r="BWG38" s="9"/>
      <c r="BWH38" s="9"/>
      <c r="BWI38" s="9"/>
      <c r="BWJ38" s="9"/>
      <c r="BWK38" s="9"/>
      <c r="BWL38" s="9"/>
      <c r="BWM38" s="9"/>
      <c r="BWN38" s="9"/>
      <c r="BWO38" s="9"/>
      <c r="BWP38" s="9"/>
      <c r="BWQ38" s="9"/>
      <c r="BWR38" s="9"/>
      <c r="BWS38" s="9"/>
      <c r="BWT38" s="9"/>
      <c r="BWU38" s="9"/>
      <c r="BWV38" s="9"/>
      <c r="BWW38" s="9"/>
      <c r="BWX38" s="9"/>
      <c r="BWY38" s="9"/>
      <c r="BWZ38" s="9"/>
      <c r="BXA38" s="9"/>
      <c r="BXB38" s="9"/>
      <c r="BXC38" s="9"/>
      <c r="BXD38" s="9"/>
      <c r="BXE38" s="9"/>
      <c r="BXF38" s="9"/>
      <c r="BXG38" s="9"/>
      <c r="BXH38" s="9"/>
      <c r="BXI38" s="9"/>
      <c r="BXJ38" s="9"/>
      <c r="BXK38" s="9"/>
      <c r="BXL38" s="9"/>
      <c r="BXM38" s="9"/>
      <c r="BXN38" s="9"/>
      <c r="BXO38" s="9"/>
      <c r="BXP38" s="9"/>
      <c r="BXQ38" s="9"/>
      <c r="BXR38" s="9"/>
      <c r="BXS38" s="9"/>
      <c r="BXT38" s="9"/>
      <c r="BXU38" s="9"/>
      <c r="BXV38" s="9"/>
      <c r="BXW38" s="9"/>
      <c r="BXX38" s="9"/>
      <c r="BXY38" s="9"/>
      <c r="BXZ38" s="9"/>
      <c r="BYA38" s="9"/>
      <c r="BYB38" s="9"/>
      <c r="BYC38" s="9"/>
      <c r="BYD38" s="9"/>
      <c r="BYE38" s="9"/>
      <c r="BYF38" s="9"/>
      <c r="BYG38" s="9"/>
      <c r="BYH38" s="9"/>
      <c r="BYI38" s="9"/>
      <c r="BYJ38" s="9"/>
      <c r="BYK38" s="9"/>
      <c r="BYL38" s="9"/>
      <c r="BYM38" s="9"/>
      <c r="BYN38" s="9"/>
      <c r="BYO38" s="9"/>
      <c r="BYP38" s="9"/>
      <c r="BYQ38" s="9"/>
      <c r="BYR38" s="9"/>
      <c r="BYS38" s="9"/>
      <c r="BYT38" s="9"/>
      <c r="BYU38" s="9"/>
      <c r="BYV38" s="9"/>
      <c r="BYW38" s="9"/>
      <c r="BYX38" s="9"/>
      <c r="BYY38" s="9"/>
      <c r="BYZ38" s="9"/>
      <c r="BZA38" s="9"/>
      <c r="BZB38" s="9"/>
      <c r="BZC38" s="9"/>
      <c r="BZD38" s="9"/>
      <c r="BZE38" s="9"/>
      <c r="BZF38" s="9"/>
      <c r="BZG38" s="9"/>
      <c r="BZH38" s="9"/>
      <c r="BZI38" s="9"/>
      <c r="BZJ38" s="9"/>
      <c r="BZK38" s="9"/>
      <c r="BZL38" s="9"/>
      <c r="BZM38" s="9"/>
      <c r="BZN38" s="9"/>
      <c r="BZO38" s="9"/>
      <c r="BZP38" s="9"/>
      <c r="BZQ38" s="9"/>
      <c r="BZR38" s="9"/>
      <c r="BZS38" s="9"/>
      <c r="BZT38" s="9"/>
      <c r="BZU38" s="9"/>
      <c r="BZV38" s="9"/>
      <c r="BZW38" s="9"/>
      <c r="BZX38" s="9"/>
      <c r="BZY38" s="9"/>
      <c r="BZZ38" s="9"/>
      <c r="CAA38" s="9"/>
      <c r="CAB38" s="9"/>
      <c r="CAC38" s="9"/>
      <c r="CAD38" s="9"/>
      <c r="CAE38" s="9"/>
      <c r="CAF38" s="9"/>
      <c r="CAG38" s="9"/>
      <c r="CAH38" s="9"/>
      <c r="CAI38" s="9"/>
      <c r="CAJ38" s="9"/>
      <c r="CAK38" s="9"/>
      <c r="CAL38" s="9"/>
      <c r="CAM38" s="9"/>
      <c r="CAN38" s="9"/>
      <c r="CAO38" s="9"/>
      <c r="CAP38" s="9"/>
      <c r="CAQ38" s="9"/>
      <c r="CAR38" s="9"/>
      <c r="CAS38" s="9"/>
      <c r="CAT38" s="9"/>
      <c r="CAU38" s="9"/>
      <c r="CAV38" s="9"/>
      <c r="CAW38" s="9"/>
      <c r="CAX38" s="9"/>
      <c r="CAY38" s="9"/>
      <c r="CAZ38" s="9"/>
      <c r="CBA38" s="9"/>
      <c r="CBB38" s="9"/>
      <c r="CBC38" s="9"/>
      <c r="CBD38" s="9"/>
      <c r="CBE38" s="9"/>
      <c r="CBF38" s="9"/>
      <c r="CBG38" s="9"/>
      <c r="CBH38" s="9"/>
      <c r="CBI38" s="9"/>
      <c r="CBJ38" s="9"/>
      <c r="CBK38" s="9"/>
      <c r="CBL38" s="9"/>
      <c r="CBM38" s="9"/>
      <c r="CBN38" s="9"/>
      <c r="CBO38" s="9"/>
      <c r="CBP38" s="9"/>
      <c r="CBQ38" s="9"/>
      <c r="CBR38" s="9"/>
      <c r="CBS38" s="9"/>
      <c r="CBT38" s="9"/>
      <c r="CBU38" s="9"/>
      <c r="CBV38" s="9"/>
      <c r="CBW38" s="9"/>
      <c r="CBX38" s="9"/>
      <c r="CBY38" s="9"/>
      <c r="CBZ38" s="9"/>
      <c r="CCA38" s="9"/>
      <c r="CCB38" s="9"/>
      <c r="CCC38" s="9"/>
      <c r="CCD38" s="9"/>
      <c r="CCE38" s="9"/>
      <c r="CCF38" s="9"/>
      <c r="CCG38" s="9"/>
      <c r="CCH38" s="9"/>
      <c r="CCI38" s="9"/>
      <c r="CCJ38" s="9"/>
      <c r="CCK38" s="9"/>
      <c r="CCL38" s="9"/>
      <c r="CCM38" s="9"/>
      <c r="CCN38" s="9"/>
      <c r="CCO38" s="9"/>
      <c r="CCP38" s="9"/>
      <c r="CCQ38" s="9"/>
      <c r="CCR38" s="9"/>
      <c r="CCS38" s="9"/>
      <c r="CCT38" s="9"/>
      <c r="CCU38" s="9"/>
      <c r="CCV38" s="9"/>
      <c r="CCW38" s="9"/>
      <c r="CCX38" s="9"/>
      <c r="CCY38" s="9"/>
      <c r="CCZ38" s="9"/>
      <c r="CDA38" s="9"/>
      <c r="CDB38" s="9"/>
      <c r="CDC38" s="9"/>
      <c r="CDD38" s="9"/>
      <c r="CDE38" s="9"/>
      <c r="CDF38" s="9"/>
      <c r="CDG38" s="9"/>
      <c r="CDH38" s="9"/>
      <c r="CDI38" s="9"/>
      <c r="CDJ38" s="9"/>
      <c r="CDK38" s="9"/>
      <c r="CDL38" s="9"/>
      <c r="CDM38" s="9"/>
      <c r="CDN38" s="9"/>
      <c r="CDO38" s="9"/>
      <c r="CDP38" s="9"/>
      <c r="CDQ38" s="9"/>
      <c r="CDR38" s="9"/>
      <c r="CDS38" s="9"/>
      <c r="CDT38" s="9"/>
      <c r="CDU38" s="9"/>
      <c r="CDV38" s="9"/>
      <c r="CDW38" s="9"/>
      <c r="CDX38" s="9"/>
      <c r="CDY38" s="9"/>
      <c r="CDZ38" s="9"/>
      <c r="CEA38" s="9"/>
      <c r="CEB38" s="9"/>
      <c r="CEC38" s="9"/>
      <c r="CED38" s="9"/>
      <c r="CEE38" s="9"/>
      <c r="CEF38" s="9"/>
      <c r="CEG38" s="9"/>
      <c r="CEH38" s="9"/>
      <c r="CEI38" s="9"/>
      <c r="CEJ38" s="9"/>
      <c r="CEK38" s="9"/>
      <c r="CEL38" s="9"/>
      <c r="CEM38" s="9"/>
      <c r="CEN38" s="9"/>
      <c r="CEO38" s="9"/>
      <c r="CEP38" s="9"/>
      <c r="CEQ38" s="9"/>
      <c r="CER38" s="9"/>
      <c r="CES38" s="9"/>
      <c r="CET38" s="9"/>
      <c r="CEU38" s="9"/>
      <c r="CEV38" s="9"/>
      <c r="CEW38" s="9"/>
      <c r="CEX38" s="9"/>
      <c r="CEY38" s="9"/>
      <c r="CEZ38" s="9"/>
      <c r="CFA38" s="9"/>
      <c r="CFB38" s="9"/>
      <c r="CFC38" s="9"/>
      <c r="CFD38" s="9"/>
      <c r="CFE38" s="9"/>
      <c r="CFF38" s="9"/>
      <c r="CFG38" s="9"/>
      <c r="CFH38" s="9"/>
      <c r="CFI38" s="9"/>
      <c r="CFJ38" s="9"/>
      <c r="CFK38" s="9"/>
      <c r="CFL38" s="9"/>
      <c r="CFM38" s="9"/>
      <c r="CFN38" s="9"/>
      <c r="CFO38" s="9"/>
      <c r="CFP38" s="9"/>
      <c r="CFQ38" s="9"/>
      <c r="CFR38" s="9"/>
      <c r="CFS38" s="9"/>
      <c r="CFT38" s="9"/>
      <c r="CFU38" s="9"/>
      <c r="CFV38" s="9"/>
      <c r="CFW38" s="9"/>
      <c r="CFX38" s="9"/>
      <c r="CFY38" s="9"/>
      <c r="CFZ38" s="9"/>
      <c r="CGA38" s="9"/>
      <c r="CGB38" s="9"/>
      <c r="CGC38" s="9"/>
      <c r="CGD38" s="9"/>
      <c r="CGE38" s="9"/>
      <c r="CGF38" s="9"/>
      <c r="CGG38" s="9"/>
      <c r="CGH38" s="9"/>
      <c r="CGI38" s="9"/>
      <c r="CGJ38" s="9"/>
      <c r="CGK38" s="9"/>
      <c r="CGL38" s="9"/>
      <c r="CGM38" s="9"/>
      <c r="CGN38" s="9"/>
      <c r="CGO38" s="9"/>
      <c r="CGP38" s="9"/>
      <c r="CGQ38" s="9"/>
      <c r="CGR38" s="9"/>
      <c r="CGS38" s="9"/>
      <c r="CGT38" s="9"/>
      <c r="CGU38" s="9"/>
      <c r="CGV38" s="9"/>
      <c r="CGW38" s="9"/>
      <c r="CGX38" s="9"/>
      <c r="CGY38" s="9"/>
      <c r="CGZ38" s="9"/>
      <c r="CHA38" s="9"/>
      <c r="CHB38" s="9"/>
      <c r="CHC38" s="9"/>
      <c r="CHD38" s="9"/>
      <c r="CHE38" s="9"/>
      <c r="CHF38" s="9"/>
      <c r="CHG38" s="9"/>
      <c r="CHH38" s="9"/>
      <c r="CHI38" s="9"/>
      <c r="CHJ38" s="9"/>
      <c r="CHK38" s="9"/>
      <c r="CHL38" s="9"/>
      <c r="CHM38" s="9"/>
      <c r="CHN38" s="9"/>
      <c r="CHO38" s="9"/>
      <c r="CHP38" s="9"/>
      <c r="CHQ38" s="9"/>
      <c r="CHR38" s="9"/>
      <c r="CHS38" s="9"/>
      <c r="CHT38" s="9"/>
      <c r="CHU38" s="9"/>
      <c r="CHV38" s="9"/>
      <c r="CHW38" s="9"/>
      <c r="CHX38" s="9"/>
      <c r="CHY38" s="9"/>
      <c r="CHZ38" s="9"/>
      <c r="CIA38" s="9"/>
      <c r="CIB38" s="9"/>
      <c r="CIC38" s="9"/>
      <c r="CID38" s="9"/>
      <c r="CIE38" s="9"/>
      <c r="CIF38" s="9"/>
      <c r="CIG38" s="9"/>
      <c r="CIH38" s="9"/>
      <c r="CII38" s="9"/>
      <c r="CIJ38" s="9"/>
      <c r="CIK38" s="9"/>
      <c r="CIL38" s="9"/>
      <c r="CIM38" s="9"/>
      <c r="CIN38" s="9"/>
      <c r="CIO38" s="9"/>
      <c r="CIP38" s="9"/>
      <c r="CIQ38" s="9"/>
      <c r="CIR38" s="9"/>
      <c r="CIS38" s="9"/>
      <c r="CIT38" s="9"/>
      <c r="CIU38" s="9"/>
      <c r="CIV38" s="9"/>
      <c r="CIW38" s="9"/>
      <c r="CIX38" s="9"/>
      <c r="CIY38" s="9"/>
      <c r="CIZ38" s="9"/>
      <c r="CJA38" s="9"/>
      <c r="CJB38" s="9"/>
      <c r="CJC38" s="9"/>
      <c r="CJD38" s="9"/>
      <c r="CJE38" s="9"/>
      <c r="CJF38" s="9"/>
      <c r="CJG38" s="9"/>
      <c r="CJH38" s="9"/>
      <c r="CJI38" s="9"/>
      <c r="CJJ38" s="9"/>
      <c r="CJK38" s="9"/>
      <c r="CJL38" s="9"/>
      <c r="CJM38" s="9"/>
      <c r="CJN38" s="9"/>
      <c r="CJO38" s="9"/>
      <c r="CJP38" s="9"/>
      <c r="CJQ38" s="9"/>
      <c r="CJR38" s="9"/>
      <c r="CJS38" s="9"/>
      <c r="CJT38" s="9"/>
      <c r="CJU38" s="9"/>
      <c r="CJV38" s="9"/>
      <c r="CJW38" s="9"/>
      <c r="CJX38" s="9"/>
      <c r="CJY38" s="9"/>
      <c r="CJZ38" s="9"/>
      <c r="CKA38" s="9"/>
      <c r="CKB38" s="9"/>
      <c r="CKC38" s="9"/>
      <c r="CKD38" s="9"/>
      <c r="CKE38" s="9"/>
      <c r="CKF38" s="9"/>
      <c r="CKG38" s="9"/>
      <c r="CKH38" s="9"/>
      <c r="CKI38" s="9"/>
      <c r="CKJ38" s="9"/>
      <c r="CKK38" s="9"/>
      <c r="CKL38" s="9"/>
      <c r="CKM38" s="9"/>
      <c r="CKN38" s="9"/>
      <c r="CKO38" s="9"/>
      <c r="CKP38" s="9"/>
      <c r="CKQ38" s="9"/>
      <c r="CKR38" s="9"/>
      <c r="CKS38" s="9"/>
      <c r="CKT38" s="9"/>
      <c r="CKU38" s="9"/>
      <c r="CKV38" s="9"/>
      <c r="CKW38" s="9"/>
      <c r="CKX38" s="9"/>
      <c r="CKY38" s="9"/>
      <c r="CKZ38" s="9"/>
      <c r="CLA38" s="9"/>
      <c r="CLB38" s="9"/>
      <c r="CLC38" s="9"/>
      <c r="CLD38" s="9"/>
      <c r="CLE38" s="9"/>
      <c r="CLF38" s="9"/>
      <c r="CLG38" s="9"/>
      <c r="CLH38" s="9"/>
      <c r="CLI38" s="9"/>
      <c r="CLJ38" s="9"/>
      <c r="CLK38" s="9"/>
      <c r="CLL38" s="9"/>
      <c r="CLM38" s="9"/>
      <c r="CLN38" s="9"/>
      <c r="CLO38" s="9"/>
      <c r="CLP38" s="9"/>
      <c r="CLQ38" s="9"/>
      <c r="CLR38" s="9"/>
      <c r="CLS38" s="9"/>
      <c r="CLT38" s="9"/>
      <c r="CLU38" s="9"/>
      <c r="CLV38" s="9"/>
      <c r="CLW38" s="9"/>
      <c r="CLX38" s="9"/>
      <c r="CLY38" s="9"/>
      <c r="CLZ38" s="9"/>
      <c r="CMA38" s="9"/>
      <c r="CMB38" s="9"/>
      <c r="CMC38" s="9"/>
      <c r="CMD38" s="9"/>
      <c r="CME38" s="9"/>
      <c r="CMF38" s="9"/>
      <c r="CMG38" s="9"/>
      <c r="CMH38" s="9"/>
      <c r="CMI38" s="9"/>
      <c r="CMJ38" s="9"/>
      <c r="CMK38" s="9"/>
      <c r="CML38" s="9"/>
      <c r="CMM38" s="9"/>
      <c r="CMN38" s="9"/>
      <c r="CMO38" s="9"/>
      <c r="CMP38" s="9"/>
      <c r="CMQ38" s="9"/>
      <c r="CMR38" s="9"/>
      <c r="CMS38" s="9"/>
      <c r="CMT38" s="9"/>
      <c r="CMU38" s="9"/>
      <c r="CMV38" s="9"/>
      <c r="CMW38" s="9"/>
      <c r="CMX38" s="9"/>
      <c r="CMY38" s="9"/>
      <c r="CMZ38" s="9"/>
      <c r="CNA38" s="9"/>
      <c r="CNB38" s="9"/>
      <c r="CNC38" s="9"/>
      <c r="CND38" s="9"/>
      <c r="CNE38" s="9"/>
      <c r="CNF38" s="9"/>
      <c r="CNG38" s="9"/>
      <c r="CNH38" s="9"/>
      <c r="CNI38" s="9"/>
      <c r="CNJ38" s="9"/>
      <c r="CNK38" s="9"/>
      <c r="CNL38" s="9"/>
      <c r="CNM38" s="9"/>
      <c r="CNN38" s="9"/>
      <c r="CNO38" s="9"/>
      <c r="CNP38" s="9"/>
      <c r="CNQ38" s="9"/>
      <c r="CNR38" s="9"/>
      <c r="CNS38" s="9"/>
      <c r="CNT38" s="9"/>
      <c r="CNU38" s="9"/>
      <c r="CNV38" s="9"/>
      <c r="CNW38" s="9"/>
      <c r="CNX38" s="9"/>
      <c r="CNY38" s="9"/>
      <c r="CNZ38" s="9"/>
      <c r="COA38" s="9"/>
      <c r="COB38" s="9"/>
      <c r="COC38" s="9"/>
      <c r="COD38" s="9"/>
      <c r="COE38" s="9"/>
      <c r="COF38" s="9"/>
      <c r="COG38" s="9"/>
      <c r="COH38" s="9"/>
      <c r="COI38" s="9"/>
      <c r="COJ38" s="9"/>
      <c r="COK38" s="9"/>
      <c r="COL38" s="9"/>
      <c r="COM38" s="9"/>
      <c r="CON38" s="9"/>
      <c r="COO38" s="9"/>
      <c r="COP38" s="9"/>
      <c r="COQ38" s="9"/>
      <c r="COR38" s="9"/>
      <c r="COS38" s="9"/>
      <c r="COT38" s="9"/>
      <c r="COU38" s="9"/>
      <c r="COV38" s="9"/>
      <c r="COW38" s="9"/>
      <c r="COX38" s="9"/>
      <c r="COY38" s="9"/>
      <c r="COZ38" s="9"/>
      <c r="CPA38" s="9"/>
      <c r="CPB38" s="9"/>
      <c r="CPC38" s="9"/>
      <c r="CPD38" s="9"/>
      <c r="CPE38" s="9"/>
      <c r="CPF38" s="9"/>
      <c r="CPG38" s="9"/>
      <c r="CPH38" s="9"/>
      <c r="CPI38" s="9"/>
      <c r="CPJ38" s="9"/>
      <c r="CPK38" s="9"/>
      <c r="CPL38" s="9"/>
      <c r="CPM38" s="9"/>
      <c r="CPN38" s="9"/>
      <c r="CPO38" s="9"/>
      <c r="CPP38" s="9"/>
      <c r="CPQ38" s="9"/>
      <c r="CPR38" s="9"/>
      <c r="CPS38" s="9"/>
      <c r="CPT38" s="9"/>
      <c r="CPU38" s="9"/>
      <c r="CPV38" s="9"/>
      <c r="CPW38" s="9"/>
      <c r="CPX38" s="9"/>
      <c r="CPY38" s="9"/>
      <c r="CPZ38" s="9"/>
      <c r="CQA38" s="9"/>
      <c r="CQB38" s="9"/>
      <c r="CQC38" s="9"/>
      <c r="CQD38" s="9"/>
      <c r="CQE38" s="9"/>
      <c r="CQF38" s="9"/>
      <c r="CQG38" s="9"/>
      <c r="CQH38" s="9"/>
      <c r="CQI38" s="9"/>
      <c r="CQJ38" s="9"/>
      <c r="CQK38" s="9"/>
      <c r="CQL38" s="9"/>
      <c r="CQM38" s="9"/>
      <c r="CQN38" s="9"/>
      <c r="CQO38" s="9"/>
      <c r="CQP38" s="9"/>
      <c r="CQQ38" s="9"/>
      <c r="CQR38" s="9"/>
      <c r="CQS38" s="9"/>
      <c r="CQT38" s="9"/>
      <c r="CQU38" s="9"/>
      <c r="CQV38" s="9"/>
      <c r="CQW38" s="9"/>
      <c r="CQX38" s="9"/>
      <c r="CQY38" s="9"/>
      <c r="CQZ38" s="9"/>
      <c r="CRA38" s="9"/>
      <c r="CRB38" s="9"/>
      <c r="CRC38" s="9"/>
      <c r="CRD38" s="9"/>
      <c r="CRE38" s="9"/>
      <c r="CRF38" s="9"/>
      <c r="CRG38" s="9"/>
      <c r="CRH38" s="9"/>
      <c r="CRI38" s="9"/>
      <c r="CRJ38" s="9"/>
      <c r="CRK38" s="9"/>
      <c r="CRL38" s="9"/>
      <c r="CRM38" s="9"/>
      <c r="CRN38" s="9"/>
      <c r="CRO38" s="9"/>
      <c r="CRP38" s="9"/>
      <c r="CRQ38" s="9"/>
      <c r="CRR38" s="9"/>
      <c r="CRS38" s="9"/>
      <c r="CRT38" s="9"/>
      <c r="CRU38" s="9"/>
      <c r="CRV38" s="9"/>
      <c r="CRW38" s="9"/>
      <c r="CRX38" s="9"/>
      <c r="CRY38" s="9"/>
      <c r="CRZ38" s="9"/>
      <c r="CSA38" s="9"/>
      <c r="CSB38" s="9"/>
      <c r="CSC38" s="9"/>
      <c r="CSD38" s="9"/>
      <c r="CSE38" s="9"/>
      <c r="CSF38" s="9"/>
      <c r="CSG38" s="9"/>
      <c r="CSH38" s="9"/>
      <c r="CSI38" s="9"/>
      <c r="CSJ38" s="9"/>
      <c r="CSK38" s="9"/>
      <c r="CSL38" s="9"/>
      <c r="CSM38" s="9"/>
      <c r="CSN38" s="9"/>
      <c r="CSO38" s="9"/>
      <c r="CSP38" s="9"/>
      <c r="CSQ38" s="9"/>
      <c r="CSR38" s="9"/>
      <c r="CSS38" s="9"/>
      <c r="CST38" s="9"/>
      <c r="CSU38" s="9"/>
      <c r="CSV38" s="9"/>
      <c r="CSW38" s="9"/>
      <c r="CSX38" s="9"/>
      <c r="CSY38" s="9"/>
      <c r="CSZ38" s="9"/>
      <c r="CTA38" s="9"/>
      <c r="CTB38" s="9"/>
      <c r="CTC38" s="9"/>
      <c r="CTD38" s="9"/>
      <c r="CTE38" s="9"/>
      <c r="CTF38" s="9"/>
      <c r="CTG38" s="9"/>
      <c r="CTH38" s="9"/>
      <c r="CTI38" s="9"/>
      <c r="CTJ38" s="9"/>
      <c r="CTK38" s="9"/>
      <c r="CTL38" s="9"/>
      <c r="CTM38" s="9"/>
      <c r="CTN38" s="9"/>
      <c r="CTO38" s="9"/>
      <c r="CTP38" s="9"/>
      <c r="CTQ38" s="9"/>
      <c r="CTR38" s="9"/>
      <c r="CTS38" s="9"/>
      <c r="CTT38" s="9"/>
      <c r="CTU38" s="9"/>
      <c r="CTV38" s="9"/>
      <c r="CTW38" s="9"/>
      <c r="CTX38" s="9"/>
      <c r="CTY38" s="9"/>
      <c r="CTZ38" s="9"/>
      <c r="CUA38" s="9"/>
      <c r="CUB38" s="9"/>
      <c r="CUC38" s="9"/>
      <c r="CUD38" s="9"/>
      <c r="CUE38" s="9"/>
      <c r="CUF38" s="9"/>
      <c r="CUG38" s="9"/>
      <c r="CUH38" s="9"/>
      <c r="CUI38" s="9"/>
      <c r="CUJ38" s="9"/>
      <c r="CUK38" s="9"/>
      <c r="CUL38" s="9"/>
      <c r="CUM38" s="9"/>
      <c r="CUN38" s="9"/>
      <c r="CUO38" s="9"/>
      <c r="CUP38" s="9"/>
      <c r="CUQ38" s="9"/>
      <c r="CUR38" s="9"/>
      <c r="CUS38" s="9"/>
      <c r="CUT38" s="9"/>
      <c r="CUU38" s="9"/>
      <c r="CUV38" s="9"/>
      <c r="CUW38" s="9"/>
      <c r="CUX38" s="9"/>
      <c r="CUY38" s="9"/>
      <c r="CUZ38" s="9"/>
      <c r="CVA38" s="9"/>
      <c r="CVB38" s="9"/>
      <c r="CVC38" s="9"/>
      <c r="CVD38" s="9"/>
      <c r="CVE38" s="9"/>
      <c r="CVF38" s="9"/>
      <c r="CVG38" s="9"/>
      <c r="CVH38" s="9"/>
      <c r="CVI38" s="9"/>
      <c r="CVJ38" s="9"/>
      <c r="CVK38" s="9"/>
      <c r="CVL38" s="9"/>
      <c r="CVM38" s="9"/>
      <c r="CVN38" s="9"/>
      <c r="CVO38" s="9"/>
      <c r="CVP38" s="9"/>
      <c r="CVQ38" s="9"/>
      <c r="CVR38" s="9"/>
      <c r="CVS38" s="9"/>
      <c r="CVT38" s="9"/>
      <c r="CVU38" s="9"/>
      <c r="CVV38" s="9"/>
      <c r="CVW38" s="9"/>
      <c r="CVX38" s="9"/>
      <c r="CVY38" s="9"/>
      <c r="CVZ38" s="9"/>
      <c r="CWA38" s="9"/>
      <c r="CWB38" s="9"/>
      <c r="CWC38" s="9"/>
      <c r="CWD38" s="9"/>
      <c r="CWE38" s="9"/>
      <c r="CWF38" s="9"/>
      <c r="CWG38" s="9"/>
      <c r="CWH38" s="9"/>
      <c r="CWI38" s="9"/>
      <c r="CWJ38" s="9"/>
      <c r="CWK38" s="9"/>
      <c r="CWL38" s="9"/>
      <c r="CWM38" s="9"/>
      <c r="CWN38" s="9"/>
      <c r="CWO38" s="9"/>
      <c r="CWP38" s="9"/>
      <c r="CWQ38" s="9"/>
    </row>
    <row r="39" spans="1:2643" ht="52.2" customHeight="1" x14ac:dyDescent="0.3">
      <c r="A39" s="7"/>
      <c r="B39" s="7"/>
      <c r="C39" s="7"/>
      <c r="D39" s="92"/>
      <c r="E39" s="7"/>
      <c r="F39" s="7"/>
      <c r="G39" s="7"/>
      <c r="H39" s="73"/>
      <c r="I39" s="7"/>
      <c r="J39" s="73"/>
      <c r="K39" s="73"/>
      <c r="L39" s="65"/>
      <c r="M39" s="1"/>
      <c r="N39" s="1"/>
      <c r="O39" s="1"/>
      <c r="P39" s="1"/>
      <c r="Q39" s="1"/>
      <c r="R39" s="1"/>
      <c r="S39" s="1"/>
      <c r="T39" s="1"/>
      <c r="U39" s="1"/>
      <c r="V39" s="1"/>
      <c r="W39" s="1"/>
      <c r="X39" s="1"/>
      <c r="Y39" s="1"/>
      <c r="Z39" s="1"/>
      <c r="AA39" s="1"/>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c r="IW39" s="9"/>
      <c r="IX39" s="9"/>
      <c r="IY39" s="9"/>
      <c r="IZ39" s="9"/>
      <c r="JA39" s="9"/>
      <c r="JB39" s="9"/>
      <c r="JC39" s="9"/>
      <c r="JD39" s="9"/>
      <c r="JE39" s="9"/>
      <c r="JF39" s="9"/>
      <c r="JG39" s="9"/>
      <c r="JH39" s="9"/>
      <c r="JI39" s="9"/>
      <c r="JJ39" s="9"/>
      <c r="JK39" s="9"/>
      <c r="JL39" s="9"/>
      <c r="JM39" s="9"/>
      <c r="JN39" s="9"/>
      <c r="JO39" s="9"/>
      <c r="JP39" s="9"/>
      <c r="JQ39" s="9"/>
      <c r="JR39" s="9"/>
      <c r="JS39" s="9"/>
      <c r="JT39" s="9"/>
      <c r="JU39" s="9"/>
      <c r="JV39" s="9"/>
      <c r="JW39" s="9"/>
      <c r="JX39" s="9"/>
      <c r="JY39" s="9"/>
      <c r="JZ39" s="9"/>
      <c r="KA39" s="9"/>
      <c r="KB39" s="9"/>
      <c r="KC39" s="9"/>
      <c r="KD39" s="9"/>
      <c r="KE39" s="9"/>
      <c r="KF39" s="9"/>
      <c r="KG39" s="9"/>
      <c r="KH39" s="9"/>
      <c r="KI39" s="9"/>
      <c r="KJ39" s="9"/>
      <c r="KK39" s="9"/>
      <c r="KL39" s="9"/>
      <c r="KM39" s="9"/>
      <c r="KN39" s="9"/>
      <c r="KO39" s="9"/>
      <c r="KP39" s="9"/>
      <c r="KQ39" s="9"/>
      <c r="KR39" s="9"/>
      <c r="KS39" s="9"/>
      <c r="KT39" s="9"/>
      <c r="KU39" s="9"/>
      <c r="KV39" s="9"/>
      <c r="KW39" s="9"/>
      <c r="KX39" s="9"/>
      <c r="KY39" s="9"/>
      <c r="KZ39" s="9"/>
      <c r="LA39" s="9"/>
      <c r="LB39" s="9"/>
      <c r="LC39" s="9"/>
      <c r="LD39" s="9"/>
      <c r="LE39" s="9"/>
      <c r="LF39" s="9"/>
      <c r="LG39" s="9"/>
      <c r="LH39" s="9"/>
      <c r="LI39" s="9"/>
      <c r="LJ39" s="9"/>
      <c r="LK39" s="9"/>
      <c r="LL39" s="9"/>
      <c r="LM39" s="9"/>
      <c r="LN39" s="9"/>
      <c r="LO39" s="9"/>
      <c r="LP39" s="9"/>
      <c r="LQ39" s="9"/>
      <c r="LR39" s="9"/>
      <c r="LS39" s="9"/>
      <c r="LT39" s="9"/>
      <c r="LU39" s="9"/>
      <c r="LV39" s="9"/>
      <c r="LW39" s="9"/>
      <c r="LX39" s="9"/>
      <c r="LY39" s="9"/>
      <c r="LZ39" s="9"/>
      <c r="MA39" s="9"/>
      <c r="MB39" s="9"/>
      <c r="MC39" s="9"/>
      <c r="MD39" s="9"/>
      <c r="ME39" s="9"/>
      <c r="MF39" s="9"/>
      <c r="MG39" s="9"/>
      <c r="MH39" s="9"/>
      <c r="MI39" s="9"/>
      <c r="MJ39" s="9"/>
      <c r="MK39" s="9"/>
      <c r="ML39" s="9"/>
      <c r="MM39" s="9"/>
      <c r="MN39" s="9"/>
      <c r="MO39" s="9"/>
      <c r="MP39" s="9"/>
      <c r="MQ39" s="9"/>
      <c r="MR39" s="9"/>
      <c r="MS39" s="9"/>
      <c r="MT39" s="9"/>
      <c r="MU39" s="9"/>
      <c r="MV39" s="9"/>
      <c r="MW39" s="9"/>
      <c r="MX39" s="9"/>
      <c r="MY39" s="9"/>
      <c r="MZ39" s="9"/>
      <c r="NA39" s="9"/>
      <c r="NB39" s="9"/>
      <c r="NC39" s="9"/>
      <c r="ND39" s="9"/>
      <c r="NE39" s="9"/>
      <c r="NF39" s="9"/>
      <c r="NG39" s="9"/>
      <c r="NH39" s="9"/>
      <c r="NI39" s="9"/>
      <c r="NJ39" s="9"/>
      <c r="NK39" s="9"/>
      <c r="NL39" s="9"/>
      <c r="NM39" s="9"/>
      <c r="NN39" s="9"/>
      <c r="NO39" s="9"/>
      <c r="NP39" s="9"/>
      <c r="NQ39" s="9"/>
      <c r="NR39" s="9"/>
      <c r="NS39" s="9"/>
      <c r="NT39" s="9"/>
      <c r="NU39" s="9"/>
      <c r="NV39" s="9"/>
      <c r="NW39" s="9"/>
      <c r="NX39" s="9"/>
      <c r="NY39" s="9"/>
      <c r="NZ39" s="9"/>
      <c r="OA39" s="9"/>
      <c r="OB39" s="9"/>
      <c r="OC39" s="9"/>
      <c r="OD39" s="9"/>
      <c r="OE39" s="9"/>
      <c r="OF39" s="9"/>
      <c r="OG39" s="9"/>
      <c r="OH39" s="9"/>
      <c r="OI39" s="9"/>
      <c r="OJ39" s="9"/>
      <c r="OK39" s="9"/>
      <c r="OL39" s="9"/>
      <c r="OM39" s="9"/>
      <c r="ON39" s="9"/>
      <c r="OO39" s="9"/>
      <c r="OP39" s="9"/>
      <c r="OQ39" s="9"/>
      <c r="OR39" s="9"/>
      <c r="OS39" s="9"/>
      <c r="OT39" s="9"/>
      <c r="OU39" s="9"/>
      <c r="OV39" s="9"/>
      <c r="OW39" s="9"/>
      <c r="OX39" s="9"/>
      <c r="OY39" s="9"/>
      <c r="OZ39" s="9"/>
      <c r="PA39" s="9"/>
      <c r="PB39" s="9"/>
      <c r="PC39" s="9"/>
      <c r="PD39" s="9"/>
      <c r="PE39" s="9"/>
      <c r="PF39" s="9"/>
      <c r="PG39" s="9"/>
      <c r="PH39" s="9"/>
      <c r="PI39" s="9"/>
      <c r="PJ39" s="9"/>
      <c r="PK39" s="9"/>
      <c r="PL39" s="9"/>
      <c r="PM39" s="9"/>
      <c r="PN39" s="9"/>
      <c r="PO39" s="9"/>
      <c r="PP39" s="9"/>
      <c r="PQ39" s="9"/>
      <c r="PR39" s="9"/>
      <c r="PS39" s="9"/>
      <c r="PT39" s="9"/>
      <c r="PU39" s="9"/>
      <c r="PV39" s="9"/>
      <c r="PW39" s="9"/>
      <c r="PX39" s="9"/>
      <c r="PY39" s="9"/>
      <c r="PZ39" s="9"/>
      <c r="QA39" s="9"/>
      <c r="QB39" s="9"/>
      <c r="QC39" s="9"/>
      <c r="QD39" s="9"/>
      <c r="QE39" s="9"/>
      <c r="QF39" s="9"/>
      <c r="QG39" s="9"/>
      <c r="QH39" s="9"/>
      <c r="QI39" s="9"/>
      <c r="QJ39" s="9"/>
      <c r="QK39" s="9"/>
      <c r="QL39" s="9"/>
      <c r="QM39" s="9"/>
      <c r="QN39" s="9"/>
      <c r="QO39" s="9"/>
      <c r="QP39" s="9"/>
      <c r="QQ39" s="9"/>
      <c r="QR39" s="9"/>
      <c r="QS39" s="9"/>
      <c r="QT39" s="9"/>
      <c r="QU39" s="9"/>
      <c r="QV39" s="9"/>
      <c r="QW39" s="9"/>
      <c r="QX39" s="9"/>
      <c r="QY39" s="9"/>
      <c r="QZ39" s="9"/>
      <c r="RA39" s="9"/>
      <c r="RB39" s="9"/>
      <c r="RC39" s="9"/>
      <c r="RD39" s="9"/>
      <c r="RE39" s="9"/>
      <c r="RF39" s="9"/>
      <c r="RG39" s="9"/>
      <c r="RH39" s="9"/>
      <c r="RI39" s="9"/>
      <c r="RJ39" s="9"/>
      <c r="RK39" s="9"/>
      <c r="RL39" s="9"/>
      <c r="RM39" s="9"/>
      <c r="RN39" s="9"/>
      <c r="RO39" s="9"/>
      <c r="RP39" s="9"/>
      <c r="RQ39" s="9"/>
      <c r="RR39" s="9"/>
      <c r="RS39" s="9"/>
      <c r="RT39" s="9"/>
      <c r="RU39" s="9"/>
      <c r="RV39" s="9"/>
      <c r="RW39" s="9"/>
      <c r="RX39" s="9"/>
      <c r="RY39" s="9"/>
      <c r="RZ39" s="9"/>
      <c r="SA39" s="9"/>
      <c r="SB39" s="9"/>
      <c r="SC39" s="9"/>
      <c r="SD39" s="9"/>
      <c r="SE39" s="9"/>
      <c r="SF39" s="9"/>
      <c r="SG39" s="9"/>
      <c r="SH39" s="9"/>
      <c r="SI39" s="9"/>
      <c r="SJ39" s="9"/>
      <c r="SK39" s="9"/>
      <c r="SL39" s="9"/>
      <c r="SM39" s="9"/>
      <c r="SN39" s="9"/>
      <c r="SO39" s="9"/>
      <c r="SP39" s="9"/>
      <c r="SQ39" s="9"/>
      <c r="SR39" s="9"/>
      <c r="SS39" s="9"/>
      <c r="ST39" s="9"/>
      <c r="SU39" s="9"/>
      <c r="SV39" s="9"/>
      <c r="SW39" s="9"/>
      <c r="SX39" s="9"/>
      <c r="SY39" s="9"/>
      <c r="SZ39" s="9"/>
      <c r="TA39" s="9"/>
      <c r="TB39" s="9"/>
      <c r="TC39" s="9"/>
      <c r="TD39" s="9"/>
      <c r="TE39" s="9"/>
      <c r="TF39" s="9"/>
      <c r="TG39" s="9"/>
      <c r="TH39" s="9"/>
      <c r="TI39" s="9"/>
      <c r="TJ39" s="9"/>
      <c r="TK39" s="9"/>
      <c r="TL39" s="9"/>
      <c r="TM39" s="9"/>
      <c r="TN39" s="9"/>
      <c r="TO39" s="9"/>
      <c r="TP39" s="9"/>
      <c r="TQ39" s="9"/>
      <c r="TR39" s="9"/>
      <c r="TS39" s="9"/>
      <c r="TT39" s="9"/>
      <c r="TU39" s="9"/>
      <c r="TV39" s="9"/>
      <c r="TW39" s="9"/>
      <c r="TX39" s="9"/>
      <c r="TY39" s="9"/>
      <c r="TZ39" s="9"/>
      <c r="UA39" s="9"/>
      <c r="UB39" s="9"/>
      <c r="UC39" s="9"/>
      <c r="UD39" s="9"/>
      <c r="UE39" s="9"/>
      <c r="UF39" s="9"/>
      <c r="UG39" s="9"/>
      <c r="UH39" s="9"/>
      <c r="UI39" s="9"/>
      <c r="UJ39" s="9"/>
      <c r="UK39" s="9"/>
      <c r="UL39" s="9"/>
      <c r="UM39" s="9"/>
      <c r="UN39" s="9"/>
      <c r="UO39" s="9"/>
      <c r="UP39" s="9"/>
      <c r="UQ39" s="9"/>
      <c r="UR39" s="9"/>
      <c r="US39" s="9"/>
      <c r="UT39" s="9"/>
      <c r="UU39" s="9"/>
      <c r="UV39" s="9"/>
      <c r="UW39" s="9"/>
      <c r="UX39" s="9"/>
      <c r="UY39" s="9"/>
      <c r="UZ39" s="9"/>
      <c r="VA39" s="9"/>
      <c r="VB39" s="9"/>
      <c r="VC39" s="9"/>
      <c r="VD39" s="9"/>
      <c r="VE39" s="9"/>
      <c r="VF39" s="9"/>
      <c r="VG39" s="9"/>
      <c r="VH39" s="9"/>
      <c r="VI39" s="9"/>
      <c r="VJ39" s="9"/>
      <c r="VK39" s="9"/>
      <c r="VL39" s="9"/>
      <c r="VM39" s="9"/>
      <c r="VN39" s="9"/>
      <c r="VO39" s="9"/>
      <c r="VP39" s="9"/>
      <c r="VQ39" s="9"/>
      <c r="VR39" s="9"/>
      <c r="VS39" s="9"/>
      <c r="VT39" s="9"/>
      <c r="VU39" s="9"/>
      <c r="VV39" s="9"/>
      <c r="VW39" s="9"/>
      <c r="VX39" s="9"/>
      <c r="VY39" s="9"/>
      <c r="VZ39" s="9"/>
      <c r="WA39" s="9"/>
      <c r="WB39" s="9"/>
      <c r="WC39" s="9"/>
      <c r="WD39" s="9"/>
      <c r="WE39" s="9"/>
      <c r="WF39" s="9"/>
      <c r="WG39" s="9"/>
      <c r="WH39" s="9"/>
      <c r="WI39" s="9"/>
      <c r="WJ39" s="9"/>
      <c r="WK39" s="9"/>
      <c r="WL39" s="9"/>
      <c r="WM39" s="9"/>
      <c r="WN39" s="9"/>
      <c r="WO39" s="9"/>
      <c r="WP39" s="9"/>
      <c r="WQ39" s="9"/>
      <c r="WR39" s="9"/>
      <c r="WS39" s="9"/>
      <c r="WT39" s="9"/>
      <c r="WU39" s="9"/>
      <c r="WV39" s="9"/>
      <c r="WW39" s="9"/>
      <c r="WX39" s="9"/>
      <c r="WY39" s="9"/>
      <c r="WZ39" s="9"/>
      <c r="XA39" s="9"/>
      <c r="XB39" s="9"/>
      <c r="XC39" s="9"/>
      <c r="XD39" s="9"/>
      <c r="XE39" s="9"/>
      <c r="XF39" s="9"/>
      <c r="XG39" s="9"/>
      <c r="XH39" s="9"/>
      <c r="XI39" s="9"/>
      <c r="XJ39" s="9"/>
      <c r="XK39" s="9"/>
      <c r="XL39" s="9"/>
      <c r="XM39" s="9"/>
      <c r="XN39" s="9"/>
      <c r="XO39" s="9"/>
      <c r="XP39" s="9"/>
      <c r="XQ39" s="9"/>
      <c r="XR39" s="9"/>
      <c r="XS39" s="9"/>
      <c r="XT39" s="9"/>
      <c r="XU39" s="9"/>
      <c r="XV39" s="9"/>
      <c r="XW39" s="9"/>
      <c r="XX39" s="9"/>
      <c r="XY39" s="9"/>
      <c r="XZ39" s="9"/>
      <c r="YA39" s="9"/>
      <c r="YB39" s="9"/>
      <c r="YC39" s="9"/>
      <c r="YD39" s="9"/>
      <c r="YE39" s="9"/>
      <c r="YF39" s="9"/>
      <c r="YG39" s="9"/>
      <c r="YH39" s="9"/>
      <c r="YI39" s="9"/>
      <c r="YJ39" s="9"/>
      <c r="YK39" s="9"/>
      <c r="YL39" s="9"/>
      <c r="YM39" s="9"/>
      <c r="YN39" s="9"/>
      <c r="YO39" s="9"/>
      <c r="YP39" s="9"/>
      <c r="YQ39" s="9"/>
      <c r="YR39" s="9"/>
      <c r="YS39" s="9"/>
      <c r="YT39" s="9"/>
      <c r="YU39" s="9"/>
      <c r="YV39" s="9"/>
      <c r="YW39" s="9"/>
      <c r="YX39" s="9"/>
      <c r="YY39" s="9"/>
      <c r="YZ39" s="9"/>
      <c r="ZA39" s="9"/>
      <c r="ZB39" s="9"/>
      <c r="ZC39" s="9"/>
      <c r="ZD39" s="9"/>
      <c r="ZE39" s="9"/>
      <c r="ZF39" s="9"/>
      <c r="ZG39" s="9"/>
      <c r="ZH39" s="9"/>
      <c r="ZI39" s="9"/>
      <c r="ZJ39" s="9"/>
      <c r="ZK39" s="9"/>
      <c r="ZL39" s="9"/>
      <c r="ZM39" s="9"/>
      <c r="ZN39" s="9"/>
      <c r="ZO39" s="9"/>
      <c r="ZP39" s="9"/>
      <c r="ZQ39" s="9"/>
      <c r="ZR39" s="9"/>
      <c r="ZS39" s="9"/>
      <c r="ZT39" s="9"/>
      <c r="ZU39" s="9"/>
      <c r="ZV39" s="9"/>
      <c r="ZW39" s="9"/>
      <c r="ZX39" s="9"/>
      <c r="ZY39" s="9"/>
      <c r="ZZ39" s="9"/>
      <c r="AAA39" s="9"/>
      <c r="AAB39" s="9"/>
      <c r="AAC39" s="9"/>
      <c r="AAD39" s="9"/>
      <c r="AAE39" s="9"/>
      <c r="AAF39" s="9"/>
      <c r="AAG39" s="9"/>
      <c r="AAH39" s="9"/>
      <c r="AAI39" s="9"/>
      <c r="AAJ39" s="9"/>
      <c r="AAK39" s="9"/>
      <c r="AAL39" s="9"/>
      <c r="AAM39" s="9"/>
      <c r="AAN39" s="9"/>
      <c r="AAO39" s="9"/>
      <c r="AAP39" s="9"/>
      <c r="AAQ39" s="9"/>
      <c r="AAR39" s="9"/>
      <c r="AAS39" s="9"/>
      <c r="AAT39" s="9"/>
      <c r="AAU39" s="9"/>
      <c r="AAV39" s="9"/>
      <c r="AAW39" s="9"/>
      <c r="AAX39" s="9"/>
      <c r="AAY39" s="9"/>
      <c r="AAZ39" s="9"/>
      <c r="ABA39" s="9"/>
      <c r="ABB39" s="9"/>
      <c r="ABC39" s="9"/>
      <c r="ABD39" s="9"/>
      <c r="ABE39" s="9"/>
      <c r="ABF39" s="9"/>
      <c r="ABG39" s="9"/>
      <c r="ABH39" s="9"/>
      <c r="ABI39" s="9"/>
      <c r="ABJ39" s="9"/>
      <c r="ABK39" s="9"/>
      <c r="ABL39" s="9"/>
      <c r="ABM39" s="9"/>
      <c r="ABN39" s="9"/>
      <c r="ABO39" s="9"/>
      <c r="ABP39" s="9"/>
      <c r="ABQ39" s="9"/>
      <c r="ABR39" s="9"/>
      <c r="ABS39" s="9"/>
      <c r="ABT39" s="9"/>
      <c r="ABU39" s="9"/>
      <c r="ABV39" s="9"/>
      <c r="ABW39" s="9"/>
      <c r="ABX39" s="9"/>
      <c r="ABY39" s="9"/>
      <c r="ABZ39" s="9"/>
      <c r="ACA39" s="9"/>
      <c r="ACB39" s="9"/>
      <c r="ACC39" s="9"/>
      <c r="ACD39" s="9"/>
      <c r="ACE39" s="9"/>
      <c r="ACF39" s="9"/>
      <c r="ACG39" s="9"/>
      <c r="ACH39" s="9"/>
      <c r="ACI39" s="9"/>
      <c r="ACJ39" s="9"/>
      <c r="ACK39" s="9"/>
      <c r="ACL39" s="9"/>
      <c r="ACM39" s="9"/>
      <c r="ACN39" s="9"/>
      <c r="ACO39" s="9"/>
      <c r="ACP39" s="9"/>
      <c r="ACQ39" s="9"/>
      <c r="ACR39" s="9"/>
      <c r="ACS39" s="9"/>
      <c r="ACT39" s="9"/>
      <c r="ACU39" s="9"/>
      <c r="ACV39" s="9"/>
      <c r="ACW39" s="9"/>
      <c r="ACX39" s="9"/>
      <c r="ACY39" s="9"/>
      <c r="ACZ39" s="9"/>
      <c r="ADA39" s="9"/>
      <c r="ADB39" s="9"/>
      <c r="ADC39" s="9"/>
      <c r="ADD39" s="9"/>
      <c r="ADE39" s="9"/>
      <c r="ADF39" s="9"/>
      <c r="ADG39" s="9"/>
      <c r="ADH39" s="9"/>
      <c r="ADI39" s="9"/>
      <c r="ADJ39" s="9"/>
      <c r="ADK39" s="9"/>
      <c r="ADL39" s="9"/>
      <c r="ADM39" s="9"/>
      <c r="ADN39" s="9"/>
      <c r="ADO39" s="9"/>
      <c r="ADP39" s="9"/>
      <c r="ADQ39" s="9"/>
      <c r="ADR39" s="9"/>
      <c r="ADS39" s="9"/>
      <c r="ADT39" s="9"/>
      <c r="ADU39" s="9"/>
      <c r="ADV39" s="9"/>
      <c r="ADW39" s="9"/>
      <c r="ADX39" s="9"/>
      <c r="ADY39" s="9"/>
      <c r="ADZ39" s="9"/>
      <c r="AEA39" s="9"/>
      <c r="AEB39" s="9"/>
      <c r="AEC39" s="9"/>
      <c r="AED39" s="9"/>
      <c r="AEE39" s="9"/>
      <c r="AEF39" s="9"/>
      <c r="AEG39" s="9"/>
      <c r="AEH39" s="9"/>
      <c r="AEI39" s="9"/>
      <c r="AEJ39" s="9"/>
      <c r="AEK39" s="9"/>
      <c r="AEL39" s="9"/>
      <c r="AEM39" s="9"/>
      <c r="AEN39" s="9"/>
      <c r="AEO39" s="9"/>
      <c r="AEP39" s="9"/>
      <c r="AEQ39" s="9"/>
      <c r="AER39" s="9"/>
      <c r="AES39" s="9"/>
      <c r="AET39" s="9"/>
      <c r="AEU39" s="9"/>
      <c r="AEV39" s="9"/>
      <c r="AEW39" s="9"/>
      <c r="AEX39" s="9"/>
      <c r="AEY39" s="9"/>
      <c r="AEZ39" s="9"/>
      <c r="AFA39" s="9"/>
      <c r="AFB39" s="9"/>
      <c r="AFC39" s="9"/>
      <c r="AFD39" s="9"/>
      <c r="AFE39" s="9"/>
      <c r="AFF39" s="9"/>
      <c r="AFG39" s="9"/>
      <c r="AFH39" s="9"/>
      <c r="AFI39" s="9"/>
      <c r="AFJ39" s="9"/>
      <c r="AFK39" s="9"/>
      <c r="AFL39" s="9"/>
      <c r="AFM39" s="9"/>
      <c r="AFN39" s="9"/>
      <c r="AFO39" s="9"/>
      <c r="AFP39" s="9"/>
      <c r="AFQ39" s="9"/>
      <c r="AFR39" s="9"/>
      <c r="AFS39" s="9"/>
      <c r="AFT39" s="9"/>
      <c r="AFU39" s="9"/>
      <c r="AFV39" s="9"/>
      <c r="AFW39" s="9"/>
      <c r="AFX39" s="9"/>
      <c r="AFY39" s="9"/>
      <c r="AFZ39" s="9"/>
      <c r="AGA39" s="9"/>
      <c r="AGB39" s="9"/>
      <c r="AGC39" s="9"/>
      <c r="AGD39" s="9"/>
      <c r="AGE39" s="9"/>
      <c r="AGF39" s="9"/>
      <c r="AGG39" s="9"/>
      <c r="AGH39" s="9"/>
      <c r="AGI39" s="9"/>
      <c r="AGJ39" s="9"/>
      <c r="AGK39" s="9"/>
      <c r="AGL39" s="9"/>
      <c r="AGM39" s="9"/>
      <c r="AGN39" s="9"/>
      <c r="AGO39" s="9"/>
      <c r="AGP39" s="9"/>
      <c r="AGQ39" s="9"/>
      <c r="AGR39" s="9"/>
      <c r="AGS39" s="9"/>
      <c r="AGT39" s="9"/>
      <c r="AGU39" s="9"/>
      <c r="AGV39" s="9"/>
      <c r="AGW39" s="9"/>
      <c r="AGX39" s="9"/>
      <c r="AGY39" s="9"/>
      <c r="AGZ39" s="9"/>
      <c r="AHA39" s="9"/>
      <c r="AHB39" s="9"/>
      <c r="AHC39" s="9"/>
      <c r="AHD39" s="9"/>
      <c r="AHE39" s="9"/>
      <c r="AHF39" s="9"/>
      <c r="AHG39" s="9"/>
      <c r="AHH39" s="9"/>
      <c r="AHI39" s="9"/>
      <c r="AHJ39" s="9"/>
      <c r="AHK39" s="9"/>
      <c r="AHL39" s="9"/>
      <c r="AHM39" s="9"/>
      <c r="AHN39" s="9"/>
      <c r="AHO39" s="9"/>
      <c r="AHP39" s="9"/>
      <c r="AHQ39" s="9"/>
      <c r="AHR39" s="9"/>
      <c r="AHS39" s="9"/>
      <c r="AHT39" s="9"/>
      <c r="AHU39" s="9"/>
      <c r="AHV39" s="9"/>
      <c r="AHW39" s="9"/>
      <c r="AHX39" s="9"/>
      <c r="AHY39" s="9"/>
      <c r="AHZ39" s="9"/>
      <c r="AIA39" s="9"/>
      <c r="AIB39" s="9"/>
      <c r="AIC39" s="9"/>
      <c r="AID39" s="9"/>
      <c r="AIE39" s="9"/>
      <c r="AIF39" s="9"/>
      <c r="AIG39" s="9"/>
      <c r="AIH39" s="9"/>
      <c r="AII39" s="9"/>
      <c r="AIJ39" s="9"/>
      <c r="AIK39" s="9"/>
      <c r="AIL39" s="9"/>
      <c r="AIM39" s="9"/>
      <c r="AIN39" s="9"/>
      <c r="AIO39" s="9"/>
      <c r="AIP39" s="9"/>
      <c r="AIQ39" s="9"/>
      <c r="AIR39" s="9"/>
      <c r="AIS39" s="9"/>
      <c r="AIT39" s="9"/>
      <c r="AIU39" s="9"/>
      <c r="AIV39" s="9"/>
      <c r="AIW39" s="9"/>
      <c r="AIX39" s="9"/>
      <c r="AIY39" s="9"/>
      <c r="AIZ39" s="9"/>
      <c r="AJA39" s="9"/>
      <c r="AJB39" s="9"/>
      <c r="AJC39" s="9"/>
      <c r="AJD39" s="9"/>
      <c r="AJE39" s="9"/>
      <c r="AJF39" s="9"/>
      <c r="AJG39" s="9"/>
      <c r="AJH39" s="9"/>
      <c r="AJI39" s="9"/>
      <c r="AJJ39" s="9"/>
      <c r="AJK39" s="9"/>
      <c r="AJL39" s="9"/>
      <c r="AJM39" s="9"/>
      <c r="AJN39" s="9"/>
      <c r="AJO39" s="9"/>
      <c r="AJP39" s="9"/>
      <c r="AJQ39" s="9"/>
      <c r="AJR39" s="9"/>
      <c r="AJS39" s="9"/>
      <c r="AJT39" s="9"/>
      <c r="AJU39" s="9"/>
      <c r="AJV39" s="9"/>
      <c r="AJW39" s="9"/>
      <c r="AJX39" s="9"/>
      <c r="AJY39" s="9"/>
      <c r="AJZ39" s="9"/>
      <c r="AKA39" s="9"/>
      <c r="AKB39" s="9"/>
      <c r="AKC39" s="9"/>
      <c r="AKD39" s="9"/>
      <c r="AKE39" s="9"/>
      <c r="AKF39" s="9"/>
      <c r="AKG39" s="9"/>
      <c r="AKH39" s="9"/>
      <c r="AKI39" s="9"/>
      <c r="AKJ39" s="9"/>
      <c r="AKK39" s="9"/>
      <c r="AKL39" s="9"/>
      <c r="AKM39" s="9"/>
      <c r="AKN39" s="9"/>
      <c r="AKO39" s="9"/>
      <c r="AKP39" s="9"/>
      <c r="AKQ39" s="9"/>
      <c r="AKR39" s="9"/>
      <c r="AKS39" s="9"/>
      <c r="AKT39" s="9"/>
      <c r="AKU39" s="9"/>
      <c r="AKV39" s="9"/>
      <c r="AKW39" s="9"/>
      <c r="AKX39" s="9"/>
      <c r="AKY39" s="9"/>
      <c r="AKZ39" s="9"/>
      <c r="ALA39" s="9"/>
      <c r="ALB39" s="9"/>
      <c r="ALC39" s="9"/>
      <c r="ALD39" s="9"/>
      <c r="ALE39" s="9"/>
      <c r="ALF39" s="9"/>
      <c r="ALG39" s="9"/>
      <c r="ALH39" s="9"/>
      <c r="ALI39" s="9"/>
      <c r="ALJ39" s="9"/>
      <c r="ALK39" s="9"/>
      <c r="ALL39" s="9"/>
      <c r="ALM39" s="9"/>
      <c r="ALN39" s="9"/>
      <c r="ALO39" s="9"/>
      <c r="ALP39" s="9"/>
      <c r="ALQ39" s="9"/>
      <c r="ALR39" s="9"/>
      <c r="ALS39" s="9"/>
      <c r="ALT39" s="9"/>
      <c r="ALU39" s="9"/>
      <c r="ALV39" s="9"/>
      <c r="ALW39" s="9"/>
      <c r="ALX39" s="9"/>
      <c r="ALY39" s="9"/>
      <c r="ALZ39" s="9"/>
      <c r="AMA39" s="9"/>
      <c r="AMB39" s="9"/>
      <c r="AMC39" s="9"/>
      <c r="AMD39" s="9"/>
      <c r="AME39" s="9"/>
      <c r="AMF39" s="9"/>
      <c r="AMG39" s="9"/>
      <c r="AMH39" s="9"/>
      <c r="AMI39" s="9"/>
      <c r="AMJ39" s="9"/>
      <c r="AMK39" s="9"/>
      <c r="AML39" s="9"/>
      <c r="AMM39" s="9"/>
      <c r="AMN39" s="9"/>
      <c r="AMO39" s="9"/>
      <c r="AMP39" s="9"/>
      <c r="AMQ39" s="9"/>
      <c r="AMR39" s="9"/>
      <c r="AMS39" s="9"/>
      <c r="AMT39" s="9"/>
      <c r="AMU39" s="9"/>
      <c r="AMV39" s="9"/>
      <c r="AMW39" s="9"/>
      <c r="AMX39" s="9"/>
      <c r="AMY39" s="9"/>
      <c r="AMZ39" s="9"/>
      <c r="ANA39" s="9"/>
      <c r="ANB39" s="9"/>
      <c r="ANC39" s="9"/>
      <c r="AND39" s="9"/>
      <c r="ANE39" s="9"/>
      <c r="ANF39" s="9"/>
      <c r="ANG39" s="9"/>
      <c r="ANH39" s="9"/>
      <c r="ANI39" s="9"/>
      <c r="ANJ39" s="9"/>
      <c r="ANK39" s="9"/>
      <c r="ANL39" s="9"/>
      <c r="ANM39" s="9"/>
      <c r="ANN39" s="9"/>
      <c r="ANO39" s="9"/>
      <c r="ANP39" s="9"/>
      <c r="ANQ39" s="9"/>
      <c r="ANR39" s="9"/>
      <c r="ANS39" s="9"/>
      <c r="ANT39" s="9"/>
      <c r="ANU39" s="9"/>
      <c r="ANV39" s="9"/>
      <c r="ANW39" s="9"/>
      <c r="ANX39" s="9"/>
      <c r="ANY39" s="9"/>
      <c r="ANZ39" s="9"/>
      <c r="AOA39" s="9"/>
      <c r="AOB39" s="9"/>
      <c r="AOC39" s="9"/>
      <c r="AOD39" s="9"/>
      <c r="AOE39" s="9"/>
      <c r="AOF39" s="9"/>
      <c r="AOG39" s="9"/>
      <c r="AOH39" s="9"/>
      <c r="AOI39" s="9"/>
      <c r="AOJ39" s="9"/>
      <c r="AOK39" s="9"/>
      <c r="AOL39" s="9"/>
      <c r="AOM39" s="9"/>
      <c r="AON39" s="9"/>
      <c r="AOO39" s="9"/>
      <c r="AOP39" s="9"/>
      <c r="AOQ39" s="9"/>
      <c r="AOR39" s="9"/>
      <c r="AOS39" s="9"/>
      <c r="AOT39" s="9"/>
      <c r="AOU39" s="9"/>
      <c r="AOV39" s="9"/>
      <c r="AOW39" s="9"/>
      <c r="AOX39" s="9"/>
      <c r="AOY39" s="9"/>
      <c r="AOZ39" s="9"/>
      <c r="APA39" s="9"/>
      <c r="APB39" s="9"/>
      <c r="APC39" s="9"/>
      <c r="APD39" s="9"/>
      <c r="APE39" s="9"/>
      <c r="APF39" s="9"/>
      <c r="APG39" s="9"/>
      <c r="APH39" s="9"/>
      <c r="API39" s="9"/>
      <c r="APJ39" s="9"/>
      <c r="APK39" s="9"/>
      <c r="APL39" s="9"/>
      <c r="APM39" s="9"/>
      <c r="APN39" s="9"/>
      <c r="APO39" s="9"/>
      <c r="APP39" s="9"/>
      <c r="APQ39" s="9"/>
      <c r="APR39" s="9"/>
      <c r="APS39" s="9"/>
      <c r="APT39" s="9"/>
      <c r="APU39" s="9"/>
      <c r="APV39" s="9"/>
      <c r="APW39" s="9"/>
      <c r="APX39" s="9"/>
      <c r="APY39" s="9"/>
      <c r="APZ39" s="9"/>
      <c r="AQA39" s="9"/>
      <c r="AQB39" s="9"/>
      <c r="AQC39" s="9"/>
      <c r="AQD39" s="9"/>
      <c r="AQE39" s="9"/>
      <c r="AQF39" s="9"/>
      <c r="AQG39" s="9"/>
      <c r="AQH39" s="9"/>
      <c r="AQI39" s="9"/>
      <c r="AQJ39" s="9"/>
      <c r="AQK39" s="9"/>
      <c r="AQL39" s="9"/>
      <c r="AQM39" s="9"/>
      <c r="AQN39" s="9"/>
      <c r="AQO39" s="9"/>
      <c r="AQP39" s="9"/>
      <c r="AQQ39" s="9"/>
      <c r="AQR39" s="9"/>
      <c r="AQS39" s="9"/>
      <c r="AQT39" s="9"/>
      <c r="AQU39" s="9"/>
      <c r="AQV39" s="9"/>
      <c r="AQW39" s="9"/>
      <c r="AQX39" s="9"/>
      <c r="AQY39" s="9"/>
      <c r="AQZ39" s="9"/>
      <c r="ARA39" s="9"/>
      <c r="ARB39" s="9"/>
      <c r="ARC39" s="9"/>
      <c r="ARD39" s="9"/>
      <c r="ARE39" s="9"/>
      <c r="ARF39" s="9"/>
      <c r="ARG39" s="9"/>
      <c r="ARH39" s="9"/>
      <c r="ARI39" s="9"/>
      <c r="ARJ39" s="9"/>
      <c r="ARK39" s="9"/>
      <c r="ARL39" s="9"/>
      <c r="ARM39" s="9"/>
      <c r="ARN39" s="9"/>
      <c r="ARO39" s="9"/>
      <c r="ARP39" s="9"/>
      <c r="ARQ39" s="9"/>
      <c r="ARR39" s="9"/>
      <c r="ARS39" s="9"/>
      <c r="ART39" s="9"/>
      <c r="ARU39" s="9"/>
      <c r="ARV39" s="9"/>
      <c r="ARW39" s="9"/>
      <c r="ARX39" s="9"/>
      <c r="ARY39" s="9"/>
      <c r="ARZ39" s="9"/>
      <c r="ASA39" s="9"/>
      <c r="ASB39" s="9"/>
      <c r="ASC39" s="9"/>
      <c r="ASD39" s="9"/>
      <c r="ASE39" s="9"/>
      <c r="ASF39" s="9"/>
      <c r="ASG39" s="9"/>
      <c r="ASH39" s="9"/>
      <c r="ASI39" s="9"/>
      <c r="ASJ39" s="9"/>
      <c r="ASK39" s="9"/>
      <c r="ASL39" s="9"/>
      <c r="ASM39" s="9"/>
      <c r="ASN39" s="9"/>
      <c r="ASO39" s="9"/>
      <c r="ASP39" s="9"/>
      <c r="ASQ39" s="9"/>
      <c r="ASR39" s="9"/>
      <c r="ASS39" s="9"/>
      <c r="AST39" s="9"/>
      <c r="ASU39" s="9"/>
      <c r="ASV39" s="9"/>
      <c r="ASW39" s="9"/>
      <c r="ASX39" s="9"/>
      <c r="ASY39" s="9"/>
      <c r="ASZ39" s="9"/>
      <c r="ATA39" s="9"/>
      <c r="ATB39" s="9"/>
      <c r="ATC39" s="9"/>
      <c r="ATD39" s="9"/>
      <c r="ATE39" s="9"/>
      <c r="ATF39" s="9"/>
      <c r="ATG39" s="9"/>
      <c r="ATH39" s="9"/>
      <c r="ATI39" s="9"/>
      <c r="ATJ39" s="9"/>
      <c r="ATK39" s="9"/>
      <c r="ATL39" s="9"/>
      <c r="ATM39" s="9"/>
      <c r="ATN39" s="9"/>
      <c r="ATO39" s="9"/>
      <c r="ATP39" s="9"/>
      <c r="ATQ39" s="9"/>
      <c r="ATR39" s="9"/>
      <c r="ATS39" s="9"/>
      <c r="ATT39" s="9"/>
      <c r="ATU39" s="9"/>
      <c r="ATV39" s="9"/>
      <c r="ATW39" s="9"/>
      <c r="ATX39" s="9"/>
      <c r="ATY39" s="9"/>
      <c r="ATZ39" s="9"/>
      <c r="AUA39" s="9"/>
      <c r="AUB39" s="9"/>
      <c r="AUC39" s="9"/>
      <c r="AUD39" s="9"/>
      <c r="AUE39" s="9"/>
      <c r="AUF39" s="9"/>
      <c r="AUG39" s="9"/>
      <c r="AUH39" s="9"/>
      <c r="AUI39" s="9"/>
      <c r="AUJ39" s="9"/>
      <c r="AUK39" s="9"/>
      <c r="AUL39" s="9"/>
      <c r="AUM39" s="9"/>
      <c r="AUN39" s="9"/>
      <c r="AUO39" s="9"/>
      <c r="AUP39" s="9"/>
      <c r="AUQ39" s="9"/>
      <c r="AUR39" s="9"/>
      <c r="AUS39" s="9"/>
      <c r="AUT39" s="9"/>
      <c r="AUU39" s="9"/>
      <c r="AUV39" s="9"/>
      <c r="AUW39" s="9"/>
      <c r="AUX39" s="9"/>
      <c r="AUY39" s="9"/>
      <c r="AUZ39" s="9"/>
      <c r="AVA39" s="9"/>
      <c r="AVB39" s="9"/>
      <c r="AVC39" s="9"/>
      <c r="AVD39" s="9"/>
      <c r="AVE39" s="9"/>
      <c r="AVF39" s="9"/>
      <c r="AVG39" s="9"/>
      <c r="AVH39" s="9"/>
      <c r="AVI39" s="9"/>
      <c r="AVJ39" s="9"/>
      <c r="AVK39" s="9"/>
      <c r="AVL39" s="9"/>
      <c r="AVM39" s="9"/>
      <c r="AVN39" s="9"/>
      <c r="AVO39" s="9"/>
      <c r="AVP39" s="9"/>
      <c r="AVQ39" s="9"/>
      <c r="AVR39" s="9"/>
      <c r="AVS39" s="9"/>
      <c r="AVT39" s="9"/>
      <c r="AVU39" s="9"/>
      <c r="AVV39" s="9"/>
      <c r="AVW39" s="9"/>
      <c r="AVX39" s="9"/>
      <c r="AVY39" s="9"/>
      <c r="AVZ39" s="9"/>
      <c r="AWA39" s="9"/>
      <c r="AWB39" s="9"/>
      <c r="AWC39" s="9"/>
      <c r="AWD39" s="9"/>
      <c r="AWE39" s="9"/>
      <c r="AWF39" s="9"/>
      <c r="AWG39" s="9"/>
      <c r="AWH39" s="9"/>
      <c r="AWI39" s="9"/>
      <c r="AWJ39" s="9"/>
      <c r="AWK39" s="9"/>
      <c r="AWL39" s="9"/>
      <c r="AWM39" s="9"/>
      <c r="AWN39" s="9"/>
      <c r="AWO39" s="9"/>
      <c r="AWP39" s="9"/>
      <c r="AWQ39" s="9"/>
      <c r="AWR39" s="9"/>
      <c r="AWS39" s="9"/>
      <c r="AWT39" s="9"/>
      <c r="AWU39" s="9"/>
      <c r="AWV39" s="9"/>
      <c r="AWW39" s="9"/>
      <c r="AWX39" s="9"/>
      <c r="AWY39" s="9"/>
      <c r="AWZ39" s="9"/>
      <c r="AXA39" s="9"/>
      <c r="AXB39" s="9"/>
      <c r="AXC39" s="9"/>
      <c r="AXD39" s="9"/>
      <c r="AXE39" s="9"/>
      <c r="AXF39" s="9"/>
      <c r="AXG39" s="9"/>
      <c r="AXH39" s="9"/>
      <c r="AXI39" s="9"/>
      <c r="AXJ39" s="9"/>
      <c r="AXK39" s="9"/>
      <c r="AXL39" s="9"/>
      <c r="AXM39" s="9"/>
      <c r="AXN39" s="9"/>
      <c r="AXO39" s="9"/>
      <c r="AXP39" s="9"/>
      <c r="AXQ39" s="9"/>
      <c r="AXR39" s="9"/>
      <c r="AXS39" s="9"/>
      <c r="AXT39" s="9"/>
      <c r="AXU39" s="9"/>
      <c r="AXV39" s="9"/>
      <c r="AXW39" s="9"/>
      <c r="AXX39" s="9"/>
      <c r="AXY39" s="9"/>
      <c r="AXZ39" s="9"/>
      <c r="AYA39" s="9"/>
      <c r="AYB39" s="9"/>
      <c r="AYC39" s="9"/>
      <c r="AYD39" s="9"/>
      <c r="AYE39" s="9"/>
      <c r="AYF39" s="9"/>
      <c r="AYG39" s="9"/>
      <c r="AYH39" s="9"/>
      <c r="AYI39" s="9"/>
      <c r="AYJ39" s="9"/>
      <c r="AYK39" s="9"/>
      <c r="AYL39" s="9"/>
      <c r="AYM39" s="9"/>
      <c r="AYN39" s="9"/>
      <c r="AYO39" s="9"/>
      <c r="AYP39" s="9"/>
      <c r="AYQ39" s="9"/>
      <c r="AYR39" s="9"/>
      <c r="AYS39" s="9"/>
      <c r="AYT39" s="9"/>
      <c r="AYU39" s="9"/>
      <c r="AYV39" s="9"/>
      <c r="AYW39" s="9"/>
      <c r="AYX39" s="9"/>
      <c r="AYY39" s="9"/>
      <c r="AYZ39" s="9"/>
      <c r="AZA39" s="9"/>
      <c r="AZB39" s="9"/>
      <c r="AZC39" s="9"/>
      <c r="AZD39" s="9"/>
      <c r="AZE39" s="9"/>
      <c r="AZF39" s="9"/>
      <c r="AZG39" s="9"/>
      <c r="AZH39" s="9"/>
      <c r="AZI39" s="9"/>
      <c r="AZJ39" s="9"/>
      <c r="AZK39" s="9"/>
      <c r="AZL39" s="9"/>
      <c r="AZM39" s="9"/>
      <c r="AZN39" s="9"/>
      <c r="AZO39" s="9"/>
      <c r="AZP39" s="9"/>
      <c r="AZQ39" s="9"/>
      <c r="AZR39" s="9"/>
      <c r="AZS39" s="9"/>
      <c r="AZT39" s="9"/>
      <c r="AZU39" s="9"/>
      <c r="AZV39" s="9"/>
      <c r="AZW39" s="9"/>
      <c r="AZX39" s="9"/>
      <c r="AZY39" s="9"/>
      <c r="AZZ39" s="9"/>
      <c r="BAA39" s="9"/>
      <c r="BAB39" s="9"/>
      <c r="BAC39" s="9"/>
      <c r="BAD39" s="9"/>
      <c r="BAE39" s="9"/>
      <c r="BAF39" s="9"/>
      <c r="BAG39" s="9"/>
      <c r="BAH39" s="9"/>
      <c r="BAI39" s="9"/>
      <c r="BAJ39" s="9"/>
      <c r="BAK39" s="9"/>
      <c r="BAL39" s="9"/>
      <c r="BAM39" s="9"/>
      <c r="BAN39" s="9"/>
      <c r="BAO39" s="9"/>
      <c r="BAP39" s="9"/>
      <c r="BAQ39" s="9"/>
      <c r="BAR39" s="9"/>
      <c r="BAS39" s="9"/>
      <c r="BAT39" s="9"/>
      <c r="BAU39" s="9"/>
      <c r="BAV39" s="9"/>
      <c r="BAW39" s="9"/>
      <c r="BAX39" s="9"/>
      <c r="BAY39" s="9"/>
      <c r="BAZ39" s="9"/>
      <c r="BBA39" s="9"/>
      <c r="BBB39" s="9"/>
      <c r="BBC39" s="9"/>
      <c r="BBD39" s="9"/>
      <c r="BBE39" s="9"/>
      <c r="BBF39" s="9"/>
      <c r="BBG39" s="9"/>
      <c r="BBH39" s="9"/>
      <c r="BBI39" s="9"/>
      <c r="BBJ39" s="9"/>
      <c r="BBK39" s="9"/>
      <c r="BBL39" s="9"/>
      <c r="BBM39" s="9"/>
      <c r="BBN39" s="9"/>
      <c r="BBO39" s="9"/>
      <c r="BBP39" s="9"/>
      <c r="BBQ39" s="9"/>
      <c r="BBR39" s="9"/>
      <c r="BBS39" s="9"/>
      <c r="BBT39" s="9"/>
      <c r="BBU39" s="9"/>
      <c r="BBV39" s="9"/>
      <c r="BBW39" s="9"/>
      <c r="BBX39" s="9"/>
      <c r="BBY39" s="9"/>
      <c r="BBZ39" s="9"/>
      <c r="BCA39" s="9"/>
      <c r="BCB39" s="9"/>
      <c r="BCC39" s="9"/>
      <c r="BCD39" s="9"/>
      <c r="BCE39" s="9"/>
      <c r="BCF39" s="9"/>
      <c r="BCG39" s="9"/>
      <c r="BCH39" s="9"/>
      <c r="BCI39" s="9"/>
      <c r="BCJ39" s="9"/>
      <c r="BCK39" s="9"/>
      <c r="BCL39" s="9"/>
      <c r="BCM39" s="9"/>
      <c r="BCN39" s="9"/>
      <c r="BCO39" s="9"/>
      <c r="BCP39" s="9"/>
      <c r="BCQ39" s="9"/>
      <c r="BCR39" s="9"/>
      <c r="BCS39" s="9"/>
      <c r="BCT39" s="9"/>
      <c r="BCU39" s="9"/>
      <c r="BCV39" s="9"/>
      <c r="BCW39" s="9"/>
      <c r="BCX39" s="9"/>
      <c r="BCY39" s="9"/>
      <c r="BCZ39" s="9"/>
      <c r="BDA39" s="9"/>
      <c r="BDB39" s="9"/>
      <c r="BDC39" s="9"/>
      <c r="BDD39" s="9"/>
      <c r="BDE39" s="9"/>
      <c r="BDF39" s="9"/>
      <c r="BDG39" s="9"/>
      <c r="BDH39" s="9"/>
      <c r="BDI39" s="9"/>
      <c r="BDJ39" s="9"/>
      <c r="BDK39" s="9"/>
      <c r="BDL39" s="9"/>
      <c r="BDM39" s="9"/>
      <c r="BDN39" s="9"/>
      <c r="BDO39" s="9"/>
      <c r="BDP39" s="9"/>
      <c r="BDQ39" s="9"/>
      <c r="BDR39" s="9"/>
      <c r="BDS39" s="9"/>
      <c r="BDT39" s="9"/>
      <c r="BDU39" s="9"/>
      <c r="BDV39" s="9"/>
      <c r="BDW39" s="9"/>
      <c r="BDX39" s="9"/>
      <c r="BDY39" s="9"/>
      <c r="BDZ39" s="9"/>
      <c r="BEA39" s="9"/>
      <c r="BEB39" s="9"/>
      <c r="BEC39" s="9"/>
      <c r="BED39" s="9"/>
      <c r="BEE39" s="9"/>
      <c r="BEF39" s="9"/>
      <c r="BEG39" s="9"/>
      <c r="BEH39" s="9"/>
      <c r="BEI39" s="9"/>
      <c r="BEJ39" s="9"/>
      <c r="BEK39" s="9"/>
      <c r="BEL39" s="9"/>
      <c r="BEM39" s="9"/>
      <c r="BEN39" s="9"/>
      <c r="BEO39" s="9"/>
      <c r="BEP39" s="9"/>
      <c r="BEQ39" s="9"/>
      <c r="BER39" s="9"/>
      <c r="BES39" s="9"/>
      <c r="BET39" s="9"/>
      <c r="BEU39" s="9"/>
      <c r="BEV39" s="9"/>
      <c r="BEW39" s="9"/>
      <c r="BEX39" s="9"/>
      <c r="BEY39" s="9"/>
      <c r="BEZ39" s="9"/>
      <c r="BFA39" s="9"/>
      <c r="BFB39" s="9"/>
      <c r="BFC39" s="9"/>
      <c r="BFD39" s="9"/>
      <c r="BFE39" s="9"/>
      <c r="BFF39" s="9"/>
      <c r="BFG39" s="9"/>
      <c r="BFH39" s="9"/>
      <c r="BFI39" s="9"/>
      <c r="BFJ39" s="9"/>
      <c r="BFK39" s="9"/>
      <c r="BFL39" s="9"/>
      <c r="BFM39" s="9"/>
      <c r="BFN39" s="9"/>
      <c r="BFO39" s="9"/>
      <c r="BFP39" s="9"/>
      <c r="BFQ39" s="9"/>
      <c r="BFR39" s="9"/>
      <c r="BFS39" s="9"/>
      <c r="BFT39" s="9"/>
      <c r="BFU39" s="9"/>
      <c r="BFV39" s="9"/>
      <c r="BFW39" s="9"/>
      <c r="BFX39" s="9"/>
      <c r="BFY39" s="9"/>
      <c r="BFZ39" s="9"/>
      <c r="BGA39" s="9"/>
      <c r="BGB39" s="9"/>
      <c r="BGC39" s="9"/>
      <c r="BGD39" s="9"/>
      <c r="BGE39" s="9"/>
      <c r="BGF39" s="9"/>
      <c r="BGG39" s="9"/>
      <c r="BGH39" s="9"/>
      <c r="BGI39" s="9"/>
      <c r="BGJ39" s="9"/>
      <c r="BGK39" s="9"/>
      <c r="BGL39" s="9"/>
      <c r="BGM39" s="9"/>
      <c r="BGN39" s="9"/>
      <c r="BGO39" s="9"/>
      <c r="BGP39" s="9"/>
      <c r="BGQ39" s="9"/>
      <c r="BGR39" s="9"/>
      <c r="BGS39" s="9"/>
      <c r="BGT39" s="9"/>
      <c r="BGU39" s="9"/>
      <c r="BGV39" s="9"/>
      <c r="BGW39" s="9"/>
      <c r="BGX39" s="9"/>
      <c r="BGY39" s="9"/>
      <c r="BGZ39" s="9"/>
      <c r="BHA39" s="9"/>
      <c r="BHB39" s="9"/>
      <c r="BHC39" s="9"/>
      <c r="BHD39" s="9"/>
      <c r="BHE39" s="9"/>
      <c r="BHF39" s="9"/>
      <c r="BHG39" s="9"/>
      <c r="BHH39" s="9"/>
      <c r="BHI39" s="9"/>
      <c r="BHJ39" s="9"/>
      <c r="BHK39" s="9"/>
      <c r="BHL39" s="9"/>
      <c r="BHM39" s="9"/>
      <c r="BHN39" s="9"/>
      <c r="BHO39" s="9"/>
      <c r="BHP39" s="9"/>
      <c r="BHQ39" s="9"/>
      <c r="BHR39" s="9"/>
      <c r="BHS39" s="9"/>
      <c r="BHT39" s="9"/>
      <c r="BHU39" s="9"/>
      <c r="BHV39" s="9"/>
      <c r="BHW39" s="9"/>
      <c r="BHX39" s="9"/>
      <c r="BHY39" s="9"/>
      <c r="BHZ39" s="9"/>
      <c r="BIA39" s="9"/>
      <c r="BIB39" s="9"/>
      <c r="BIC39" s="9"/>
      <c r="BID39" s="9"/>
      <c r="BIE39" s="9"/>
      <c r="BIF39" s="9"/>
      <c r="BIG39" s="9"/>
      <c r="BIH39" s="9"/>
      <c r="BII39" s="9"/>
      <c r="BIJ39" s="9"/>
      <c r="BIK39" s="9"/>
      <c r="BIL39" s="9"/>
      <c r="BIM39" s="9"/>
      <c r="BIN39" s="9"/>
      <c r="BIO39" s="9"/>
      <c r="BIP39" s="9"/>
      <c r="BIQ39" s="9"/>
      <c r="BIR39" s="9"/>
      <c r="BIS39" s="9"/>
      <c r="BIT39" s="9"/>
      <c r="BIU39" s="9"/>
      <c r="BIV39" s="9"/>
      <c r="BIW39" s="9"/>
      <c r="BIX39" s="9"/>
      <c r="BIY39" s="9"/>
      <c r="BIZ39" s="9"/>
      <c r="BJA39" s="9"/>
      <c r="BJB39" s="9"/>
      <c r="BJC39" s="9"/>
      <c r="BJD39" s="9"/>
      <c r="BJE39" s="9"/>
      <c r="BJF39" s="9"/>
      <c r="BJG39" s="9"/>
      <c r="BJH39" s="9"/>
      <c r="BJI39" s="9"/>
      <c r="BJJ39" s="9"/>
      <c r="BJK39" s="9"/>
      <c r="BJL39" s="9"/>
      <c r="BJM39" s="9"/>
      <c r="BJN39" s="9"/>
      <c r="BJO39" s="9"/>
      <c r="BJP39" s="9"/>
      <c r="BJQ39" s="9"/>
      <c r="BJR39" s="9"/>
      <c r="BJS39" s="9"/>
      <c r="BJT39" s="9"/>
      <c r="BJU39" s="9"/>
      <c r="BJV39" s="9"/>
      <c r="BJW39" s="9"/>
      <c r="BJX39" s="9"/>
      <c r="BJY39" s="9"/>
      <c r="BJZ39" s="9"/>
      <c r="BKA39" s="9"/>
      <c r="BKB39" s="9"/>
      <c r="BKC39" s="9"/>
      <c r="BKD39" s="9"/>
      <c r="BKE39" s="9"/>
      <c r="BKF39" s="9"/>
      <c r="BKG39" s="9"/>
      <c r="BKH39" s="9"/>
      <c r="BKI39" s="9"/>
      <c r="BKJ39" s="9"/>
      <c r="BKK39" s="9"/>
      <c r="BKL39" s="9"/>
      <c r="BKM39" s="9"/>
      <c r="BKN39" s="9"/>
      <c r="BKO39" s="9"/>
      <c r="BKP39" s="9"/>
      <c r="BKQ39" s="9"/>
      <c r="BKR39" s="9"/>
      <c r="BKS39" s="9"/>
      <c r="BKT39" s="9"/>
      <c r="BKU39" s="9"/>
      <c r="BKV39" s="9"/>
      <c r="BKW39" s="9"/>
      <c r="BKX39" s="9"/>
      <c r="BKY39" s="9"/>
      <c r="BKZ39" s="9"/>
      <c r="BLA39" s="9"/>
      <c r="BLB39" s="9"/>
      <c r="BLC39" s="9"/>
      <c r="BLD39" s="9"/>
      <c r="BLE39" s="9"/>
      <c r="BLF39" s="9"/>
      <c r="BLG39" s="9"/>
      <c r="BLH39" s="9"/>
      <c r="BLI39" s="9"/>
      <c r="BLJ39" s="9"/>
      <c r="BLK39" s="9"/>
      <c r="BLL39" s="9"/>
      <c r="BLM39" s="9"/>
      <c r="BLN39" s="9"/>
      <c r="BLO39" s="9"/>
      <c r="BLP39" s="9"/>
      <c r="BLQ39" s="9"/>
      <c r="BLR39" s="9"/>
      <c r="BLS39" s="9"/>
      <c r="BLT39" s="9"/>
      <c r="BLU39" s="9"/>
      <c r="BLV39" s="9"/>
      <c r="BLW39" s="9"/>
      <c r="BLX39" s="9"/>
      <c r="BLY39" s="9"/>
      <c r="BLZ39" s="9"/>
      <c r="BMA39" s="9"/>
      <c r="BMB39" s="9"/>
      <c r="BMC39" s="9"/>
      <c r="BMD39" s="9"/>
      <c r="BME39" s="9"/>
      <c r="BMF39" s="9"/>
      <c r="BMG39" s="9"/>
      <c r="BMH39" s="9"/>
      <c r="BMI39" s="9"/>
      <c r="BMJ39" s="9"/>
      <c r="BMK39" s="9"/>
      <c r="BML39" s="9"/>
      <c r="BMM39" s="9"/>
      <c r="BMN39" s="9"/>
      <c r="BMO39" s="9"/>
      <c r="BMP39" s="9"/>
      <c r="BMQ39" s="9"/>
      <c r="BMR39" s="9"/>
      <c r="BMS39" s="9"/>
      <c r="BMT39" s="9"/>
      <c r="BMU39" s="9"/>
      <c r="BMV39" s="9"/>
      <c r="BMW39" s="9"/>
      <c r="BMX39" s="9"/>
      <c r="BMY39" s="9"/>
      <c r="BMZ39" s="9"/>
      <c r="BNA39" s="9"/>
      <c r="BNB39" s="9"/>
      <c r="BNC39" s="9"/>
      <c r="BND39" s="9"/>
      <c r="BNE39" s="9"/>
      <c r="BNF39" s="9"/>
      <c r="BNG39" s="9"/>
      <c r="BNH39" s="9"/>
      <c r="BNI39" s="9"/>
      <c r="BNJ39" s="9"/>
      <c r="BNK39" s="9"/>
      <c r="BNL39" s="9"/>
      <c r="BNM39" s="9"/>
      <c r="BNN39" s="9"/>
      <c r="BNO39" s="9"/>
      <c r="BNP39" s="9"/>
      <c r="BNQ39" s="9"/>
      <c r="BNR39" s="9"/>
      <c r="BNS39" s="9"/>
      <c r="BNT39" s="9"/>
      <c r="BNU39" s="9"/>
      <c r="BNV39" s="9"/>
      <c r="BNW39" s="9"/>
      <c r="BNX39" s="9"/>
      <c r="BNY39" s="9"/>
      <c r="BNZ39" s="9"/>
      <c r="BOA39" s="9"/>
      <c r="BOB39" s="9"/>
      <c r="BOC39" s="9"/>
      <c r="BOD39" s="9"/>
      <c r="BOE39" s="9"/>
      <c r="BOF39" s="9"/>
      <c r="BOG39" s="9"/>
      <c r="BOH39" s="9"/>
      <c r="BOI39" s="9"/>
      <c r="BOJ39" s="9"/>
      <c r="BOK39" s="9"/>
      <c r="BOL39" s="9"/>
      <c r="BOM39" s="9"/>
      <c r="BON39" s="9"/>
      <c r="BOO39" s="9"/>
      <c r="BOP39" s="9"/>
      <c r="BOQ39" s="9"/>
      <c r="BOR39" s="9"/>
      <c r="BOS39" s="9"/>
      <c r="BOT39" s="9"/>
      <c r="BOU39" s="9"/>
      <c r="BOV39" s="9"/>
      <c r="BOW39" s="9"/>
      <c r="BOX39" s="9"/>
      <c r="BOY39" s="9"/>
      <c r="BOZ39" s="9"/>
      <c r="BPA39" s="9"/>
      <c r="BPB39" s="9"/>
      <c r="BPC39" s="9"/>
      <c r="BPD39" s="9"/>
      <c r="BPE39" s="9"/>
      <c r="BPF39" s="9"/>
      <c r="BPG39" s="9"/>
      <c r="BPH39" s="9"/>
      <c r="BPI39" s="9"/>
      <c r="BPJ39" s="9"/>
      <c r="BPK39" s="9"/>
      <c r="BPL39" s="9"/>
      <c r="BPM39" s="9"/>
      <c r="BPN39" s="9"/>
      <c r="BPO39" s="9"/>
      <c r="BPP39" s="9"/>
      <c r="BPQ39" s="9"/>
      <c r="BPR39" s="9"/>
      <c r="BPS39" s="9"/>
      <c r="BPT39" s="9"/>
      <c r="BPU39" s="9"/>
      <c r="BPV39" s="9"/>
      <c r="BPW39" s="9"/>
      <c r="BPX39" s="9"/>
      <c r="BPY39" s="9"/>
      <c r="BPZ39" s="9"/>
      <c r="BQA39" s="9"/>
      <c r="BQB39" s="9"/>
      <c r="BQC39" s="9"/>
      <c r="BQD39" s="9"/>
      <c r="BQE39" s="9"/>
      <c r="BQF39" s="9"/>
      <c r="BQG39" s="9"/>
      <c r="BQH39" s="9"/>
      <c r="BQI39" s="9"/>
      <c r="BQJ39" s="9"/>
      <c r="BQK39" s="9"/>
      <c r="BQL39" s="9"/>
      <c r="BQM39" s="9"/>
      <c r="BQN39" s="9"/>
      <c r="BQO39" s="9"/>
      <c r="BQP39" s="9"/>
      <c r="BQQ39" s="9"/>
      <c r="BQR39" s="9"/>
      <c r="BQS39" s="9"/>
      <c r="BQT39" s="9"/>
      <c r="BQU39" s="9"/>
      <c r="BQV39" s="9"/>
      <c r="BQW39" s="9"/>
      <c r="BQX39" s="9"/>
      <c r="BQY39" s="9"/>
      <c r="BQZ39" s="9"/>
      <c r="BRA39" s="9"/>
      <c r="BRB39" s="9"/>
      <c r="BRC39" s="9"/>
      <c r="BRD39" s="9"/>
      <c r="BRE39" s="9"/>
      <c r="BRF39" s="9"/>
      <c r="BRG39" s="9"/>
      <c r="BRH39" s="9"/>
      <c r="BRI39" s="9"/>
      <c r="BRJ39" s="9"/>
      <c r="BRK39" s="9"/>
      <c r="BRL39" s="9"/>
      <c r="BRM39" s="9"/>
      <c r="BRN39" s="9"/>
      <c r="BRO39" s="9"/>
      <c r="BRP39" s="9"/>
      <c r="BRQ39" s="9"/>
      <c r="BRR39" s="9"/>
      <c r="BRS39" s="9"/>
      <c r="BRT39" s="9"/>
      <c r="BRU39" s="9"/>
      <c r="BRV39" s="9"/>
      <c r="BRW39" s="9"/>
      <c r="BRX39" s="9"/>
      <c r="BRY39" s="9"/>
      <c r="BRZ39" s="9"/>
      <c r="BSA39" s="9"/>
      <c r="BSB39" s="9"/>
      <c r="BSC39" s="9"/>
      <c r="BSD39" s="9"/>
      <c r="BSE39" s="9"/>
      <c r="BSF39" s="9"/>
      <c r="BSG39" s="9"/>
      <c r="BSH39" s="9"/>
      <c r="BSI39" s="9"/>
      <c r="BSJ39" s="9"/>
      <c r="BSK39" s="9"/>
      <c r="BSL39" s="9"/>
      <c r="BSM39" s="9"/>
      <c r="BSN39" s="9"/>
      <c r="BSO39" s="9"/>
      <c r="BSP39" s="9"/>
      <c r="BSQ39" s="9"/>
      <c r="BSR39" s="9"/>
      <c r="BSS39" s="9"/>
      <c r="BST39" s="9"/>
      <c r="BSU39" s="9"/>
      <c r="BSV39" s="9"/>
      <c r="BSW39" s="9"/>
      <c r="BSX39" s="9"/>
      <c r="BSY39" s="9"/>
      <c r="BSZ39" s="9"/>
      <c r="BTA39" s="9"/>
      <c r="BTB39" s="9"/>
      <c r="BTC39" s="9"/>
      <c r="BTD39" s="9"/>
      <c r="BTE39" s="9"/>
      <c r="BTF39" s="9"/>
      <c r="BTG39" s="9"/>
      <c r="BTH39" s="9"/>
      <c r="BTI39" s="9"/>
      <c r="BTJ39" s="9"/>
      <c r="BTK39" s="9"/>
      <c r="BTL39" s="9"/>
      <c r="BTM39" s="9"/>
      <c r="BTN39" s="9"/>
      <c r="BTO39" s="9"/>
      <c r="BTP39" s="9"/>
      <c r="BTQ39" s="9"/>
      <c r="BTR39" s="9"/>
      <c r="BTS39" s="9"/>
      <c r="BTT39" s="9"/>
      <c r="BTU39" s="9"/>
      <c r="BTV39" s="9"/>
      <c r="BTW39" s="9"/>
      <c r="BTX39" s="9"/>
      <c r="BTY39" s="9"/>
      <c r="BTZ39" s="9"/>
      <c r="BUA39" s="9"/>
      <c r="BUB39" s="9"/>
      <c r="BUC39" s="9"/>
      <c r="BUD39" s="9"/>
      <c r="BUE39" s="9"/>
      <c r="BUF39" s="9"/>
      <c r="BUG39" s="9"/>
      <c r="BUH39" s="9"/>
      <c r="BUI39" s="9"/>
      <c r="BUJ39" s="9"/>
      <c r="BUK39" s="9"/>
      <c r="BUL39" s="9"/>
      <c r="BUM39" s="9"/>
      <c r="BUN39" s="9"/>
      <c r="BUO39" s="9"/>
      <c r="BUP39" s="9"/>
      <c r="BUQ39" s="9"/>
      <c r="BUR39" s="9"/>
      <c r="BUS39" s="9"/>
      <c r="BUT39" s="9"/>
      <c r="BUU39" s="9"/>
      <c r="BUV39" s="9"/>
      <c r="BUW39" s="9"/>
      <c r="BUX39" s="9"/>
      <c r="BUY39" s="9"/>
      <c r="BUZ39" s="9"/>
      <c r="BVA39" s="9"/>
      <c r="BVB39" s="9"/>
      <c r="BVC39" s="9"/>
      <c r="BVD39" s="9"/>
      <c r="BVE39" s="9"/>
      <c r="BVF39" s="9"/>
      <c r="BVG39" s="9"/>
      <c r="BVH39" s="9"/>
      <c r="BVI39" s="9"/>
      <c r="BVJ39" s="9"/>
      <c r="BVK39" s="9"/>
      <c r="BVL39" s="9"/>
      <c r="BVM39" s="9"/>
      <c r="BVN39" s="9"/>
      <c r="BVO39" s="9"/>
      <c r="BVP39" s="9"/>
      <c r="BVQ39" s="9"/>
      <c r="BVR39" s="9"/>
      <c r="BVS39" s="9"/>
      <c r="BVT39" s="9"/>
      <c r="BVU39" s="9"/>
      <c r="BVV39" s="9"/>
      <c r="BVW39" s="9"/>
      <c r="BVX39" s="9"/>
      <c r="BVY39" s="9"/>
      <c r="BVZ39" s="9"/>
      <c r="BWA39" s="9"/>
      <c r="BWB39" s="9"/>
      <c r="BWC39" s="9"/>
      <c r="BWD39" s="9"/>
      <c r="BWE39" s="9"/>
      <c r="BWF39" s="9"/>
      <c r="BWG39" s="9"/>
      <c r="BWH39" s="9"/>
      <c r="BWI39" s="9"/>
      <c r="BWJ39" s="9"/>
      <c r="BWK39" s="9"/>
      <c r="BWL39" s="9"/>
      <c r="BWM39" s="9"/>
      <c r="BWN39" s="9"/>
      <c r="BWO39" s="9"/>
      <c r="BWP39" s="9"/>
      <c r="BWQ39" s="9"/>
      <c r="BWR39" s="9"/>
      <c r="BWS39" s="9"/>
      <c r="BWT39" s="9"/>
      <c r="BWU39" s="9"/>
      <c r="BWV39" s="9"/>
      <c r="BWW39" s="9"/>
      <c r="BWX39" s="9"/>
      <c r="BWY39" s="9"/>
      <c r="BWZ39" s="9"/>
      <c r="BXA39" s="9"/>
      <c r="BXB39" s="9"/>
      <c r="BXC39" s="9"/>
      <c r="BXD39" s="9"/>
      <c r="BXE39" s="9"/>
      <c r="BXF39" s="9"/>
      <c r="BXG39" s="9"/>
      <c r="BXH39" s="9"/>
      <c r="BXI39" s="9"/>
      <c r="BXJ39" s="9"/>
      <c r="BXK39" s="9"/>
      <c r="BXL39" s="9"/>
      <c r="BXM39" s="9"/>
      <c r="BXN39" s="9"/>
      <c r="BXO39" s="9"/>
      <c r="BXP39" s="9"/>
      <c r="BXQ39" s="9"/>
      <c r="BXR39" s="9"/>
      <c r="BXS39" s="9"/>
      <c r="BXT39" s="9"/>
      <c r="BXU39" s="9"/>
      <c r="BXV39" s="9"/>
      <c r="BXW39" s="9"/>
      <c r="BXX39" s="9"/>
      <c r="BXY39" s="9"/>
      <c r="BXZ39" s="9"/>
      <c r="BYA39" s="9"/>
      <c r="BYB39" s="9"/>
      <c r="BYC39" s="9"/>
      <c r="BYD39" s="9"/>
      <c r="BYE39" s="9"/>
      <c r="BYF39" s="9"/>
      <c r="BYG39" s="9"/>
      <c r="BYH39" s="9"/>
      <c r="BYI39" s="9"/>
      <c r="BYJ39" s="9"/>
      <c r="BYK39" s="9"/>
      <c r="BYL39" s="9"/>
      <c r="BYM39" s="9"/>
      <c r="BYN39" s="9"/>
      <c r="BYO39" s="9"/>
      <c r="BYP39" s="9"/>
      <c r="BYQ39" s="9"/>
      <c r="BYR39" s="9"/>
      <c r="BYS39" s="9"/>
      <c r="BYT39" s="9"/>
      <c r="BYU39" s="9"/>
      <c r="BYV39" s="9"/>
      <c r="BYW39" s="9"/>
      <c r="BYX39" s="9"/>
      <c r="BYY39" s="9"/>
      <c r="BYZ39" s="9"/>
      <c r="BZA39" s="9"/>
      <c r="BZB39" s="9"/>
      <c r="BZC39" s="9"/>
      <c r="BZD39" s="9"/>
      <c r="BZE39" s="9"/>
      <c r="BZF39" s="9"/>
      <c r="BZG39" s="9"/>
      <c r="BZH39" s="9"/>
      <c r="BZI39" s="9"/>
      <c r="BZJ39" s="9"/>
      <c r="BZK39" s="9"/>
      <c r="BZL39" s="9"/>
      <c r="BZM39" s="9"/>
      <c r="BZN39" s="9"/>
      <c r="BZO39" s="9"/>
      <c r="BZP39" s="9"/>
      <c r="BZQ39" s="9"/>
      <c r="BZR39" s="9"/>
      <c r="BZS39" s="9"/>
      <c r="BZT39" s="9"/>
      <c r="BZU39" s="9"/>
      <c r="BZV39" s="9"/>
      <c r="BZW39" s="9"/>
      <c r="BZX39" s="9"/>
      <c r="BZY39" s="9"/>
      <c r="BZZ39" s="9"/>
      <c r="CAA39" s="9"/>
      <c r="CAB39" s="9"/>
      <c r="CAC39" s="9"/>
      <c r="CAD39" s="9"/>
      <c r="CAE39" s="9"/>
      <c r="CAF39" s="9"/>
      <c r="CAG39" s="9"/>
      <c r="CAH39" s="9"/>
      <c r="CAI39" s="9"/>
      <c r="CAJ39" s="9"/>
      <c r="CAK39" s="9"/>
      <c r="CAL39" s="9"/>
      <c r="CAM39" s="9"/>
      <c r="CAN39" s="9"/>
      <c r="CAO39" s="9"/>
      <c r="CAP39" s="9"/>
      <c r="CAQ39" s="9"/>
      <c r="CAR39" s="9"/>
      <c r="CAS39" s="9"/>
      <c r="CAT39" s="9"/>
      <c r="CAU39" s="9"/>
      <c r="CAV39" s="9"/>
      <c r="CAW39" s="9"/>
      <c r="CAX39" s="9"/>
      <c r="CAY39" s="9"/>
      <c r="CAZ39" s="9"/>
      <c r="CBA39" s="9"/>
      <c r="CBB39" s="9"/>
      <c r="CBC39" s="9"/>
      <c r="CBD39" s="9"/>
      <c r="CBE39" s="9"/>
      <c r="CBF39" s="9"/>
      <c r="CBG39" s="9"/>
      <c r="CBH39" s="9"/>
      <c r="CBI39" s="9"/>
      <c r="CBJ39" s="9"/>
      <c r="CBK39" s="9"/>
      <c r="CBL39" s="9"/>
      <c r="CBM39" s="9"/>
      <c r="CBN39" s="9"/>
      <c r="CBO39" s="9"/>
      <c r="CBP39" s="9"/>
      <c r="CBQ39" s="9"/>
      <c r="CBR39" s="9"/>
      <c r="CBS39" s="9"/>
      <c r="CBT39" s="9"/>
      <c r="CBU39" s="9"/>
      <c r="CBV39" s="9"/>
      <c r="CBW39" s="9"/>
      <c r="CBX39" s="9"/>
      <c r="CBY39" s="9"/>
      <c r="CBZ39" s="9"/>
      <c r="CCA39" s="9"/>
      <c r="CCB39" s="9"/>
      <c r="CCC39" s="9"/>
      <c r="CCD39" s="9"/>
      <c r="CCE39" s="9"/>
      <c r="CCF39" s="9"/>
      <c r="CCG39" s="9"/>
      <c r="CCH39" s="9"/>
      <c r="CCI39" s="9"/>
      <c r="CCJ39" s="9"/>
      <c r="CCK39" s="9"/>
      <c r="CCL39" s="9"/>
      <c r="CCM39" s="9"/>
      <c r="CCN39" s="9"/>
      <c r="CCO39" s="9"/>
      <c r="CCP39" s="9"/>
      <c r="CCQ39" s="9"/>
      <c r="CCR39" s="9"/>
      <c r="CCS39" s="9"/>
      <c r="CCT39" s="9"/>
      <c r="CCU39" s="9"/>
      <c r="CCV39" s="9"/>
      <c r="CCW39" s="9"/>
      <c r="CCX39" s="9"/>
      <c r="CCY39" s="9"/>
      <c r="CCZ39" s="9"/>
      <c r="CDA39" s="9"/>
      <c r="CDB39" s="9"/>
      <c r="CDC39" s="9"/>
      <c r="CDD39" s="9"/>
      <c r="CDE39" s="9"/>
      <c r="CDF39" s="9"/>
      <c r="CDG39" s="9"/>
      <c r="CDH39" s="9"/>
      <c r="CDI39" s="9"/>
      <c r="CDJ39" s="9"/>
      <c r="CDK39" s="9"/>
      <c r="CDL39" s="9"/>
      <c r="CDM39" s="9"/>
      <c r="CDN39" s="9"/>
      <c r="CDO39" s="9"/>
      <c r="CDP39" s="9"/>
      <c r="CDQ39" s="9"/>
      <c r="CDR39" s="9"/>
      <c r="CDS39" s="9"/>
      <c r="CDT39" s="9"/>
      <c r="CDU39" s="9"/>
      <c r="CDV39" s="9"/>
      <c r="CDW39" s="9"/>
      <c r="CDX39" s="9"/>
      <c r="CDY39" s="9"/>
      <c r="CDZ39" s="9"/>
      <c r="CEA39" s="9"/>
      <c r="CEB39" s="9"/>
      <c r="CEC39" s="9"/>
      <c r="CED39" s="9"/>
      <c r="CEE39" s="9"/>
      <c r="CEF39" s="9"/>
      <c r="CEG39" s="9"/>
      <c r="CEH39" s="9"/>
      <c r="CEI39" s="9"/>
      <c r="CEJ39" s="9"/>
      <c r="CEK39" s="9"/>
      <c r="CEL39" s="9"/>
      <c r="CEM39" s="9"/>
      <c r="CEN39" s="9"/>
      <c r="CEO39" s="9"/>
      <c r="CEP39" s="9"/>
      <c r="CEQ39" s="9"/>
      <c r="CER39" s="9"/>
      <c r="CES39" s="9"/>
      <c r="CET39" s="9"/>
      <c r="CEU39" s="9"/>
      <c r="CEV39" s="9"/>
      <c r="CEW39" s="9"/>
      <c r="CEX39" s="9"/>
      <c r="CEY39" s="9"/>
      <c r="CEZ39" s="9"/>
      <c r="CFA39" s="9"/>
      <c r="CFB39" s="9"/>
      <c r="CFC39" s="9"/>
      <c r="CFD39" s="9"/>
      <c r="CFE39" s="9"/>
      <c r="CFF39" s="9"/>
      <c r="CFG39" s="9"/>
      <c r="CFH39" s="9"/>
      <c r="CFI39" s="9"/>
      <c r="CFJ39" s="9"/>
      <c r="CFK39" s="9"/>
      <c r="CFL39" s="9"/>
      <c r="CFM39" s="9"/>
      <c r="CFN39" s="9"/>
      <c r="CFO39" s="9"/>
      <c r="CFP39" s="9"/>
      <c r="CFQ39" s="9"/>
      <c r="CFR39" s="9"/>
      <c r="CFS39" s="9"/>
      <c r="CFT39" s="9"/>
      <c r="CFU39" s="9"/>
      <c r="CFV39" s="9"/>
      <c r="CFW39" s="9"/>
      <c r="CFX39" s="9"/>
      <c r="CFY39" s="9"/>
      <c r="CFZ39" s="9"/>
      <c r="CGA39" s="9"/>
      <c r="CGB39" s="9"/>
      <c r="CGC39" s="9"/>
      <c r="CGD39" s="9"/>
      <c r="CGE39" s="9"/>
      <c r="CGF39" s="9"/>
      <c r="CGG39" s="9"/>
      <c r="CGH39" s="9"/>
      <c r="CGI39" s="9"/>
      <c r="CGJ39" s="9"/>
      <c r="CGK39" s="9"/>
      <c r="CGL39" s="9"/>
      <c r="CGM39" s="9"/>
      <c r="CGN39" s="9"/>
      <c r="CGO39" s="9"/>
      <c r="CGP39" s="9"/>
      <c r="CGQ39" s="9"/>
      <c r="CGR39" s="9"/>
      <c r="CGS39" s="9"/>
      <c r="CGT39" s="9"/>
      <c r="CGU39" s="9"/>
      <c r="CGV39" s="9"/>
      <c r="CGW39" s="9"/>
      <c r="CGX39" s="9"/>
      <c r="CGY39" s="9"/>
      <c r="CGZ39" s="9"/>
      <c r="CHA39" s="9"/>
      <c r="CHB39" s="9"/>
      <c r="CHC39" s="9"/>
      <c r="CHD39" s="9"/>
      <c r="CHE39" s="9"/>
      <c r="CHF39" s="9"/>
      <c r="CHG39" s="9"/>
      <c r="CHH39" s="9"/>
      <c r="CHI39" s="9"/>
      <c r="CHJ39" s="9"/>
      <c r="CHK39" s="9"/>
      <c r="CHL39" s="9"/>
      <c r="CHM39" s="9"/>
      <c r="CHN39" s="9"/>
      <c r="CHO39" s="9"/>
      <c r="CHP39" s="9"/>
      <c r="CHQ39" s="9"/>
      <c r="CHR39" s="9"/>
      <c r="CHS39" s="9"/>
      <c r="CHT39" s="9"/>
      <c r="CHU39" s="9"/>
      <c r="CHV39" s="9"/>
      <c r="CHW39" s="9"/>
      <c r="CHX39" s="9"/>
      <c r="CHY39" s="9"/>
      <c r="CHZ39" s="9"/>
      <c r="CIA39" s="9"/>
      <c r="CIB39" s="9"/>
      <c r="CIC39" s="9"/>
      <c r="CID39" s="9"/>
      <c r="CIE39" s="9"/>
      <c r="CIF39" s="9"/>
      <c r="CIG39" s="9"/>
      <c r="CIH39" s="9"/>
      <c r="CII39" s="9"/>
      <c r="CIJ39" s="9"/>
      <c r="CIK39" s="9"/>
      <c r="CIL39" s="9"/>
      <c r="CIM39" s="9"/>
      <c r="CIN39" s="9"/>
      <c r="CIO39" s="9"/>
      <c r="CIP39" s="9"/>
      <c r="CIQ39" s="9"/>
      <c r="CIR39" s="9"/>
      <c r="CIS39" s="9"/>
      <c r="CIT39" s="9"/>
      <c r="CIU39" s="9"/>
      <c r="CIV39" s="9"/>
      <c r="CIW39" s="9"/>
      <c r="CIX39" s="9"/>
      <c r="CIY39" s="9"/>
      <c r="CIZ39" s="9"/>
      <c r="CJA39" s="9"/>
      <c r="CJB39" s="9"/>
      <c r="CJC39" s="9"/>
      <c r="CJD39" s="9"/>
      <c r="CJE39" s="9"/>
      <c r="CJF39" s="9"/>
      <c r="CJG39" s="9"/>
      <c r="CJH39" s="9"/>
      <c r="CJI39" s="9"/>
      <c r="CJJ39" s="9"/>
      <c r="CJK39" s="9"/>
      <c r="CJL39" s="9"/>
      <c r="CJM39" s="9"/>
      <c r="CJN39" s="9"/>
      <c r="CJO39" s="9"/>
      <c r="CJP39" s="9"/>
      <c r="CJQ39" s="9"/>
      <c r="CJR39" s="9"/>
      <c r="CJS39" s="9"/>
      <c r="CJT39" s="9"/>
      <c r="CJU39" s="9"/>
      <c r="CJV39" s="9"/>
      <c r="CJW39" s="9"/>
      <c r="CJX39" s="9"/>
      <c r="CJY39" s="9"/>
      <c r="CJZ39" s="9"/>
      <c r="CKA39" s="9"/>
      <c r="CKB39" s="9"/>
      <c r="CKC39" s="9"/>
      <c r="CKD39" s="9"/>
      <c r="CKE39" s="9"/>
      <c r="CKF39" s="9"/>
      <c r="CKG39" s="9"/>
      <c r="CKH39" s="9"/>
      <c r="CKI39" s="9"/>
      <c r="CKJ39" s="9"/>
      <c r="CKK39" s="9"/>
      <c r="CKL39" s="9"/>
      <c r="CKM39" s="9"/>
      <c r="CKN39" s="9"/>
      <c r="CKO39" s="9"/>
      <c r="CKP39" s="9"/>
      <c r="CKQ39" s="9"/>
      <c r="CKR39" s="9"/>
      <c r="CKS39" s="9"/>
      <c r="CKT39" s="9"/>
      <c r="CKU39" s="9"/>
      <c r="CKV39" s="9"/>
      <c r="CKW39" s="9"/>
      <c r="CKX39" s="9"/>
      <c r="CKY39" s="9"/>
      <c r="CKZ39" s="9"/>
      <c r="CLA39" s="9"/>
      <c r="CLB39" s="9"/>
      <c r="CLC39" s="9"/>
      <c r="CLD39" s="9"/>
      <c r="CLE39" s="9"/>
      <c r="CLF39" s="9"/>
      <c r="CLG39" s="9"/>
      <c r="CLH39" s="9"/>
      <c r="CLI39" s="9"/>
      <c r="CLJ39" s="9"/>
      <c r="CLK39" s="9"/>
      <c r="CLL39" s="9"/>
      <c r="CLM39" s="9"/>
      <c r="CLN39" s="9"/>
      <c r="CLO39" s="9"/>
      <c r="CLP39" s="9"/>
      <c r="CLQ39" s="9"/>
      <c r="CLR39" s="9"/>
      <c r="CLS39" s="9"/>
      <c r="CLT39" s="9"/>
      <c r="CLU39" s="9"/>
      <c r="CLV39" s="9"/>
      <c r="CLW39" s="9"/>
      <c r="CLX39" s="9"/>
      <c r="CLY39" s="9"/>
      <c r="CLZ39" s="9"/>
      <c r="CMA39" s="9"/>
      <c r="CMB39" s="9"/>
      <c r="CMC39" s="9"/>
      <c r="CMD39" s="9"/>
      <c r="CME39" s="9"/>
      <c r="CMF39" s="9"/>
      <c r="CMG39" s="9"/>
      <c r="CMH39" s="9"/>
      <c r="CMI39" s="9"/>
      <c r="CMJ39" s="9"/>
      <c r="CMK39" s="9"/>
      <c r="CML39" s="9"/>
      <c r="CMM39" s="9"/>
      <c r="CMN39" s="9"/>
      <c r="CMO39" s="9"/>
      <c r="CMP39" s="9"/>
      <c r="CMQ39" s="9"/>
      <c r="CMR39" s="9"/>
      <c r="CMS39" s="9"/>
      <c r="CMT39" s="9"/>
      <c r="CMU39" s="9"/>
      <c r="CMV39" s="9"/>
      <c r="CMW39" s="9"/>
      <c r="CMX39" s="9"/>
      <c r="CMY39" s="9"/>
      <c r="CMZ39" s="9"/>
      <c r="CNA39" s="9"/>
      <c r="CNB39" s="9"/>
      <c r="CNC39" s="9"/>
      <c r="CND39" s="9"/>
      <c r="CNE39" s="9"/>
      <c r="CNF39" s="9"/>
      <c r="CNG39" s="9"/>
      <c r="CNH39" s="9"/>
      <c r="CNI39" s="9"/>
      <c r="CNJ39" s="9"/>
      <c r="CNK39" s="9"/>
      <c r="CNL39" s="9"/>
      <c r="CNM39" s="9"/>
      <c r="CNN39" s="9"/>
      <c r="CNO39" s="9"/>
      <c r="CNP39" s="9"/>
      <c r="CNQ39" s="9"/>
      <c r="CNR39" s="9"/>
      <c r="CNS39" s="9"/>
      <c r="CNT39" s="9"/>
      <c r="CNU39" s="9"/>
      <c r="CNV39" s="9"/>
      <c r="CNW39" s="9"/>
      <c r="CNX39" s="9"/>
      <c r="CNY39" s="9"/>
      <c r="CNZ39" s="9"/>
      <c r="COA39" s="9"/>
      <c r="COB39" s="9"/>
      <c r="COC39" s="9"/>
      <c r="COD39" s="9"/>
      <c r="COE39" s="9"/>
      <c r="COF39" s="9"/>
      <c r="COG39" s="9"/>
      <c r="COH39" s="9"/>
      <c r="COI39" s="9"/>
      <c r="COJ39" s="9"/>
      <c r="COK39" s="9"/>
      <c r="COL39" s="9"/>
      <c r="COM39" s="9"/>
      <c r="CON39" s="9"/>
      <c r="COO39" s="9"/>
      <c r="COP39" s="9"/>
      <c r="COQ39" s="9"/>
      <c r="COR39" s="9"/>
      <c r="COS39" s="9"/>
      <c r="COT39" s="9"/>
      <c r="COU39" s="9"/>
      <c r="COV39" s="9"/>
      <c r="COW39" s="9"/>
      <c r="COX39" s="9"/>
      <c r="COY39" s="9"/>
      <c r="COZ39" s="9"/>
      <c r="CPA39" s="9"/>
      <c r="CPB39" s="9"/>
      <c r="CPC39" s="9"/>
      <c r="CPD39" s="9"/>
      <c r="CPE39" s="9"/>
      <c r="CPF39" s="9"/>
      <c r="CPG39" s="9"/>
      <c r="CPH39" s="9"/>
      <c r="CPI39" s="9"/>
      <c r="CPJ39" s="9"/>
      <c r="CPK39" s="9"/>
      <c r="CPL39" s="9"/>
      <c r="CPM39" s="9"/>
      <c r="CPN39" s="9"/>
      <c r="CPO39" s="9"/>
      <c r="CPP39" s="9"/>
      <c r="CPQ39" s="9"/>
      <c r="CPR39" s="9"/>
      <c r="CPS39" s="9"/>
      <c r="CPT39" s="9"/>
      <c r="CPU39" s="9"/>
      <c r="CPV39" s="9"/>
      <c r="CPW39" s="9"/>
      <c r="CPX39" s="9"/>
      <c r="CPY39" s="9"/>
      <c r="CPZ39" s="9"/>
      <c r="CQA39" s="9"/>
      <c r="CQB39" s="9"/>
      <c r="CQC39" s="9"/>
      <c r="CQD39" s="9"/>
      <c r="CQE39" s="9"/>
      <c r="CQF39" s="9"/>
      <c r="CQG39" s="9"/>
      <c r="CQH39" s="9"/>
      <c r="CQI39" s="9"/>
      <c r="CQJ39" s="9"/>
      <c r="CQK39" s="9"/>
      <c r="CQL39" s="9"/>
      <c r="CQM39" s="9"/>
      <c r="CQN39" s="9"/>
      <c r="CQO39" s="9"/>
      <c r="CQP39" s="9"/>
      <c r="CQQ39" s="9"/>
      <c r="CQR39" s="9"/>
      <c r="CQS39" s="9"/>
      <c r="CQT39" s="9"/>
      <c r="CQU39" s="9"/>
      <c r="CQV39" s="9"/>
      <c r="CQW39" s="9"/>
      <c r="CQX39" s="9"/>
      <c r="CQY39" s="9"/>
      <c r="CQZ39" s="9"/>
      <c r="CRA39" s="9"/>
      <c r="CRB39" s="9"/>
      <c r="CRC39" s="9"/>
      <c r="CRD39" s="9"/>
      <c r="CRE39" s="9"/>
      <c r="CRF39" s="9"/>
      <c r="CRG39" s="9"/>
      <c r="CRH39" s="9"/>
      <c r="CRI39" s="9"/>
      <c r="CRJ39" s="9"/>
      <c r="CRK39" s="9"/>
      <c r="CRL39" s="9"/>
      <c r="CRM39" s="9"/>
      <c r="CRN39" s="9"/>
      <c r="CRO39" s="9"/>
      <c r="CRP39" s="9"/>
      <c r="CRQ39" s="9"/>
      <c r="CRR39" s="9"/>
      <c r="CRS39" s="9"/>
      <c r="CRT39" s="9"/>
      <c r="CRU39" s="9"/>
      <c r="CRV39" s="9"/>
      <c r="CRW39" s="9"/>
      <c r="CRX39" s="9"/>
      <c r="CRY39" s="9"/>
      <c r="CRZ39" s="9"/>
      <c r="CSA39" s="9"/>
      <c r="CSB39" s="9"/>
      <c r="CSC39" s="9"/>
      <c r="CSD39" s="9"/>
      <c r="CSE39" s="9"/>
      <c r="CSF39" s="9"/>
      <c r="CSG39" s="9"/>
      <c r="CSH39" s="9"/>
      <c r="CSI39" s="9"/>
      <c r="CSJ39" s="9"/>
      <c r="CSK39" s="9"/>
      <c r="CSL39" s="9"/>
      <c r="CSM39" s="9"/>
      <c r="CSN39" s="9"/>
      <c r="CSO39" s="9"/>
      <c r="CSP39" s="9"/>
      <c r="CSQ39" s="9"/>
      <c r="CSR39" s="9"/>
      <c r="CSS39" s="9"/>
      <c r="CST39" s="9"/>
      <c r="CSU39" s="9"/>
      <c r="CSV39" s="9"/>
      <c r="CSW39" s="9"/>
      <c r="CSX39" s="9"/>
      <c r="CSY39" s="9"/>
      <c r="CSZ39" s="9"/>
      <c r="CTA39" s="9"/>
      <c r="CTB39" s="9"/>
      <c r="CTC39" s="9"/>
      <c r="CTD39" s="9"/>
      <c r="CTE39" s="9"/>
      <c r="CTF39" s="9"/>
      <c r="CTG39" s="9"/>
      <c r="CTH39" s="9"/>
      <c r="CTI39" s="9"/>
      <c r="CTJ39" s="9"/>
      <c r="CTK39" s="9"/>
      <c r="CTL39" s="9"/>
      <c r="CTM39" s="9"/>
      <c r="CTN39" s="9"/>
      <c r="CTO39" s="9"/>
      <c r="CTP39" s="9"/>
      <c r="CTQ39" s="9"/>
      <c r="CTR39" s="9"/>
      <c r="CTS39" s="9"/>
      <c r="CTT39" s="9"/>
      <c r="CTU39" s="9"/>
      <c r="CTV39" s="9"/>
      <c r="CTW39" s="9"/>
      <c r="CTX39" s="9"/>
      <c r="CTY39" s="9"/>
      <c r="CTZ39" s="9"/>
      <c r="CUA39" s="9"/>
      <c r="CUB39" s="9"/>
      <c r="CUC39" s="9"/>
      <c r="CUD39" s="9"/>
      <c r="CUE39" s="9"/>
      <c r="CUF39" s="9"/>
      <c r="CUG39" s="9"/>
      <c r="CUH39" s="9"/>
      <c r="CUI39" s="9"/>
      <c r="CUJ39" s="9"/>
      <c r="CUK39" s="9"/>
      <c r="CUL39" s="9"/>
      <c r="CUM39" s="9"/>
      <c r="CUN39" s="9"/>
      <c r="CUO39" s="9"/>
      <c r="CUP39" s="9"/>
      <c r="CUQ39" s="9"/>
      <c r="CUR39" s="9"/>
      <c r="CUS39" s="9"/>
      <c r="CUT39" s="9"/>
      <c r="CUU39" s="9"/>
      <c r="CUV39" s="9"/>
      <c r="CUW39" s="9"/>
      <c r="CUX39" s="9"/>
      <c r="CUY39" s="9"/>
      <c r="CUZ39" s="9"/>
      <c r="CVA39" s="9"/>
      <c r="CVB39" s="9"/>
      <c r="CVC39" s="9"/>
      <c r="CVD39" s="9"/>
      <c r="CVE39" s="9"/>
      <c r="CVF39" s="9"/>
      <c r="CVG39" s="9"/>
      <c r="CVH39" s="9"/>
      <c r="CVI39" s="9"/>
      <c r="CVJ39" s="9"/>
      <c r="CVK39" s="9"/>
      <c r="CVL39" s="9"/>
      <c r="CVM39" s="9"/>
      <c r="CVN39" s="9"/>
      <c r="CVO39" s="9"/>
      <c r="CVP39" s="9"/>
      <c r="CVQ39" s="9"/>
      <c r="CVR39" s="9"/>
      <c r="CVS39" s="9"/>
      <c r="CVT39" s="9"/>
      <c r="CVU39" s="9"/>
      <c r="CVV39" s="9"/>
      <c r="CVW39" s="9"/>
      <c r="CVX39" s="9"/>
      <c r="CVY39" s="9"/>
      <c r="CVZ39" s="9"/>
      <c r="CWA39" s="9"/>
      <c r="CWB39" s="9"/>
      <c r="CWC39" s="9"/>
      <c r="CWD39" s="9"/>
      <c r="CWE39" s="9"/>
      <c r="CWF39" s="9"/>
      <c r="CWG39" s="9"/>
      <c r="CWH39" s="9"/>
      <c r="CWI39" s="9"/>
      <c r="CWJ39" s="9"/>
      <c r="CWK39" s="9"/>
      <c r="CWL39" s="9"/>
      <c r="CWM39" s="9"/>
      <c r="CWN39" s="9"/>
      <c r="CWO39" s="9"/>
      <c r="CWP39" s="9"/>
      <c r="CWQ39" s="9"/>
    </row>
    <row r="40" spans="1:2643" ht="120.45" customHeight="1" x14ac:dyDescent="0.3">
      <c r="A40" s="130" t="s">
        <v>64</v>
      </c>
      <c r="B40" s="130"/>
      <c r="C40" s="130"/>
      <c r="D40" s="130"/>
      <c r="E40" s="130"/>
      <c r="F40" s="130"/>
      <c r="G40" s="130"/>
      <c r="H40" s="130"/>
      <c r="I40" s="130"/>
      <c r="J40" s="130"/>
      <c r="K40" s="130"/>
      <c r="L40" s="130"/>
      <c r="M40" s="48"/>
      <c r="N40" s="1"/>
      <c r="O40" s="1"/>
      <c r="P40" s="1"/>
      <c r="Q40" s="1"/>
      <c r="R40" s="1"/>
      <c r="S40" s="1"/>
      <c r="T40" s="1"/>
      <c r="U40" s="1"/>
      <c r="V40" s="1"/>
      <c r="W40" s="1"/>
      <c r="X40" s="1"/>
      <c r="Y40" s="1"/>
      <c r="Z40" s="1"/>
      <c r="AA40" s="1"/>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row>
    <row r="41" spans="1:2643" ht="120.45" customHeight="1" x14ac:dyDescent="0.3">
      <c r="A41" s="130"/>
      <c r="B41" s="130"/>
      <c r="C41" s="130"/>
      <c r="D41" s="130"/>
      <c r="E41" s="130"/>
      <c r="F41" s="130"/>
      <c r="G41" s="130"/>
      <c r="H41" s="130"/>
      <c r="I41" s="130"/>
      <c r="J41" s="130"/>
      <c r="K41" s="130"/>
      <c r="L41" s="130"/>
      <c r="M41" s="48"/>
      <c r="N41" s="1"/>
      <c r="O41" s="1"/>
      <c r="P41" s="1"/>
      <c r="Q41" s="1"/>
      <c r="R41" s="1"/>
      <c r="S41" s="1"/>
      <c r="T41" s="1"/>
      <c r="U41" s="1"/>
      <c r="V41" s="1"/>
      <c r="W41" s="1"/>
      <c r="X41" s="1"/>
      <c r="Y41" s="1"/>
      <c r="Z41" s="1"/>
      <c r="AA41" s="1"/>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row>
    <row r="42" spans="1:2643" ht="15.45" customHeight="1" x14ac:dyDescent="0.3">
      <c r="A42" s="130"/>
      <c r="B42" s="130"/>
      <c r="C42" s="130"/>
      <c r="D42" s="130"/>
      <c r="E42" s="130"/>
      <c r="F42" s="130"/>
      <c r="G42" s="130"/>
      <c r="H42" s="130"/>
      <c r="I42" s="130"/>
      <c r="J42" s="130"/>
      <c r="K42" s="130"/>
      <c r="L42" s="130"/>
      <c r="M42" s="48"/>
      <c r="N42" s="4"/>
      <c r="O42" s="4"/>
      <c r="P42" s="4"/>
      <c r="Q42" s="4"/>
      <c r="R42" s="4"/>
      <c r="S42" s="4"/>
      <c r="T42" s="4"/>
      <c r="U42" s="4"/>
      <c r="V42" s="4"/>
      <c r="W42" s="4"/>
      <c r="X42" s="4"/>
      <c r="Y42" s="4"/>
      <c r="Z42" s="1"/>
      <c r="AA42" s="1"/>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row>
    <row r="43" spans="1:2643" ht="15.45" customHeight="1" x14ac:dyDescent="0.3">
      <c r="A43" s="130"/>
      <c r="B43" s="130"/>
      <c r="C43" s="130"/>
      <c r="D43" s="130"/>
      <c r="E43" s="130"/>
      <c r="F43" s="130"/>
      <c r="G43" s="130"/>
      <c r="H43" s="130"/>
      <c r="I43" s="130"/>
      <c r="J43" s="130"/>
      <c r="K43" s="130"/>
      <c r="L43" s="130"/>
      <c r="M43" s="48"/>
      <c r="N43" s="4"/>
      <c r="O43" s="4"/>
      <c r="P43" s="4"/>
      <c r="Q43" s="4"/>
      <c r="R43" s="4"/>
      <c r="S43" s="4"/>
      <c r="T43" s="4"/>
      <c r="U43" s="4"/>
      <c r="V43" s="4"/>
      <c r="W43" s="4"/>
      <c r="X43" s="4"/>
      <c r="Y43" s="4"/>
      <c r="Z43" s="1"/>
      <c r="AA43" s="1"/>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row>
    <row r="44" spans="1:2643" ht="15.45" customHeight="1" x14ac:dyDescent="0.3">
      <c r="A44" s="130"/>
      <c r="B44" s="130"/>
      <c r="C44" s="130"/>
      <c r="D44" s="130"/>
      <c r="E44" s="130"/>
      <c r="F44" s="130"/>
      <c r="G44" s="130"/>
      <c r="H44" s="130"/>
      <c r="I44" s="130"/>
      <c r="J44" s="130"/>
      <c r="K44" s="130"/>
      <c r="L44" s="130"/>
      <c r="M44" s="48"/>
      <c r="N44" s="4"/>
      <c r="O44" s="4"/>
      <c r="P44" s="4"/>
      <c r="Q44" s="4"/>
      <c r="R44" s="4"/>
      <c r="S44" s="4"/>
      <c r="T44" s="4"/>
      <c r="U44" s="4"/>
      <c r="V44" s="4"/>
      <c r="W44" s="4"/>
      <c r="X44" s="4"/>
      <c r="Y44" s="4"/>
      <c r="Z44" s="1"/>
      <c r="AA44" s="1"/>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1:2643" s="63" customFormat="1" ht="114.45" customHeight="1" x14ac:dyDescent="0.3">
      <c r="A45" s="130"/>
      <c r="B45" s="130"/>
      <c r="C45" s="130"/>
      <c r="D45" s="130"/>
      <c r="E45" s="130"/>
      <c r="F45" s="130"/>
      <c r="G45" s="130"/>
      <c r="H45" s="130"/>
      <c r="I45" s="130"/>
      <c r="J45" s="130"/>
      <c r="K45" s="130"/>
      <c r="L45" s="130"/>
      <c r="M45" s="61"/>
      <c r="N45" s="46"/>
      <c r="O45" s="46"/>
      <c r="P45" s="46"/>
      <c r="Q45" s="46"/>
      <c r="R45" s="46"/>
      <c r="S45" s="46"/>
      <c r="T45" s="46"/>
      <c r="U45" s="46"/>
      <c r="V45" s="46"/>
      <c r="W45" s="46"/>
      <c r="X45" s="46"/>
      <c r="Y45" s="46"/>
      <c r="Z45" s="62"/>
      <c r="AA45" s="62"/>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row>
    <row r="46" spans="1:2643" ht="36.450000000000003" hidden="1" customHeight="1" x14ac:dyDescent="0.3">
      <c r="A46" s="49"/>
      <c r="B46" s="49"/>
      <c r="C46" s="49"/>
      <c r="D46" s="49"/>
      <c r="E46" s="49"/>
      <c r="F46" s="49"/>
      <c r="G46" s="49"/>
      <c r="H46" s="74"/>
      <c r="I46" s="49"/>
      <c r="J46" s="74"/>
      <c r="K46" s="74"/>
      <c r="L46" s="74"/>
      <c r="M46" s="49"/>
      <c r="N46" s="4"/>
      <c r="O46" s="4"/>
      <c r="P46" s="4"/>
      <c r="Q46" s="4"/>
      <c r="R46" s="4"/>
      <c r="S46" s="4"/>
      <c r="T46" s="4"/>
      <c r="U46" s="4"/>
      <c r="V46" s="4"/>
      <c r="W46" s="4"/>
      <c r="X46" s="4"/>
      <c r="Y46" s="4"/>
      <c r="Z46" s="1"/>
      <c r="AA46" s="1"/>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row>
    <row r="47" spans="1:2643" s="23" customFormat="1" ht="52.95" hidden="1" customHeight="1" x14ac:dyDescent="0.35">
      <c r="A47" s="109" t="s">
        <v>59</v>
      </c>
      <c r="B47" s="110"/>
      <c r="C47" s="110"/>
      <c r="D47" s="110"/>
      <c r="E47" s="110"/>
      <c r="F47" s="110"/>
      <c r="G47" s="110"/>
      <c r="H47" s="110"/>
      <c r="I47" s="110"/>
      <c r="J47" s="110"/>
      <c r="K47" s="110"/>
      <c r="L47" s="110"/>
      <c r="M47" s="110"/>
    </row>
    <row r="48" spans="1:2643" s="23" customFormat="1" ht="371.55" hidden="1" customHeight="1" x14ac:dyDescent="0.35">
      <c r="A48" s="27" t="s">
        <v>12</v>
      </c>
      <c r="B48" s="28" t="s">
        <v>29</v>
      </c>
      <c r="C48" s="117" t="s">
        <v>13</v>
      </c>
      <c r="D48" s="118"/>
      <c r="E48" s="118"/>
      <c r="F48" s="118"/>
      <c r="G48" s="119"/>
      <c r="H48" s="111" t="s">
        <v>30</v>
      </c>
      <c r="I48" s="112"/>
      <c r="J48" s="112"/>
      <c r="K48" s="112"/>
      <c r="L48" s="112"/>
      <c r="M48" s="113"/>
    </row>
    <row r="49" spans="1:15" s="23" customFormat="1" ht="145.94999999999999" hidden="1" customHeight="1" x14ac:dyDescent="0.35">
      <c r="A49" s="29" t="s">
        <v>3</v>
      </c>
      <c r="B49" s="114" t="s">
        <v>62</v>
      </c>
      <c r="C49" s="115"/>
      <c r="D49" s="115"/>
      <c r="E49" s="115"/>
      <c r="F49" s="115"/>
      <c r="G49" s="115"/>
      <c r="H49" s="115"/>
      <c r="I49" s="115"/>
      <c r="J49" s="115"/>
      <c r="K49" s="115"/>
      <c r="L49" s="115"/>
      <c r="M49" s="115"/>
      <c r="N49" s="115"/>
      <c r="O49" s="116"/>
    </row>
    <row r="50" spans="1:15" s="23" customFormat="1" ht="65.55" hidden="1" customHeight="1" x14ac:dyDescent="0.35">
      <c r="A50" s="30" t="s">
        <v>2</v>
      </c>
      <c r="B50" s="51" t="s">
        <v>37</v>
      </c>
      <c r="C50" s="120" t="s">
        <v>46</v>
      </c>
      <c r="D50" s="120"/>
      <c r="E50" s="120"/>
      <c r="F50" s="120"/>
      <c r="G50" s="120"/>
      <c r="H50" s="106" t="s">
        <v>0</v>
      </c>
      <c r="I50" s="107"/>
      <c r="J50" s="107"/>
      <c r="K50" s="107"/>
      <c r="L50" s="107"/>
      <c r="M50" s="108"/>
    </row>
    <row r="51" spans="1:15" s="23" customFormat="1" ht="63" hidden="1" customHeight="1" x14ac:dyDescent="0.35">
      <c r="A51" s="33" t="s">
        <v>17</v>
      </c>
      <c r="B51" s="44" t="s">
        <v>38</v>
      </c>
      <c r="C51" s="129" t="s">
        <v>39</v>
      </c>
      <c r="D51" s="129"/>
      <c r="E51" s="129"/>
      <c r="F51" s="129"/>
      <c r="G51" s="129"/>
      <c r="H51" s="121" t="s">
        <v>60</v>
      </c>
      <c r="I51" s="122"/>
      <c r="J51" s="122"/>
      <c r="K51" s="122"/>
      <c r="L51" s="122"/>
      <c r="M51" s="123"/>
    </row>
    <row r="52" spans="1:15" s="23" customFormat="1" ht="52.2" hidden="1" customHeight="1" x14ac:dyDescent="0.35">
      <c r="A52" s="33" t="s">
        <v>18</v>
      </c>
      <c r="B52" s="52" t="s">
        <v>40</v>
      </c>
      <c r="C52" s="129" t="s">
        <v>47</v>
      </c>
      <c r="D52" s="129"/>
      <c r="E52" s="129"/>
      <c r="F52" s="129"/>
      <c r="G52" s="129"/>
      <c r="H52" s="106" t="s">
        <v>0</v>
      </c>
      <c r="I52" s="107"/>
      <c r="J52" s="107"/>
      <c r="K52" s="107"/>
      <c r="L52" s="107"/>
      <c r="M52" s="108"/>
    </row>
    <row r="53" spans="1:15" s="23" customFormat="1" ht="85.2" hidden="1" customHeight="1" x14ac:dyDescent="0.35">
      <c r="A53" s="33" t="s">
        <v>19</v>
      </c>
      <c r="B53" s="44" t="s">
        <v>41</v>
      </c>
      <c r="C53" s="120" t="s">
        <v>48</v>
      </c>
      <c r="D53" s="120"/>
      <c r="E53" s="120"/>
      <c r="F53" s="120"/>
      <c r="G53" s="120"/>
      <c r="H53" s="106" t="s">
        <v>0</v>
      </c>
      <c r="I53" s="107"/>
      <c r="J53" s="107"/>
      <c r="K53" s="107"/>
      <c r="L53" s="107"/>
      <c r="M53" s="108"/>
    </row>
    <row r="54" spans="1:15" s="23" customFormat="1" ht="91.5" hidden="1" customHeight="1" x14ac:dyDescent="0.35">
      <c r="A54" s="33" t="s">
        <v>20</v>
      </c>
      <c r="B54" s="44" t="s">
        <v>42</v>
      </c>
      <c r="C54" s="131" t="s">
        <v>43</v>
      </c>
      <c r="D54" s="132"/>
      <c r="E54" s="132"/>
      <c r="F54" s="132"/>
      <c r="G54" s="133"/>
      <c r="H54" s="106" t="s">
        <v>0</v>
      </c>
      <c r="I54" s="107"/>
      <c r="J54" s="107"/>
      <c r="K54" s="107"/>
      <c r="L54" s="107"/>
      <c r="M54" s="108"/>
    </row>
    <row r="55" spans="1:15" s="23" customFormat="1" ht="46.95" hidden="1" customHeight="1" x14ac:dyDescent="0.35">
      <c r="A55" s="33" t="s">
        <v>21</v>
      </c>
      <c r="B55" s="53" t="s">
        <v>44</v>
      </c>
      <c r="C55" s="120" t="s">
        <v>65</v>
      </c>
      <c r="D55" s="129"/>
      <c r="E55" s="129"/>
      <c r="F55" s="129"/>
      <c r="G55" s="129"/>
      <c r="H55" s="121" t="s">
        <v>60</v>
      </c>
      <c r="I55" s="122"/>
      <c r="J55" s="122"/>
      <c r="K55" s="122"/>
      <c r="L55" s="122"/>
      <c r="M55" s="123"/>
    </row>
    <row r="56" spans="1:15" s="23" customFormat="1" ht="52.95" hidden="1" customHeight="1" x14ac:dyDescent="0.35">
      <c r="A56" s="33" t="s">
        <v>22</v>
      </c>
      <c r="B56" s="44" t="s">
        <v>45</v>
      </c>
      <c r="C56" s="129" t="s">
        <v>66</v>
      </c>
      <c r="D56" s="134"/>
      <c r="E56" s="134"/>
      <c r="F56" s="134"/>
      <c r="G56" s="134"/>
      <c r="H56" s="121" t="s">
        <v>60</v>
      </c>
      <c r="I56" s="122"/>
      <c r="J56" s="122"/>
      <c r="K56" s="122"/>
      <c r="L56" s="122"/>
      <c r="M56" s="123"/>
    </row>
    <row r="57" spans="1:15" s="46" customFormat="1" hidden="1" x14ac:dyDescent="0.3">
      <c r="D57" s="93"/>
      <c r="H57" s="75"/>
      <c r="J57" s="75"/>
      <c r="K57" s="75"/>
      <c r="L57" s="75"/>
    </row>
    <row r="58" spans="1:15" s="46" customFormat="1" hidden="1" x14ac:dyDescent="0.3">
      <c r="D58" s="93"/>
      <c r="H58" s="75"/>
      <c r="J58" s="75"/>
      <c r="K58" s="75"/>
      <c r="L58" s="75"/>
    </row>
    <row r="59" spans="1:15" s="46" customFormat="1" hidden="1" x14ac:dyDescent="0.3">
      <c r="D59" s="93"/>
      <c r="H59" s="75"/>
      <c r="J59" s="75"/>
      <c r="K59" s="75"/>
      <c r="L59" s="75"/>
    </row>
    <row r="60" spans="1:15" s="46" customFormat="1" hidden="1" x14ac:dyDescent="0.3">
      <c r="D60" s="93"/>
      <c r="H60" s="75"/>
      <c r="J60" s="75"/>
      <c r="K60" s="75"/>
      <c r="L60" s="75"/>
    </row>
    <row r="61" spans="1:15" s="46" customFormat="1" hidden="1" x14ac:dyDescent="0.3">
      <c r="D61" s="93"/>
      <c r="H61" s="75"/>
      <c r="J61" s="75"/>
      <c r="K61" s="75"/>
      <c r="L61" s="75"/>
    </row>
    <row r="62" spans="1:15" s="46" customFormat="1" hidden="1" x14ac:dyDescent="0.3">
      <c r="D62" s="93"/>
      <c r="H62" s="75"/>
      <c r="J62" s="75"/>
      <c r="K62" s="75"/>
      <c r="L62" s="75"/>
    </row>
    <row r="63" spans="1:15" s="46" customFormat="1" hidden="1" x14ac:dyDescent="0.3">
      <c r="D63" s="93"/>
      <c r="H63" s="75"/>
      <c r="J63" s="75"/>
      <c r="K63" s="75"/>
      <c r="L63" s="75"/>
    </row>
    <row r="64" spans="1:15" s="46" customFormat="1" hidden="1" x14ac:dyDescent="0.3">
      <c r="D64" s="93"/>
      <c r="H64" s="75"/>
      <c r="J64" s="75"/>
      <c r="K64" s="75"/>
      <c r="L64" s="75"/>
    </row>
    <row r="65" spans="4:12" s="46" customFormat="1" x14ac:dyDescent="0.3">
      <c r="D65" s="93"/>
      <c r="H65" s="75"/>
      <c r="J65" s="75"/>
      <c r="K65" s="75"/>
      <c r="L65" s="75"/>
    </row>
    <row r="66" spans="4:12" s="46" customFormat="1" x14ac:dyDescent="0.3">
      <c r="D66" s="93"/>
      <c r="H66" s="75"/>
      <c r="J66" s="75"/>
      <c r="K66" s="75"/>
      <c r="L66" s="75"/>
    </row>
    <row r="67" spans="4:12" s="46" customFormat="1" x14ac:dyDescent="0.3">
      <c r="D67" s="93"/>
      <c r="H67" s="75"/>
      <c r="J67" s="75"/>
      <c r="K67" s="75"/>
      <c r="L67" s="75"/>
    </row>
    <row r="68" spans="4:12" s="46" customFormat="1" x14ac:dyDescent="0.3">
      <c r="D68" s="93"/>
      <c r="H68" s="75"/>
      <c r="J68" s="75"/>
      <c r="K68" s="75"/>
      <c r="L68" s="75"/>
    </row>
    <row r="69" spans="4:12" s="46" customFormat="1" x14ac:dyDescent="0.3">
      <c r="D69" s="93"/>
      <c r="H69" s="75"/>
      <c r="J69" s="75"/>
      <c r="K69" s="75"/>
      <c r="L69" s="75"/>
    </row>
    <row r="70" spans="4:12" s="46" customFormat="1" x14ac:dyDescent="0.3">
      <c r="D70" s="93"/>
      <c r="H70" s="75"/>
      <c r="J70" s="75"/>
      <c r="K70" s="75"/>
      <c r="L70" s="75"/>
    </row>
    <row r="71" spans="4:12" s="46" customFormat="1" x14ac:dyDescent="0.3">
      <c r="D71" s="93"/>
      <c r="H71" s="75"/>
      <c r="J71" s="75"/>
      <c r="K71" s="75"/>
      <c r="L71" s="75"/>
    </row>
    <row r="72" spans="4:12" s="46" customFormat="1" x14ac:dyDescent="0.3">
      <c r="D72" s="93"/>
      <c r="H72" s="75"/>
      <c r="J72" s="75"/>
      <c r="K72" s="75"/>
      <c r="L72" s="75"/>
    </row>
    <row r="73" spans="4:12" s="46" customFormat="1" x14ac:dyDescent="0.3">
      <c r="D73" s="93"/>
      <c r="H73" s="75"/>
      <c r="J73" s="75"/>
      <c r="K73" s="75"/>
      <c r="L73" s="75"/>
    </row>
    <row r="74" spans="4:12" s="46" customFormat="1" x14ac:dyDescent="0.3">
      <c r="D74" s="93"/>
      <c r="H74" s="75"/>
      <c r="J74" s="75"/>
      <c r="K74" s="75"/>
      <c r="L74" s="75"/>
    </row>
    <row r="75" spans="4:12" s="46" customFormat="1" x14ac:dyDescent="0.3">
      <c r="D75" s="93"/>
      <c r="H75" s="75"/>
      <c r="J75" s="75"/>
      <c r="K75" s="75"/>
      <c r="L75" s="75"/>
    </row>
    <row r="76" spans="4:12" s="46" customFormat="1" x14ac:dyDescent="0.3">
      <c r="D76" s="93"/>
      <c r="H76" s="75"/>
      <c r="J76" s="75"/>
      <c r="K76" s="75"/>
      <c r="L76" s="75"/>
    </row>
    <row r="77" spans="4:12" s="46" customFormat="1" x14ac:dyDescent="0.3">
      <c r="D77" s="93"/>
      <c r="H77" s="75"/>
      <c r="J77" s="75"/>
      <c r="K77" s="75"/>
      <c r="L77" s="75"/>
    </row>
    <row r="78" spans="4:12" s="46" customFormat="1" x14ac:dyDescent="0.3">
      <c r="D78" s="93"/>
      <c r="H78" s="75"/>
      <c r="J78" s="75"/>
      <c r="K78" s="75"/>
      <c r="L78" s="75"/>
    </row>
    <row r="79" spans="4:12" s="46" customFormat="1" x14ac:dyDescent="0.3">
      <c r="D79" s="93"/>
      <c r="H79" s="75"/>
      <c r="J79" s="75"/>
      <c r="K79" s="75"/>
      <c r="L79" s="75"/>
    </row>
    <row r="80" spans="4:12" s="46" customFormat="1" x14ac:dyDescent="0.3">
      <c r="D80" s="93"/>
      <c r="H80" s="75"/>
      <c r="J80" s="75"/>
      <c r="K80" s="75"/>
      <c r="L80" s="75"/>
    </row>
    <row r="81" spans="4:12" s="46" customFormat="1" x14ac:dyDescent="0.3">
      <c r="D81" s="93"/>
      <c r="H81" s="75"/>
      <c r="J81" s="75"/>
      <c r="K81" s="75"/>
      <c r="L81" s="75"/>
    </row>
    <row r="82" spans="4:12" s="46" customFormat="1" x14ac:dyDescent="0.3">
      <c r="D82" s="93"/>
      <c r="H82" s="75"/>
      <c r="J82" s="75"/>
      <c r="K82" s="75"/>
      <c r="L82" s="75"/>
    </row>
    <row r="83" spans="4:12" s="46" customFormat="1" x14ac:dyDescent="0.3">
      <c r="D83" s="93"/>
      <c r="H83" s="75"/>
      <c r="J83" s="75"/>
      <c r="K83" s="75"/>
      <c r="L83" s="75"/>
    </row>
    <row r="84" spans="4:12" s="46" customFormat="1" x14ac:dyDescent="0.3">
      <c r="D84" s="93"/>
      <c r="H84" s="75"/>
      <c r="J84" s="75"/>
      <c r="K84" s="75"/>
      <c r="L84" s="75"/>
    </row>
    <row r="85" spans="4:12" s="46" customFormat="1" x14ac:dyDescent="0.3">
      <c r="D85" s="93"/>
      <c r="H85" s="75"/>
      <c r="J85" s="75"/>
      <c r="K85" s="75"/>
      <c r="L85" s="75"/>
    </row>
    <row r="86" spans="4:12" s="46" customFormat="1" x14ac:dyDescent="0.3">
      <c r="D86" s="93"/>
      <c r="H86" s="75"/>
      <c r="J86" s="75"/>
      <c r="K86" s="75"/>
      <c r="L86" s="75"/>
    </row>
    <row r="87" spans="4:12" s="46" customFormat="1" x14ac:dyDescent="0.3">
      <c r="D87" s="93"/>
      <c r="H87" s="75"/>
      <c r="J87" s="75"/>
      <c r="K87" s="75"/>
      <c r="L87" s="75"/>
    </row>
    <row r="88" spans="4:12" s="46" customFormat="1" x14ac:dyDescent="0.3">
      <c r="D88" s="93"/>
      <c r="H88" s="75"/>
      <c r="J88" s="75"/>
      <c r="K88" s="75"/>
      <c r="L88" s="75"/>
    </row>
    <row r="89" spans="4:12" s="46" customFormat="1" x14ac:dyDescent="0.3">
      <c r="D89" s="93"/>
      <c r="H89" s="75"/>
      <c r="J89" s="75"/>
      <c r="K89" s="75"/>
      <c r="L89" s="75"/>
    </row>
    <row r="90" spans="4:12" s="46" customFormat="1" x14ac:dyDescent="0.3">
      <c r="D90" s="93"/>
      <c r="H90" s="75"/>
      <c r="J90" s="75"/>
      <c r="K90" s="75"/>
      <c r="L90" s="75"/>
    </row>
    <row r="91" spans="4:12" s="46" customFormat="1" x14ac:dyDescent="0.3">
      <c r="D91" s="93"/>
      <c r="H91" s="75"/>
      <c r="J91" s="75"/>
      <c r="K91" s="75"/>
      <c r="L91" s="75"/>
    </row>
    <row r="92" spans="4:12" s="46" customFormat="1" x14ac:dyDescent="0.3">
      <c r="D92" s="93"/>
      <c r="H92" s="75"/>
      <c r="J92" s="75"/>
      <c r="K92" s="75"/>
      <c r="L92" s="75"/>
    </row>
    <row r="93" spans="4:12" s="46" customFormat="1" x14ac:dyDescent="0.3">
      <c r="D93" s="93"/>
      <c r="H93" s="75"/>
      <c r="J93" s="75"/>
      <c r="K93" s="75"/>
      <c r="L93" s="75"/>
    </row>
    <row r="94" spans="4:12" s="46" customFormat="1" x14ac:dyDescent="0.3">
      <c r="D94" s="93"/>
      <c r="H94" s="75"/>
      <c r="J94" s="75"/>
      <c r="K94" s="75"/>
      <c r="L94" s="75"/>
    </row>
    <row r="95" spans="4:12" s="46" customFormat="1" x14ac:dyDescent="0.3">
      <c r="D95" s="93"/>
      <c r="H95" s="75"/>
      <c r="J95" s="75"/>
      <c r="K95" s="75"/>
      <c r="L95" s="75"/>
    </row>
    <row r="96" spans="4:12" s="46" customFormat="1" x14ac:dyDescent="0.3">
      <c r="D96" s="93"/>
      <c r="H96" s="75"/>
      <c r="J96" s="75"/>
      <c r="K96" s="75"/>
      <c r="L96" s="75"/>
    </row>
    <row r="97" spans="4:12" s="46" customFormat="1" x14ac:dyDescent="0.3">
      <c r="D97" s="93"/>
      <c r="H97" s="75"/>
      <c r="J97" s="75"/>
      <c r="K97" s="75"/>
      <c r="L97" s="75"/>
    </row>
    <row r="98" spans="4:12" s="46" customFormat="1" x14ac:dyDescent="0.3">
      <c r="D98" s="93"/>
      <c r="H98" s="75"/>
      <c r="J98" s="75"/>
      <c r="K98" s="75"/>
      <c r="L98" s="75"/>
    </row>
    <row r="99" spans="4:12" s="46" customFormat="1" x14ac:dyDescent="0.3">
      <c r="D99" s="93"/>
      <c r="H99" s="75"/>
      <c r="J99" s="75"/>
      <c r="K99" s="75"/>
      <c r="L99" s="75"/>
    </row>
    <row r="100" spans="4:12" s="46" customFormat="1" x14ac:dyDescent="0.3">
      <c r="D100" s="93"/>
      <c r="H100" s="75"/>
      <c r="J100" s="75"/>
      <c r="K100" s="75"/>
      <c r="L100" s="75"/>
    </row>
    <row r="101" spans="4:12" s="46" customFormat="1" x14ac:dyDescent="0.3">
      <c r="D101" s="93"/>
      <c r="H101" s="75"/>
      <c r="J101" s="75"/>
      <c r="K101" s="75"/>
      <c r="L101" s="75"/>
    </row>
    <row r="102" spans="4:12" s="46" customFormat="1" x14ac:dyDescent="0.3">
      <c r="D102" s="93"/>
      <c r="H102" s="75"/>
      <c r="J102" s="75"/>
      <c r="K102" s="75"/>
      <c r="L102" s="75"/>
    </row>
    <row r="103" spans="4:12" s="46" customFormat="1" x14ac:dyDescent="0.3">
      <c r="D103" s="93"/>
      <c r="H103" s="75"/>
      <c r="J103" s="75"/>
      <c r="K103" s="75"/>
      <c r="L103" s="75"/>
    </row>
    <row r="104" spans="4:12" s="46" customFormat="1" x14ac:dyDescent="0.3">
      <c r="D104" s="93"/>
      <c r="H104" s="75"/>
      <c r="J104" s="75"/>
      <c r="K104" s="75"/>
      <c r="L104" s="75"/>
    </row>
    <row r="105" spans="4:12" s="46" customFormat="1" x14ac:dyDescent="0.3">
      <c r="D105" s="93"/>
      <c r="H105" s="75"/>
      <c r="J105" s="75"/>
      <c r="K105" s="75"/>
      <c r="L105" s="75"/>
    </row>
    <row r="106" spans="4:12" s="46" customFormat="1" x14ac:dyDescent="0.3">
      <c r="D106" s="93"/>
      <c r="H106" s="75"/>
      <c r="J106" s="75"/>
      <c r="K106" s="75"/>
      <c r="L106" s="75"/>
    </row>
    <row r="107" spans="4:12" s="46" customFormat="1" x14ac:dyDescent="0.3">
      <c r="D107" s="93"/>
      <c r="H107" s="75"/>
      <c r="J107" s="75"/>
      <c r="K107" s="75"/>
      <c r="L107" s="75"/>
    </row>
    <row r="108" spans="4:12" s="46" customFormat="1" x14ac:dyDescent="0.3">
      <c r="D108" s="93"/>
      <c r="H108" s="75"/>
      <c r="J108" s="75"/>
      <c r="K108" s="75"/>
      <c r="L108" s="75"/>
    </row>
    <row r="109" spans="4:12" s="46" customFormat="1" x14ac:dyDescent="0.3">
      <c r="D109" s="93"/>
      <c r="H109" s="75"/>
      <c r="J109" s="75"/>
      <c r="K109" s="75"/>
      <c r="L109" s="75"/>
    </row>
    <row r="110" spans="4:12" s="46" customFormat="1" x14ac:dyDescent="0.3">
      <c r="D110" s="93"/>
      <c r="H110" s="75"/>
      <c r="J110" s="75"/>
      <c r="K110" s="75"/>
      <c r="L110" s="75"/>
    </row>
    <row r="111" spans="4:12" s="46" customFormat="1" x14ac:dyDescent="0.3">
      <c r="D111" s="93"/>
      <c r="H111" s="75"/>
      <c r="J111" s="75"/>
      <c r="K111" s="75"/>
      <c r="L111" s="75"/>
    </row>
    <row r="112" spans="4:12" s="46" customFormat="1" x14ac:dyDescent="0.3">
      <c r="D112" s="93"/>
      <c r="H112" s="75"/>
      <c r="J112" s="75"/>
      <c r="K112" s="75"/>
      <c r="L112" s="75"/>
    </row>
    <row r="113" spans="4:12" s="46" customFormat="1" x14ac:dyDescent="0.3">
      <c r="D113" s="93"/>
      <c r="H113" s="75"/>
      <c r="J113" s="75"/>
      <c r="K113" s="75"/>
      <c r="L113" s="75"/>
    </row>
    <row r="114" spans="4:12" s="46" customFormat="1" x14ac:dyDescent="0.3">
      <c r="D114" s="93"/>
      <c r="H114" s="75"/>
      <c r="J114" s="75"/>
      <c r="K114" s="75"/>
      <c r="L114" s="75"/>
    </row>
    <row r="115" spans="4:12" s="46" customFormat="1" x14ac:dyDescent="0.3">
      <c r="D115" s="93"/>
      <c r="H115" s="75"/>
      <c r="J115" s="75"/>
      <c r="K115" s="75"/>
      <c r="L115" s="75"/>
    </row>
    <row r="116" spans="4:12" s="46" customFormat="1" x14ac:dyDescent="0.3">
      <c r="D116" s="93"/>
      <c r="H116" s="75"/>
      <c r="J116" s="75"/>
      <c r="K116" s="75"/>
      <c r="L116" s="75"/>
    </row>
    <row r="117" spans="4:12" s="46" customFormat="1" x14ac:dyDescent="0.3">
      <c r="D117" s="93"/>
      <c r="H117" s="75"/>
      <c r="J117" s="75"/>
      <c r="K117" s="75"/>
      <c r="L117" s="75"/>
    </row>
    <row r="118" spans="4:12" s="46" customFormat="1" x14ac:dyDescent="0.3">
      <c r="D118" s="93"/>
      <c r="H118" s="75"/>
      <c r="J118" s="75"/>
      <c r="K118" s="75"/>
      <c r="L118" s="75"/>
    </row>
    <row r="119" spans="4:12" s="46" customFormat="1" x14ac:dyDescent="0.3">
      <c r="D119" s="93"/>
      <c r="H119" s="75"/>
      <c r="J119" s="75"/>
      <c r="K119" s="75"/>
      <c r="L119" s="75"/>
    </row>
    <row r="120" spans="4:12" s="46" customFormat="1" x14ac:dyDescent="0.3">
      <c r="D120" s="93"/>
      <c r="H120" s="75"/>
      <c r="J120" s="75"/>
      <c r="K120" s="75"/>
      <c r="L120" s="75"/>
    </row>
    <row r="121" spans="4:12" s="46" customFormat="1" x14ac:dyDescent="0.3">
      <c r="D121" s="93"/>
      <c r="H121" s="75"/>
      <c r="J121" s="75"/>
      <c r="K121" s="75"/>
      <c r="L121" s="75"/>
    </row>
    <row r="122" spans="4:12" s="46" customFormat="1" x14ac:dyDescent="0.3">
      <c r="D122" s="93"/>
      <c r="H122" s="75"/>
      <c r="J122" s="75"/>
      <c r="K122" s="75"/>
      <c r="L122" s="75"/>
    </row>
    <row r="123" spans="4:12" s="46" customFormat="1" x14ac:dyDescent="0.3">
      <c r="D123" s="93"/>
      <c r="H123" s="75"/>
      <c r="J123" s="75"/>
      <c r="K123" s="75"/>
      <c r="L123" s="75"/>
    </row>
    <row r="124" spans="4:12" s="46" customFormat="1" x14ac:dyDescent="0.3">
      <c r="D124" s="93"/>
      <c r="H124" s="75"/>
      <c r="J124" s="75"/>
      <c r="K124" s="75"/>
      <c r="L124" s="75"/>
    </row>
    <row r="125" spans="4:12" s="46" customFormat="1" x14ac:dyDescent="0.3">
      <c r="D125" s="93"/>
      <c r="H125" s="75"/>
      <c r="J125" s="75"/>
      <c r="K125" s="75"/>
      <c r="L125" s="75"/>
    </row>
    <row r="126" spans="4:12" s="46" customFormat="1" x14ac:dyDescent="0.3">
      <c r="D126" s="93"/>
      <c r="H126" s="75"/>
      <c r="J126" s="75"/>
      <c r="K126" s="75"/>
      <c r="L126" s="75"/>
    </row>
    <row r="127" spans="4:12" s="46" customFormat="1" x14ac:dyDescent="0.3">
      <c r="D127" s="93"/>
      <c r="H127" s="75"/>
      <c r="J127" s="75"/>
      <c r="K127" s="75"/>
      <c r="L127" s="75"/>
    </row>
    <row r="128" spans="4:12" s="46" customFormat="1" x14ac:dyDescent="0.3">
      <c r="D128" s="93"/>
      <c r="H128" s="75"/>
      <c r="J128" s="75"/>
      <c r="K128" s="75"/>
      <c r="L128" s="75"/>
    </row>
    <row r="129" spans="4:12" s="46" customFormat="1" x14ac:dyDescent="0.3">
      <c r="D129" s="93"/>
      <c r="H129" s="75"/>
      <c r="J129" s="75"/>
      <c r="K129" s="75"/>
      <c r="L129" s="75"/>
    </row>
    <row r="130" spans="4:12" s="46" customFormat="1" x14ac:dyDescent="0.3">
      <c r="D130" s="93"/>
      <c r="H130" s="75"/>
      <c r="J130" s="75"/>
      <c r="K130" s="75"/>
      <c r="L130" s="75"/>
    </row>
    <row r="131" spans="4:12" s="46" customFormat="1" x14ac:dyDescent="0.3">
      <c r="D131" s="93"/>
      <c r="H131" s="75"/>
      <c r="J131" s="75"/>
      <c r="K131" s="75"/>
      <c r="L131" s="75"/>
    </row>
    <row r="132" spans="4:12" s="46" customFormat="1" x14ac:dyDescent="0.3">
      <c r="D132" s="93"/>
      <c r="H132" s="75"/>
      <c r="J132" s="75"/>
      <c r="K132" s="75"/>
      <c r="L132" s="75"/>
    </row>
    <row r="133" spans="4:12" s="46" customFormat="1" x14ac:dyDescent="0.3">
      <c r="D133" s="93"/>
      <c r="H133" s="75"/>
      <c r="J133" s="75"/>
      <c r="K133" s="75"/>
      <c r="L133" s="75"/>
    </row>
    <row r="134" spans="4:12" s="46" customFormat="1" x14ac:dyDescent="0.3">
      <c r="D134" s="93"/>
      <c r="H134" s="75"/>
      <c r="J134" s="75"/>
      <c r="K134" s="75"/>
      <c r="L134" s="75"/>
    </row>
    <row r="135" spans="4:12" s="46" customFormat="1" x14ac:dyDescent="0.3">
      <c r="D135" s="93"/>
      <c r="H135" s="75"/>
      <c r="J135" s="75"/>
      <c r="K135" s="75"/>
      <c r="L135" s="75"/>
    </row>
    <row r="136" spans="4:12" s="46" customFormat="1" x14ac:dyDescent="0.3">
      <c r="D136" s="93"/>
      <c r="H136" s="75"/>
      <c r="J136" s="75"/>
      <c r="K136" s="75"/>
      <c r="L136" s="75"/>
    </row>
    <row r="137" spans="4:12" s="46" customFormat="1" x14ac:dyDescent="0.3">
      <c r="D137" s="93"/>
      <c r="H137" s="75"/>
      <c r="J137" s="75"/>
      <c r="K137" s="75"/>
      <c r="L137" s="75"/>
    </row>
    <row r="138" spans="4:12" s="46" customFormat="1" x14ac:dyDescent="0.3">
      <c r="D138" s="93"/>
      <c r="H138" s="75"/>
      <c r="J138" s="75"/>
      <c r="K138" s="75"/>
      <c r="L138" s="75"/>
    </row>
    <row r="139" spans="4:12" s="46" customFormat="1" x14ac:dyDescent="0.3">
      <c r="D139" s="93"/>
      <c r="H139" s="75"/>
      <c r="J139" s="75"/>
      <c r="K139" s="75"/>
      <c r="L139" s="75"/>
    </row>
    <row r="140" spans="4:12" s="46" customFormat="1" x14ac:dyDescent="0.3">
      <c r="D140" s="93"/>
      <c r="H140" s="75"/>
      <c r="J140" s="75"/>
      <c r="K140" s="75"/>
      <c r="L140" s="75"/>
    </row>
    <row r="141" spans="4:12" s="46" customFormat="1" x14ac:dyDescent="0.3">
      <c r="D141" s="93"/>
      <c r="H141" s="75"/>
      <c r="J141" s="75"/>
      <c r="K141" s="75"/>
      <c r="L141" s="75"/>
    </row>
    <row r="142" spans="4:12" s="46" customFormat="1" x14ac:dyDescent="0.3">
      <c r="D142" s="93"/>
      <c r="H142" s="75"/>
      <c r="J142" s="75"/>
      <c r="K142" s="75"/>
      <c r="L142" s="75"/>
    </row>
    <row r="143" spans="4:12" s="46" customFormat="1" x14ac:dyDescent="0.3">
      <c r="D143" s="93"/>
      <c r="H143" s="75"/>
      <c r="J143" s="75"/>
      <c r="K143" s="75"/>
      <c r="L143" s="75"/>
    </row>
    <row r="144" spans="4:12" s="46" customFormat="1" x14ac:dyDescent="0.3">
      <c r="D144" s="93"/>
      <c r="H144" s="75"/>
      <c r="J144" s="75"/>
      <c r="K144" s="75"/>
      <c r="L144" s="75"/>
    </row>
    <row r="145" spans="4:12" s="46" customFormat="1" x14ac:dyDescent="0.3">
      <c r="D145" s="93"/>
      <c r="H145" s="75"/>
      <c r="J145" s="75"/>
      <c r="K145" s="75"/>
      <c r="L145" s="75"/>
    </row>
    <row r="146" spans="4:12" s="46" customFormat="1" x14ac:dyDescent="0.3">
      <c r="D146" s="93"/>
      <c r="H146" s="75"/>
      <c r="J146" s="75"/>
      <c r="K146" s="75"/>
      <c r="L146" s="75"/>
    </row>
    <row r="147" spans="4:12" s="46" customFormat="1" x14ac:dyDescent="0.3">
      <c r="D147" s="93"/>
      <c r="H147" s="75"/>
      <c r="J147" s="75"/>
      <c r="K147" s="75"/>
      <c r="L147" s="75"/>
    </row>
    <row r="148" spans="4:12" s="46" customFormat="1" x14ac:dyDescent="0.3">
      <c r="D148" s="93"/>
      <c r="H148" s="75"/>
      <c r="J148" s="75"/>
      <c r="K148" s="75"/>
      <c r="L148" s="75"/>
    </row>
    <row r="149" spans="4:12" s="46" customFormat="1" x14ac:dyDescent="0.3">
      <c r="D149" s="93"/>
      <c r="H149" s="75"/>
      <c r="J149" s="75"/>
      <c r="K149" s="75"/>
      <c r="L149" s="75"/>
    </row>
    <row r="150" spans="4:12" s="46" customFormat="1" x14ac:dyDescent="0.3">
      <c r="D150" s="93"/>
      <c r="H150" s="75"/>
      <c r="J150" s="75"/>
      <c r="K150" s="75"/>
      <c r="L150" s="75"/>
    </row>
    <row r="151" spans="4:12" s="46" customFormat="1" x14ac:dyDescent="0.3">
      <c r="D151" s="93"/>
      <c r="H151" s="75"/>
      <c r="J151" s="75"/>
      <c r="K151" s="75"/>
      <c r="L151" s="75"/>
    </row>
    <row r="152" spans="4:12" s="46" customFormat="1" x14ac:dyDescent="0.3">
      <c r="D152" s="93"/>
      <c r="H152" s="75"/>
      <c r="J152" s="75"/>
      <c r="K152" s="75"/>
      <c r="L152" s="75"/>
    </row>
    <row r="153" spans="4:12" s="46" customFormat="1" x14ac:dyDescent="0.3">
      <c r="D153" s="93"/>
      <c r="H153" s="75"/>
      <c r="J153" s="75"/>
      <c r="K153" s="75"/>
      <c r="L153" s="75"/>
    </row>
    <row r="154" spans="4:12" s="46" customFormat="1" x14ac:dyDescent="0.3">
      <c r="D154" s="93"/>
      <c r="H154" s="75"/>
      <c r="J154" s="75"/>
      <c r="K154" s="75"/>
      <c r="L154" s="75"/>
    </row>
    <row r="155" spans="4:12" s="46" customFormat="1" x14ac:dyDescent="0.3">
      <c r="D155" s="93"/>
      <c r="H155" s="75"/>
      <c r="J155" s="75"/>
      <c r="K155" s="75"/>
      <c r="L155" s="75"/>
    </row>
    <row r="156" spans="4:12" s="46" customFormat="1" x14ac:dyDescent="0.3">
      <c r="D156" s="93"/>
      <c r="H156" s="75"/>
      <c r="J156" s="75"/>
      <c r="K156" s="75"/>
      <c r="L156" s="75"/>
    </row>
    <row r="157" spans="4:12" s="46" customFormat="1" x14ac:dyDescent="0.3">
      <c r="D157" s="93"/>
      <c r="H157" s="75"/>
      <c r="J157" s="75"/>
      <c r="K157" s="75"/>
      <c r="L157" s="75"/>
    </row>
    <row r="158" spans="4:12" s="46" customFormat="1" x14ac:dyDescent="0.3">
      <c r="D158" s="93"/>
      <c r="H158" s="75"/>
      <c r="J158" s="75"/>
      <c r="K158" s="75"/>
      <c r="L158" s="75"/>
    </row>
    <row r="159" spans="4:12" s="46" customFormat="1" x14ac:dyDescent="0.3">
      <c r="D159" s="93"/>
      <c r="H159" s="75"/>
      <c r="J159" s="75"/>
      <c r="K159" s="75"/>
      <c r="L159" s="75"/>
    </row>
    <row r="160" spans="4:12" s="46" customFormat="1" x14ac:dyDescent="0.3">
      <c r="D160" s="93"/>
      <c r="H160" s="75"/>
      <c r="J160" s="75"/>
      <c r="K160" s="75"/>
      <c r="L160" s="75"/>
    </row>
    <row r="161" spans="4:12" s="46" customFormat="1" x14ac:dyDescent="0.3">
      <c r="D161" s="93"/>
      <c r="H161" s="75"/>
      <c r="J161" s="75"/>
      <c r="K161" s="75"/>
      <c r="L161" s="75"/>
    </row>
    <row r="162" spans="4:12" s="46" customFormat="1" x14ac:dyDescent="0.3">
      <c r="D162" s="93"/>
      <c r="H162" s="75"/>
      <c r="J162" s="75"/>
      <c r="K162" s="75"/>
      <c r="L162" s="75"/>
    </row>
    <row r="163" spans="4:12" s="46" customFormat="1" x14ac:dyDescent="0.3">
      <c r="D163" s="93"/>
      <c r="H163" s="75"/>
      <c r="J163" s="75"/>
      <c r="K163" s="75"/>
      <c r="L163" s="75"/>
    </row>
    <row r="164" spans="4:12" s="46" customFormat="1" x14ac:dyDescent="0.3">
      <c r="D164" s="93"/>
      <c r="H164" s="75"/>
      <c r="J164" s="75"/>
      <c r="K164" s="75"/>
      <c r="L164" s="75"/>
    </row>
    <row r="165" spans="4:12" s="46" customFormat="1" x14ac:dyDescent="0.3">
      <c r="D165" s="93"/>
      <c r="H165" s="75"/>
      <c r="J165" s="75"/>
      <c r="K165" s="75"/>
      <c r="L165" s="75"/>
    </row>
    <row r="166" spans="4:12" s="46" customFormat="1" x14ac:dyDescent="0.3">
      <c r="D166" s="93"/>
      <c r="H166" s="75"/>
      <c r="J166" s="75"/>
      <c r="K166" s="75"/>
      <c r="L166" s="75"/>
    </row>
    <row r="167" spans="4:12" s="46" customFormat="1" x14ac:dyDescent="0.3">
      <c r="D167" s="93"/>
      <c r="H167" s="75"/>
      <c r="J167" s="75"/>
      <c r="K167" s="75"/>
      <c r="L167" s="75"/>
    </row>
    <row r="168" spans="4:12" s="46" customFormat="1" x14ac:dyDescent="0.3">
      <c r="D168" s="93"/>
      <c r="H168" s="75"/>
      <c r="J168" s="75"/>
      <c r="K168" s="75"/>
      <c r="L168" s="75"/>
    </row>
    <row r="169" spans="4:12" s="46" customFormat="1" x14ac:dyDescent="0.3">
      <c r="D169" s="93"/>
      <c r="H169" s="75"/>
      <c r="J169" s="75"/>
      <c r="K169" s="75"/>
      <c r="L169" s="75"/>
    </row>
    <row r="170" spans="4:12" s="46" customFormat="1" x14ac:dyDescent="0.3">
      <c r="D170" s="93"/>
      <c r="H170" s="75"/>
      <c r="J170" s="75"/>
      <c r="K170" s="75"/>
      <c r="L170" s="75"/>
    </row>
    <row r="171" spans="4:12" s="46" customFormat="1" x14ac:dyDescent="0.3">
      <c r="D171" s="93"/>
      <c r="H171" s="75"/>
      <c r="J171" s="75"/>
      <c r="K171" s="75"/>
      <c r="L171" s="75"/>
    </row>
    <row r="172" spans="4:12" s="46" customFormat="1" x14ac:dyDescent="0.3">
      <c r="D172" s="93"/>
      <c r="H172" s="75"/>
      <c r="J172" s="75"/>
      <c r="K172" s="75"/>
      <c r="L172" s="75"/>
    </row>
    <row r="173" spans="4:12" s="46" customFormat="1" x14ac:dyDescent="0.3">
      <c r="D173" s="93"/>
      <c r="H173" s="75"/>
      <c r="J173" s="75"/>
      <c r="K173" s="75"/>
      <c r="L173" s="75"/>
    </row>
    <row r="174" spans="4:12" s="46" customFormat="1" x14ac:dyDescent="0.3">
      <c r="D174" s="93"/>
      <c r="H174" s="75"/>
      <c r="J174" s="75"/>
      <c r="K174" s="75"/>
      <c r="L174" s="75"/>
    </row>
    <row r="175" spans="4:12" s="46" customFormat="1" x14ac:dyDescent="0.3">
      <c r="D175" s="93"/>
      <c r="H175" s="75"/>
      <c r="J175" s="75"/>
      <c r="K175" s="75"/>
      <c r="L175" s="75"/>
    </row>
    <row r="176" spans="4:12" s="46" customFormat="1" x14ac:dyDescent="0.3">
      <c r="D176" s="93"/>
      <c r="H176" s="75"/>
      <c r="J176" s="75"/>
      <c r="K176" s="75"/>
      <c r="L176" s="75"/>
    </row>
    <row r="177" spans="4:12" s="46" customFormat="1" x14ac:dyDescent="0.3">
      <c r="D177" s="93"/>
      <c r="H177" s="75"/>
      <c r="J177" s="75"/>
      <c r="K177" s="75"/>
      <c r="L177" s="75"/>
    </row>
    <row r="178" spans="4:12" s="46" customFormat="1" x14ac:dyDescent="0.3">
      <c r="D178" s="93"/>
      <c r="H178" s="75"/>
      <c r="J178" s="75"/>
      <c r="K178" s="75"/>
      <c r="L178" s="75"/>
    </row>
    <row r="179" spans="4:12" s="46" customFormat="1" x14ac:dyDescent="0.3">
      <c r="D179" s="93"/>
      <c r="H179" s="75"/>
      <c r="J179" s="75"/>
      <c r="K179" s="75"/>
      <c r="L179" s="75"/>
    </row>
    <row r="180" spans="4:12" s="46" customFormat="1" x14ac:dyDescent="0.3">
      <c r="D180" s="93"/>
      <c r="H180" s="75"/>
      <c r="J180" s="75"/>
      <c r="K180" s="75"/>
      <c r="L180" s="75"/>
    </row>
    <row r="181" spans="4:12" s="46" customFormat="1" x14ac:dyDescent="0.3">
      <c r="D181" s="93"/>
      <c r="H181" s="75"/>
      <c r="J181" s="75"/>
      <c r="K181" s="75"/>
      <c r="L181" s="75"/>
    </row>
    <row r="182" spans="4:12" s="46" customFormat="1" x14ac:dyDescent="0.3">
      <c r="D182" s="93"/>
      <c r="H182" s="75"/>
      <c r="J182" s="75"/>
      <c r="K182" s="75"/>
      <c r="L182" s="75"/>
    </row>
    <row r="183" spans="4:12" s="46" customFormat="1" x14ac:dyDescent="0.3">
      <c r="D183" s="93"/>
      <c r="H183" s="75"/>
      <c r="J183" s="75"/>
      <c r="K183" s="75"/>
      <c r="L183" s="75"/>
    </row>
    <row r="184" spans="4:12" s="46" customFormat="1" x14ac:dyDescent="0.3">
      <c r="D184" s="93"/>
      <c r="H184" s="75"/>
      <c r="J184" s="75"/>
      <c r="K184" s="75"/>
      <c r="L184" s="75"/>
    </row>
    <row r="185" spans="4:12" s="46" customFormat="1" x14ac:dyDescent="0.3">
      <c r="D185" s="93"/>
      <c r="H185" s="75"/>
      <c r="J185" s="75"/>
      <c r="K185" s="75"/>
      <c r="L185" s="75"/>
    </row>
    <row r="186" spans="4:12" s="46" customFormat="1" x14ac:dyDescent="0.3">
      <c r="D186" s="93"/>
      <c r="H186" s="75"/>
      <c r="J186" s="75"/>
      <c r="K186" s="75"/>
      <c r="L186" s="75"/>
    </row>
    <row r="187" spans="4:12" s="46" customFormat="1" x14ac:dyDescent="0.3">
      <c r="D187" s="93"/>
      <c r="H187" s="75"/>
      <c r="J187" s="75"/>
      <c r="K187" s="75"/>
      <c r="L187" s="75"/>
    </row>
    <row r="188" spans="4:12" s="46" customFormat="1" x14ac:dyDescent="0.3">
      <c r="D188" s="93"/>
      <c r="H188" s="75"/>
      <c r="J188" s="75"/>
      <c r="K188" s="75"/>
      <c r="L188" s="75"/>
    </row>
    <row r="189" spans="4:12" s="46" customFormat="1" x14ac:dyDescent="0.3">
      <c r="D189" s="93"/>
      <c r="H189" s="75"/>
      <c r="J189" s="75"/>
      <c r="K189" s="75"/>
      <c r="L189" s="75"/>
    </row>
    <row r="190" spans="4:12" s="46" customFormat="1" x14ac:dyDescent="0.3">
      <c r="D190" s="93"/>
      <c r="H190" s="75"/>
      <c r="J190" s="75"/>
      <c r="K190" s="75"/>
      <c r="L190" s="75"/>
    </row>
    <row r="191" spans="4:12" s="46" customFormat="1" x14ac:dyDescent="0.3">
      <c r="D191" s="93"/>
      <c r="H191" s="75"/>
      <c r="J191" s="75"/>
      <c r="K191" s="75"/>
      <c r="L191" s="75"/>
    </row>
    <row r="192" spans="4:12" s="46" customFormat="1" x14ac:dyDescent="0.3">
      <c r="D192" s="93"/>
      <c r="H192" s="75"/>
      <c r="J192" s="75"/>
      <c r="K192" s="75"/>
      <c r="L192" s="75"/>
    </row>
    <row r="193" spans="4:12" s="46" customFormat="1" x14ac:dyDescent="0.3">
      <c r="D193" s="93"/>
      <c r="H193" s="75"/>
      <c r="J193" s="75"/>
      <c r="K193" s="75"/>
      <c r="L193" s="75"/>
    </row>
    <row r="194" spans="4:12" s="46" customFormat="1" x14ac:dyDescent="0.3">
      <c r="D194" s="93"/>
      <c r="H194" s="75"/>
      <c r="J194" s="75"/>
      <c r="K194" s="75"/>
      <c r="L194" s="75"/>
    </row>
    <row r="195" spans="4:12" s="46" customFormat="1" x14ac:dyDescent="0.3">
      <c r="D195" s="93"/>
      <c r="H195" s="75"/>
      <c r="J195" s="75"/>
      <c r="K195" s="75"/>
      <c r="L195" s="75"/>
    </row>
    <row r="196" spans="4:12" s="46" customFormat="1" x14ac:dyDescent="0.3">
      <c r="D196" s="93"/>
      <c r="H196" s="75"/>
      <c r="J196" s="75"/>
      <c r="K196" s="75"/>
      <c r="L196" s="75"/>
    </row>
    <row r="197" spans="4:12" s="46" customFormat="1" x14ac:dyDescent="0.3">
      <c r="D197" s="93"/>
      <c r="H197" s="75"/>
      <c r="J197" s="75"/>
      <c r="K197" s="75"/>
      <c r="L197" s="75"/>
    </row>
    <row r="198" spans="4:12" s="46" customFormat="1" x14ac:dyDescent="0.3">
      <c r="D198" s="93"/>
      <c r="H198" s="75"/>
      <c r="J198" s="75"/>
      <c r="K198" s="75"/>
      <c r="L198" s="75"/>
    </row>
    <row r="199" spans="4:12" s="46" customFormat="1" x14ac:dyDescent="0.3">
      <c r="D199" s="93"/>
      <c r="H199" s="75"/>
      <c r="J199" s="75"/>
      <c r="K199" s="75"/>
      <c r="L199" s="75"/>
    </row>
    <row r="200" spans="4:12" s="46" customFormat="1" x14ac:dyDescent="0.3">
      <c r="D200" s="93"/>
      <c r="H200" s="75"/>
      <c r="J200" s="75"/>
      <c r="K200" s="75"/>
      <c r="L200" s="75"/>
    </row>
    <row r="201" spans="4:12" s="46" customFormat="1" x14ac:dyDescent="0.3">
      <c r="D201" s="93"/>
      <c r="H201" s="75"/>
      <c r="J201" s="75"/>
      <c r="K201" s="75"/>
      <c r="L201" s="75"/>
    </row>
    <row r="202" spans="4:12" s="46" customFormat="1" x14ac:dyDescent="0.3">
      <c r="D202" s="93"/>
      <c r="H202" s="75"/>
      <c r="J202" s="75"/>
      <c r="K202" s="75"/>
      <c r="L202" s="75"/>
    </row>
    <row r="203" spans="4:12" s="46" customFormat="1" x14ac:dyDescent="0.3">
      <c r="D203" s="93"/>
      <c r="H203" s="75"/>
      <c r="J203" s="75"/>
      <c r="K203" s="75"/>
      <c r="L203" s="75"/>
    </row>
    <row r="204" spans="4:12" s="46" customFormat="1" x14ac:dyDescent="0.3">
      <c r="D204" s="93"/>
      <c r="H204" s="75"/>
      <c r="J204" s="75"/>
      <c r="K204" s="75"/>
      <c r="L204" s="75"/>
    </row>
    <row r="205" spans="4:12" s="46" customFormat="1" x14ac:dyDescent="0.3">
      <c r="D205" s="93"/>
      <c r="H205" s="75"/>
      <c r="J205" s="75"/>
      <c r="K205" s="75"/>
      <c r="L205" s="75"/>
    </row>
    <row r="206" spans="4:12" s="46" customFormat="1" x14ac:dyDescent="0.3">
      <c r="D206" s="93"/>
      <c r="H206" s="75"/>
      <c r="J206" s="75"/>
      <c r="K206" s="75"/>
      <c r="L206" s="75"/>
    </row>
    <row r="207" spans="4:12" s="46" customFormat="1" x14ac:dyDescent="0.3">
      <c r="D207" s="93"/>
      <c r="H207" s="75"/>
      <c r="J207" s="75"/>
      <c r="K207" s="75"/>
      <c r="L207" s="75"/>
    </row>
    <row r="208" spans="4:12" s="46" customFormat="1" x14ac:dyDescent="0.3">
      <c r="D208" s="93"/>
      <c r="H208" s="75"/>
      <c r="J208" s="75"/>
      <c r="K208" s="75"/>
      <c r="L208" s="75"/>
    </row>
    <row r="209" spans="4:12" s="46" customFormat="1" x14ac:dyDescent="0.3">
      <c r="D209" s="93"/>
      <c r="H209" s="75"/>
      <c r="J209" s="75"/>
      <c r="K209" s="75"/>
      <c r="L209" s="75"/>
    </row>
    <row r="210" spans="4:12" s="46" customFormat="1" x14ac:dyDescent="0.3">
      <c r="D210" s="93"/>
      <c r="H210" s="75"/>
      <c r="J210" s="75"/>
      <c r="K210" s="75"/>
      <c r="L210" s="75"/>
    </row>
    <row r="211" spans="4:12" s="46" customFormat="1" x14ac:dyDescent="0.3">
      <c r="D211" s="93"/>
      <c r="H211" s="75"/>
      <c r="J211" s="75"/>
      <c r="K211" s="75"/>
      <c r="L211" s="75"/>
    </row>
    <row r="212" spans="4:12" s="46" customFormat="1" x14ac:dyDescent="0.3">
      <c r="D212" s="93"/>
      <c r="H212" s="75"/>
      <c r="J212" s="75"/>
      <c r="K212" s="75"/>
      <c r="L212" s="75"/>
    </row>
    <row r="213" spans="4:12" s="46" customFormat="1" x14ac:dyDescent="0.3">
      <c r="D213" s="93"/>
      <c r="H213" s="75"/>
      <c r="J213" s="75"/>
      <c r="K213" s="75"/>
      <c r="L213" s="75"/>
    </row>
    <row r="214" spans="4:12" s="46" customFormat="1" x14ac:dyDescent="0.3">
      <c r="D214" s="93"/>
      <c r="H214" s="75"/>
      <c r="J214" s="75"/>
      <c r="K214" s="75"/>
      <c r="L214" s="75"/>
    </row>
    <row r="215" spans="4:12" s="46" customFormat="1" x14ac:dyDescent="0.3">
      <c r="D215" s="93"/>
      <c r="H215" s="75"/>
      <c r="J215" s="75"/>
      <c r="K215" s="75"/>
      <c r="L215" s="75"/>
    </row>
    <row r="216" spans="4:12" s="46" customFormat="1" x14ac:dyDescent="0.3">
      <c r="D216" s="93"/>
      <c r="H216" s="75"/>
      <c r="J216" s="75"/>
      <c r="K216" s="75"/>
      <c r="L216" s="75"/>
    </row>
    <row r="217" spans="4:12" s="46" customFormat="1" x14ac:dyDescent="0.3">
      <c r="D217" s="93"/>
      <c r="H217" s="75"/>
      <c r="J217" s="75"/>
      <c r="K217" s="75"/>
      <c r="L217" s="75"/>
    </row>
    <row r="218" spans="4:12" s="46" customFormat="1" x14ac:dyDescent="0.3">
      <c r="D218" s="93"/>
      <c r="H218" s="75"/>
      <c r="J218" s="75"/>
      <c r="K218" s="75"/>
      <c r="L218" s="75"/>
    </row>
    <row r="219" spans="4:12" s="46" customFormat="1" x14ac:dyDescent="0.3">
      <c r="D219" s="93"/>
      <c r="H219" s="75"/>
      <c r="J219" s="75"/>
      <c r="K219" s="75"/>
      <c r="L219" s="75"/>
    </row>
    <row r="220" spans="4:12" s="46" customFormat="1" x14ac:dyDescent="0.3">
      <c r="D220" s="93"/>
      <c r="H220" s="75"/>
      <c r="J220" s="75"/>
      <c r="K220" s="75"/>
      <c r="L220" s="75"/>
    </row>
    <row r="221" spans="4:12" s="46" customFormat="1" x14ac:dyDescent="0.3">
      <c r="D221" s="93"/>
      <c r="H221" s="75"/>
      <c r="J221" s="75"/>
      <c r="K221" s="75"/>
      <c r="L221" s="75"/>
    </row>
    <row r="222" spans="4:12" s="46" customFormat="1" x14ac:dyDescent="0.3">
      <c r="D222" s="93"/>
      <c r="H222" s="75"/>
      <c r="J222" s="75"/>
      <c r="K222" s="75"/>
      <c r="L222" s="75"/>
    </row>
    <row r="223" spans="4:12" s="46" customFormat="1" x14ac:dyDescent="0.3">
      <c r="D223" s="93"/>
      <c r="H223" s="75"/>
      <c r="J223" s="75"/>
      <c r="K223" s="75"/>
      <c r="L223" s="75"/>
    </row>
    <row r="224" spans="4:12" s="46" customFormat="1" x14ac:dyDescent="0.3">
      <c r="D224" s="93"/>
      <c r="H224" s="75"/>
      <c r="J224" s="75"/>
      <c r="K224" s="75"/>
      <c r="L224" s="75"/>
    </row>
    <row r="225" spans="4:12" s="46" customFormat="1" x14ac:dyDescent="0.3">
      <c r="D225" s="93"/>
      <c r="H225" s="75"/>
      <c r="J225" s="75"/>
      <c r="K225" s="75"/>
      <c r="L225" s="75"/>
    </row>
    <row r="226" spans="4:12" s="46" customFormat="1" x14ac:dyDescent="0.3">
      <c r="D226" s="93"/>
      <c r="H226" s="75"/>
      <c r="J226" s="75"/>
      <c r="K226" s="75"/>
      <c r="L226" s="75"/>
    </row>
    <row r="227" spans="4:12" s="46" customFormat="1" x14ac:dyDescent="0.3">
      <c r="D227" s="93"/>
      <c r="H227" s="75"/>
      <c r="J227" s="75"/>
      <c r="K227" s="75"/>
      <c r="L227" s="75"/>
    </row>
    <row r="228" spans="4:12" s="46" customFormat="1" x14ac:dyDescent="0.3">
      <c r="D228" s="93"/>
      <c r="H228" s="75"/>
      <c r="J228" s="75"/>
      <c r="K228" s="75"/>
      <c r="L228" s="75"/>
    </row>
    <row r="229" spans="4:12" s="46" customFormat="1" x14ac:dyDescent="0.3">
      <c r="D229" s="93"/>
      <c r="H229" s="75"/>
      <c r="J229" s="75"/>
      <c r="K229" s="75"/>
      <c r="L229" s="75"/>
    </row>
    <row r="230" spans="4:12" s="46" customFormat="1" x14ac:dyDescent="0.3">
      <c r="D230" s="93"/>
      <c r="H230" s="75"/>
      <c r="J230" s="75"/>
      <c r="K230" s="75"/>
      <c r="L230" s="75"/>
    </row>
    <row r="231" spans="4:12" s="46" customFormat="1" x14ac:dyDescent="0.3">
      <c r="D231" s="93"/>
      <c r="H231" s="75"/>
      <c r="J231" s="75"/>
      <c r="K231" s="75"/>
      <c r="L231" s="75"/>
    </row>
    <row r="232" spans="4:12" s="46" customFormat="1" x14ac:dyDescent="0.3">
      <c r="D232" s="93"/>
      <c r="H232" s="75"/>
      <c r="J232" s="75"/>
      <c r="K232" s="75"/>
      <c r="L232" s="75"/>
    </row>
    <row r="233" spans="4:12" s="46" customFormat="1" x14ac:dyDescent="0.3">
      <c r="D233" s="93"/>
      <c r="H233" s="75"/>
      <c r="J233" s="75"/>
      <c r="K233" s="75"/>
      <c r="L233" s="75"/>
    </row>
    <row r="234" spans="4:12" s="46" customFormat="1" x14ac:dyDescent="0.3">
      <c r="D234" s="93"/>
      <c r="H234" s="75"/>
      <c r="J234" s="75"/>
      <c r="K234" s="75"/>
      <c r="L234" s="75"/>
    </row>
    <row r="235" spans="4:12" s="46" customFormat="1" x14ac:dyDescent="0.3">
      <c r="D235" s="93"/>
      <c r="H235" s="75"/>
      <c r="J235" s="75"/>
      <c r="K235" s="75"/>
      <c r="L235" s="75"/>
    </row>
    <row r="236" spans="4:12" s="46" customFormat="1" x14ac:dyDescent="0.3">
      <c r="D236" s="93"/>
      <c r="H236" s="75"/>
      <c r="J236" s="75"/>
      <c r="K236" s="75"/>
      <c r="L236" s="75"/>
    </row>
    <row r="237" spans="4:12" s="46" customFormat="1" x14ac:dyDescent="0.3">
      <c r="D237" s="93"/>
      <c r="H237" s="75"/>
      <c r="J237" s="75"/>
      <c r="K237" s="75"/>
      <c r="L237" s="75"/>
    </row>
    <row r="238" spans="4:12" s="46" customFormat="1" x14ac:dyDescent="0.3">
      <c r="D238" s="93"/>
      <c r="H238" s="75"/>
      <c r="J238" s="75"/>
      <c r="K238" s="75"/>
      <c r="L238" s="75"/>
    </row>
    <row r="239" spans="4:12" s="46" customFormat="1" x14ac:dyDescent="0.3">
      <c r="D239" s="93"/>
      <c r="H239" s="75"/>
      <c r="J239" s="75"/>
      <c r="K239" s="75"/>
      <c r="L239" s="75"/>
    </row>
    <row r="240" spans="4:12" s="46" customFormat="1" x14ac:dyDescent="0.3">
      <c r="D240" s="93"/>
      <c r="H240" s="75"/>
      <c r="J240" s="75"/>
      <c r="K240" s="75"/>
      <c r="L240" s="75"/>
    </row>
    <row r="241" spans="4:12" s="46" customFormat="1" x14ac:dyDescent="0.3">
      <c r="D241" s="93"/>
      <c r="H241" s="75"/>
      <c r="J241" s="75"/>
      <c r="K241" s="75"/>
      <c r="L241" s="75"/>
    </row>
    <row r="242" spans="4:12" s="46" customFormat="1" x14ac:dyDescent="0.3">
      <c r="D242" s="93"/>
      <c r="H242" s="75"/>
      <c r="J242" s="75"/>
      <c r="K242" s="75"/>
      <c r="L242" s="75"/>
    </row>
    <row r="243" spans="4:12" s="46" customFormat="1" x14ac:dyDescent="0.3">
      <c r="D243" s="93"/>
      <c r="H243" s="75"/>
      <c r="J243" s="75"/>
      <c r="K243" s="75"/>
      <c r="L243" s="75"/>
    </row>
    <row r="244" spans="4:12" s="46" customFormat="1" x14ac:dyDescent="0.3">
      <c r="D244" s="93"/>
      <c r="H244" s="75"/>
      <c r="J244" s="75"/>
      <c r="K244" s="75"/>
      <c r="L244" s="75"/>
    </row>
    <row r="245" spans="4:12" s="46" customFormat="1" x14ac:dyDescent="0.3">
      <c r="D245" s="93"/>
      <c r="H245" s="75"/>
      <c r="J245" s="75"/>
      <c r="K245" s="75"/>
      <c r="L245" s="75"/>
    </row>
    <row r="246" spans="4:12" s="46" customFormat="1" x14ac:dyDescent="0.3">
      <c r="D246" s="93"/>
      <c r="H246" s="75"/>
      <c r="J246" s="75"/>
      <c r="K246" s="75"/>
      <c r="L246" s="75"/>
    </row>
    <row r="247" spans="4:12" s="46" customFormat="1" x14ac:dyDescent="0.3">
      <c r="D247" s="93"/>
      <c r="H247" s="75"/>
      <c r="J247" s="75"/>
      <c r="K247" s="75"/>
      <c r="L247" s="75"/>
    </row>
    <row r="248" spans="4:12" s="46" customFormat="1" x14ac:dyDescent="0.3">
      <c r="D248" s="93"/>
      <c r="H248" s="75"/>
      <c r="J248" s="75"/>
      <c r="K248" s="75"/>
      <c r="L248" s="75"/>
    </row>
    <row r="249" spans="4:12" s="46" customFormat="1" x14ac:dyDescent="0.3">
      <c r="D249" s="93"/>
      <c r="H249" s="75"/>
      <c r="J249" s="75"/>
      <c r="K249" s="75"/>
      <c r="L249" s="75"/>
    </row>
    <row r="250" spans="4:12" s="46" customFormat="1" x14ac:dyDescent="0.3">
      <c r="D250" s="93"/>
      <c r="H250" s="75"/>
      <c r="J250" s="75"/>
      <c r="K250" s="75"/>
      <c r="L250" s="75"/>
    </row>
    <row r="251" spans="4:12" s="46" customFormat="1" x14ac:dyDescent="0.3">
      <c r="D251" s="93"/>
      <c r="H251" s="75"/>
      <c r="J251" s="75"/>
      <c r="K251" s="75"/>
      <c r="L251" s="75"/>
    </row>
    <row r="252" spans="4:12" s="46" customFormat="1" x14ac:dyDescent="0.3">
      <c r="D252" s="93"/>
      <c r="H252" s="75"/>
      <c r="J252" s="75"/>
      <c r="K252" s="75"/>
      <c r="L252" s="75"/>
    </row>
    <row r="253" spans="4:12" s="46" customFormat="1" x14ac:dyDescent="0.3">
      <c r="D253" s="93"/>
      <c r="H253" s="75"/>
      <c r="J253" s="75"/>
      <c r="K253" s="75"/>
      <c r="L253" s="75"/>
    </row>
    <row r="254" spans="4:12" s="46" customFormat="1" x14ac:dyDescent="0.3">
      <c r="D254" s="93"/>
      <c r="H254" s="75"/>
      <c r="J254" s="75"/>
      <c r="K254" s="75"/>
      <c r="L254" s="75"/>
    </row>
    <row r="255" spans="4:12" s="46" customFormat="1" x14ac:dyDescent="0.3">
      <c r="D255" s="93"/>
      <c r="H255" s="75"/>
      <c r="J255" s="75"/>
      <c r="K255" s="75"/>
      <c r="L255" s="75"/>
    </row>
    <row r="256" spans="4:12" s="46" customFormat="1" x14ac:dyDescent="0.3">
      <c r="D256" s="93"/>
      <c r="H256" s="75"/>
      <c r="J256" s="75"/>
      <c r="K256" s="75"/>
      <c r="L256" s="75"/>
    </row>
    <row r="257" spans="4:12" s="46" customFormat="1" x14ac:dyDescent="0.3">
      <c r="D257" s="93"/>
      <c r="H257" s="75"/>
      <c r="J257" s="75"/>
      <c r="K257" s="75"/>
      <c r="L257" s="75"/>
    </row>
    <row r="258" spans="4:12" s="46" customFormat="1" x14ac:dyDescent="0.3">
      <c r="D258" s="93"/>
      <c r="H258" s="75"/>
      <c r="J258" s="75"/>
      <c r="K258" s="75"/>
      <c r="L258" s="75"/>
    </row>
    <row r="259" spans="4:12" s="46" customFormat="1" x14ac:dyDescent="0.3">
      <c r="D259" s="93"/>
      <c r="H259" s="75"/>
      <c r="J259" s="75"/>
      <c r="K259" s="75"/>
      <c r="L259" s="75"/>
    </row>
    <row r="260" spans="4:12" s="46" customFormat="1" x14ac:dyDescent="0.3">
      <c r="D260" s="93"/>
      <c r="H260" s="75"/>
      <c r="J260" s="75"/>
      <c r="K260" s="75"/>
      <c r="L260" s="75"/>
    </row>
    <row r="261" spans="4:12" s="46" customFormat="1" x14ac:dyDescent="0.3">
      <c r="D261" s="93"/>
      <c r="H261" s="75"/>
      <c r="J261" s="75"/>
      <c r="K261" s="75"/>
      <c r="L261" s="75"/>
    </row>
    <row r="262" spans="4:12" s="46" customFormat="1" x14ac:dyDescent="0.3">
      <c r="D262" s="93"/>
      <c r="H262" s="75"/>
      <c r="J262" s="75"/>
      <c r="K262" s="75"/>
      <c r="L262" s="75"/>
    </row>
    <row r="263" spans="4:12" s="46" customFormat="1" x14ac:dyDescent="0.3">
      <c r="D263" s="93"/>
      <c r="H263" s="75"/>
      <c r="J263" s="75"/>
      <c r="K263" s="75"/>
      <c r="L263" s="75"/>
    </row>
    <row r="264" spans="4:12" s="46" customFormat="1" x14ac:dyDescent="0.3">
      <c r="D264" s="93"/>
      <c r="H264" s="75"/>
      <c r="J264" s="75"/>
      <c r="K264" s="75"/>
      <c r="L264" s="75"/>
    </row>
    <row r="265" spans="4:12" s="46" customFormat="1" x14ac:dyDescent="0.3">
      <c r="D265" s="93"/>
      <c r="H265" s="75"/>
      <c r="J265" s="75"/>
      <c r="K265" s="75"/>
      <c r="L265" s="75"/>
    </row>
    <row r="266" spans="4:12" s="46" customFormat="1" x14ac:dyDescent="0.3">
      <c r="D266" s="93"/>
      <c r="H266" s="75"/>
      <c r="J266" s="75"/>
      <c r="K266" s="75"/>
      <c r="L266" s="75"/>
    </row>
    <row r="267" spans="4:12" s="46" customFormat="1" x14ac:dyDescent="0.3">
      <c r="D267" s="93"/>
      <c r="H267" s="75"/>
      <c r="J267" s="75"/>
      <c r="K267" s="75"/>
      <c r="L267" s="75"/>
    </row>
    <row r="268" spans="4:12" s="46" customFormat="1" x14ac:dyDescent="0.3">
      <c r="D268" s="93"/>
      <c r="H268" s="75"/>
      <c r="J268" s="75"/>
      <c r="K268" s="75"/>
      <c r="L268" s="75"/>
    </row>
    <row r="269" spans="4:12" s="46" customFormat="1" x14ac:dyDescent="0.3">
      <c r="D269" s="93"/>
      <c r="H269" s="75"/>
      <c r="J269" s="75"/>
      <c r="K269" s="75"/>
      <c r="L269" s="75"/>
    </row>
    <row r="270" spans="4:12" s="46" customFormat="1" x14ac:dyDescent="0.3">
      <c r="D270" s="93"/>
      <c r="H270" s="75"/>
      <c r="J270" s="75"/>
      <c r="K270" s="75"/>
      <c r="L270" s="75"/>
    </row>
    <row r="271" spans="4:12" s="46" customFormat="1" x14ac:dyDescent="0.3">
      <c r="D271" s="93"/>
      <c r="H271" s="75"/>
      <c r="J271" s="75"/>
      <c r="K271" s="75"/>
      <c r="L271" s="75"/>
    </row>
    <row r="272" spans="4:12" s="46" customFormat="1" x14ac:dyDescent="0.3">
      <c r="D272" s="93"/>
      <c r="H272" s="75"/>
      <c r="J272" s="75"/>
      <c r="K272" s="75"/>
      <c r="L272" s="75"/>
    </row>
    <row r="273" spans="4:12" s="46" customFormat="1" x14ac:dyDescent="0.3">
      <c r="D273" s="93"/>
      <c r="H273" s="75"/>
      <c r="J273" s="75"/>
      <c r="K273" s="75"/>
      <c r="L273" s="75"/>
    </row>
    <row r="274" spans="4:12" s="46" customFormat="1" x14ac:dyDescent="0.3">
      <c r="D274" s="93"/>
      <c r="H274" s="75"/>
      <c r="J274" s="75"/>
      <c r="K274" s="75"/>
      <c r="L274" s="75"/>
    </row>
    <row r="275" spans="4:12" s="46" customFormat="1" x14ac:dyDescent="0.3">
      <c r="D275" s="93"/>
      <c r="H275" s="75"/>
      <c r="J275" s="75"/>
      <c r="K275" s="75"/>
      <c r="L275" s="75"/>
    </row>
    <row r="276" spans="4:12" s="46" customFormat="1" x14ac:dyDescent="0.3">
      <c r="D276" s="93"/>
      <c r="H276" s="75"/>
      <c r="J276" s="75"/>
      <c r="K276" s="75"/>
      <c r="L276" s="75"/>
    </row>
    <row r="277" spans="4:12" s="46" customFormat="1" x14ac:dyDescent="0.3">
      <c r="D277" s="93"/>
      <c r="H277" s="75"/>
      <c r="J277" s="75"/>
      <c r="K277" s="75"/>
      <c r="L277" s="75"/>
    </row>
    <row r="278" spans="4:12" s="46" customFormat="1" x14ac:dyDescent="0.3">
      <c r="D278" s="93"/>
      <c r="H278" s="75"/>
      <c r="J278" s="75"/>
      <c r="K278" s="75"/>
      <c r="L278" s="75"/>
    </row>
    <row r="279" spans="4:12" s="46" customFormat="1" x14ac:dyDescent="0.3">
      <c r="D279" s="93"/>
      <c r="H279" s="75"/>
      <c r="J279" s="75"/>
      <c r="K279" s="75"/>
      <c r="L279" s="75"/>
    </row>
    <row r="280" spans="4:12" s="46" customFormat="1" x14ac:dyDescent="0.3">
      <c r="D280" s="93"/>
      <c r="H280" s="75"/>
      <c r="J280" s="75"/>
      <c r="K280" s="75"/>
      <c r="L280" s="75"/>
    </row>
    <row r="281" spans="4:12" s="46" customFormat="1" x14ac:dyDescent="0.3">
      <c r="D281" s="93"/>
      <c r="H281" s="75"/>
      <c r="J281" s="75"/>
      <c r="K281" s="75"/>
      <c r="L281" s="75"/>
    </row>
    <row r="282" spans="4:12" s="46" customFormat="1" x14ac:dyDescent="0.3">
      <c r="D282" s="93"/>
      <c r="H282" s="75"/>
      <c r="J282" s="75"/>
      <c r="K282" s="75"/>
      <c r="L282" s="75"/>
    </row>
    <row r="283" spans="4:12" s="46" customFormat="1" x14ac:dyDescent="0.3">
      <c r="D283" s="93"/>
      <c r="H283" s="75"/>
      <c r="J283" s="75"/>
      <c r="K283" s="75"/>
      <c r="L283" s="75"/>
    </row>
    <row r="284" spans="4:12" s="46" customFormat="1" x14ac:dyDescent="0.3">
      <c r="D284" s="93"/>
      <c r="H284" s="75"/>
      <c r="J284" s="75"/>
      <c r="K284" s="75"/>
      <c r="L284" s="75"/>
    </row>
    <row r="285" spans="4:12" s="46" customFormat="1" x14ac:dyDescent="0.3">
      <c r="D285" s="93"/>
      <c r="H285" s="75"/>
      <c r="J285" s="75"/>
      <c r="K285" s="75"/>
      <c r="L285" s="75"/>
    </row>
    <row r="286" spans="4:12" s="46" customFormat="1" x14ac:dyDescent="0.3">
      <c r="D286" s="93"/>
      <c r="H286" s="75"/>
      <c r="J286" s="75"/>
      <c r="K286" s="75"/>
      <c r="L286" s="75"/>
    </row>
    <row r="287" spans="4:12" s="46" customFormat="1" x14ac:dyDescent="0.3">
      <c r="D287" s="93"/>
      <c r="H287" s="75"/>
      <c r="J287" s="75"/>
      <c r="K287" s="75"/>
      <c r="L287" s="75"/>
    </row>
    <row r="288" spans="4:12" s="46" customFormat="1" x14ac:dyDescent="0.3">
      <c r="D288" s="93"/>
      <c r="H288" s="75"/>
      <c r="J288" s="75"/>
      <c r="K288" s="75"/>
      <c r="L288" s="75"/>
    </row>
    <row r="289" spans="4:12" s="46" customFormat="1" x14ac:dyDescent="0.3">
      <c r="D289" s="93"/>
      <c r="H289" s="75"/>
      <c r="J289" s="75"/>
      <c r="K289" s="75"/>
      <c r="L289" s="75"/>
    </row>
    <row r="290" spans="4:12" s="46" customFormat="1" x14ac:dyDescent="0.3">
      <c r="D290" s="93"/>
      <c r="H290" s="75"/>
      <c r="J290" s="75"/>
      <c r="K290" s="75"/>
      <c r="L290" s="75"/>
    </row>
    <row r="291" spans="4:12" s="46" customFormat="1" x14ac:dyDescent="0.3">
      <c r="D291" s="93"/>
      <c r="H291" s="75"/>
      <c r="J291" s="75"/>
      <c r="K291" s="75"/>
      <c r="L291" s="75"/>
    </row>
    <row r="292" spans="4:12" s="46" customFormat="1" x14ac:dyDescent="0.3">
      <c r="D292" s="93"/>
      <c r="H292" s="75"/>
      <c r="J292" s="75"/>
      <c r="K292" s="75"/>
      <c r="L292" s="75"/>
    </row>
    <row r="293" spans="4:12" s="46" customFormat="1" x14ac:dyDescent="0.3">
      <c r="D293" s="93"/>
      <c r="H293" s="75"/>
      <c r="J293" s="75"/>
      <c r="K293" s="75"/>
      <c r="L293" s="75"/>
    </row>
    <row r="294" spans="4:12" s="46" customFormat="1" x14ac:dyDescent="0.3">
      <c r="D294" s="93"/>
      <c r="H294" s="75"/>
      <c r="J294" s="75"/>
      <c r="K294" s="75"/>
      <c r="L294" s="75"/>
    </row>
    <row r="295" spans="4:12" s="46" customFormat="1" x14ac:dyDescent="0.3">
      <c r="D295" s="93"/>
      <c r="H295" s="75"/>
      <c r="J295" s="75"/>
      <c r="K295" s="75"/>
      <c r="L295" s="75"/>
    </row>
    <row r="296" spans="4:12" s="46" customFormat="1" x14ac:dyDescent="0.3">
      <c r="D296" s="93"/>
      <c r="H296" s="75"/>
      <c r="J296" s="75"/>
      <c r="K296" s="75"/>
      <c r="L296" s="75"/>
    </row>
    <row r="297" spans="4:12" s="46" customFormat="1" x14ac:dyDescent="0.3">
      <c r="D297" s="93"/>
      <c r="H297" s="75"/>
      <c r="J297" s="75"/>
      <c r="K297" s="75"/>
      <c r="L297" s="75"/>
    </row>
    <row r="298" spans="4:12" s="46" customFormat="1" x14ac:dyDescent="0.3">
      <c r="D298" s="93"/>
      <c r="H298" s="75"/>
      <c r="J298" s="75"/>
      <c r="K298" s="75"/>
      <c r="L298" s="75"/>
    </row>
    <row r="299" spans="4:12" s="46" customFormat="1" x14ac:dyDescent="0.3">
      <c r="D299" s="93"/>
      <c r="H299" s="75"/>
      <c r="J299" s="75"/>
      <c r="K299" s="75"/>
      <c r="L299" s="75"/>
    </row>
    <row r="300" spans="4:12" s="46" customFormat="1" x14ac:dyDescent="0.3">
      <c r="D300" s="93"/>
      <c r="H300" s="75"/>
      <c r="J300" s="75"/>
      <c r="K300" s="75"/>
      <c r="L300" s="75"/>
    </row>
    <row r="301" spans="4:12" s="47" customFormat="1" x14ac:dyDescent="0.3">
      <c r="D301" s="94"/>
      <c r="H301" s="76"/>
      <c r="J301" s="76"/>
      <c r="K301" s="76"/>
      <c r="L301" s="76"/>
    </row>
    <row r="302" spans="4:12" s="47" customFormat="1" x14ac:dyDescent="0.3">
      <c r="D302" s="94"/>
      <c r="H302" s="76"/>
      <c r="J302" s="76"/>
      <c r="K302" s="76"/>
      <c r="L302" s="76"/>
    </row>
    <row r="303" spans="4:12" s="47" customFormat="1" x14ac:dyDescent="0.3">
      <c r="D303" s="94"/>
      <c r="H303" s="76"/>
      <c r="J303" s="76"/>
      <c r="K303" s="76"/>
      <c r="L303" s="76"/>
    </row>
    <row r="304" spans="4:12" s="47" customFormat="1" x14ac:dyDescent="0.3">
      <c r="D304" s="94"/>
      <c r="H304" s="76"/>
      <c r="J304" s="76"/>
      <c r="K304" s="76"/>
      <c r="L304" s="76"/>
    </row>
    <row r="305" spans="4:12" s="45" customFormat="1" x14ac:dyDescent="0.3">
      <c r="D305" s="95"/>
      <c r="H305" s="77"/>
      <c r="J305" s="77"/>
      <c r="K305" s="77"/>
      <c r="L305" s="77"/>
    </row>
    <row r="306" spans="4:12" s="45" customFormat="1" x14ac:dyDescent="0.3">
      <c r="D306" s="95"/>
      <c r="H306" s="77"/>
      <c r="J306" s="77"/>
      <c r="K306" s="77"/>
      <c r="L306" s="77"/>
    </row>
    <row r="307" spans="4:12" s="45" customFormat="1" x14ac:dyDescent="0.3">
      <c r="D307" s="95"/>
      <c r="H307" s="77"/>
      <c r="J307" s="77"/>
      <c r="K307" s="77"/>
      <c r="L307" s="77"/>
    </row>
    <row r="308" spans="4:12" s="45" customFormat="1" x14ac:dyDescent="0.3">
      <c r="D308" s="95"/>
      <c r="H308" s="77"/>
      <c r="J308" s="77"/>
      <c r="K308" s="77"/>
      <c r="L308" s="77"/>
    </row>
  </sheetData>
  <sheetProtection algorithmName="SHA-512" hashValue="bAu4txhKDLQlzMGyCUIGTMD9kjvdzoOpAWb6SAgoLQF8EG4AGmBUCrsQhDiQbj3yXZoV76prs7FYygKSoWSb2g==" saltValue="8KEQnlHskkv2VMUVcWKN5Q==" spinCount="100000" sheet="1" objects="1" scenarios="1"/>
  <mergeCells count="27">
    <mergeCell ref="C52:G52"/>
    <mergeCell ref="C54:G54"/>
    <mergeCell ref="C55:G55"/>
    <mergeCell ref="C56:G56"/>
    <mergeCell ref="C53:G53"/>
    <mergeCell ref="H55:M55"/>
    <mergeCell ref="H56:M56"/>
    <mergeCell ref="H52:M52"/>
    <mergeCell ref="H53:M53"/>
    <mergeCell ref="A5:C5"/>
    <mergeCell ref="D5:H5"/>
    <mergeCell ref="A7:H7"/>
    <mergeCell ref="A9:N9"/>
    <mergeCell ref="A8:K8"/>
    <mergeCell ref="A36:K36"/>
    <mergeCell ref="C51:G51"/>
    <mergeCell ref="H51:M51"/>
    <mergeCell ref="H54:M54"/>
    <mergeCell ref="A40:L45"/>
    <mergeCell ref="A37:K37"/>
    <mergeCell ref="A38:K38"/>
    <mergeCell ref="H50:M50"/>
    <mergeCell ref="A47:M47"/>
    <mergeCell ref="H48:M48"/>
    <mergeCell ref="B49:O49"/>
    <mergeCell ref="C48:G48"/>
    <mergeCell ref="C50:G50"/>
  </mergeCells>
  <phoneticPr fontId="26" type="noConversion"/>
  <pageMargins left="0.7" right="0.7" top="0.75" bottom="0.75" header="0.3" footer="0.3"/>
  <pageSetup orientation="landscape" r:id="rId1"/>
  <ignoredErrors>
    <ignoredError sqref="A12 A17 A21 A4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AB533C068BCF40987D8393C2A6E366" ma:contentTypeVersion="15" ma:contentTypeDescription="Create a new document." ma:contentTypeScope="" ma:versionID="18632ca4a3f25fd7eb720ddd4eaa16bc">
  <xsd:schema xmlns:xsd="http://www.w3.org/2001/XMLSchema" xmlns:xs="http://www.w3.org/2001/XMLSchema" xmlns:p="http://schemas.microsoft.com/office/2006/metadata/properties" xmlns:ns3="4071d12f-0106-4084-b9e5-3b3d666ceea9" xmlns:ns4="8e27cc0c-a699-4e63-b728-f18f95163101" targetNamespace="http://schemas.microsoft.com/office/2006/metadata/properties" ma:root="true" ma:fieldsID="9a5f8f8e6a7eaf9b9a0e28b848152048" ns3:_="" ns4:_="">
    <xsd:import namespace="4071d12f-0106-4084-b9e5-3b3d666ceea9"/>
    <xsd:import namespace="8e27cc0c-a699-4e63-b728-f18f9516310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SystemTag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71d12f-0106-4084-b9e5-3b3d666ceea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27cc0c-a699-4e63-b728-f18f95163101"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071d12f-0106-4084-b9e5-3b3d666ceea9" xsi:nil="true"/>
  </documentManagement>
</p:properties>
</file>

<file path=customXml/itemProps1.xml><?xml version="1.0" encoding="utf-8"?>
<ds:datastoreItem xmlns:ds="http://schemas.openxmlformats.org/officeDocument/2006/customXml" ds:itemID="{6D549F71-5236-4BAD-92B4-1F3511E0C3BB}">
  <ds:schemaRefs>
    <ds:schemaRef ds:uri="http://schemas.microsoft.com/sharepoint/v3/contenttype/forms"/>
  </ds:schemaRefs>
</ds:datastoreItem>
</file>

<file path=customXml/itemProps2.xml><?xml version="1.0" encoding="utf-8"?>
<ds:datastoreItem xmlns:ds="http://schemas.openxmlformats.org/officeDocument/2006/customXml" ds:itemID="{565D2BC4-D505-4D30-AE3C-37402D61F7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71d12f-0106-4084-b9e5-3b3d666ceea9"/>
    <ds:schemaRef ds:uri="8e27cc0c-a699-4e63-b728-f18f95163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C26527-E72B-40D2-8C32-3789D8282DEB}">
  <ds:schemaRefs>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http://www.w3.org/XML/1998/namespace"/>
    <ds:schemaRef ds:uri="4071d12f-0106-4084-b9e5-3b3d666ceea9"/>
    <ds:schemaRef ds:uri="http://schemas.openxmlformats.org/package/2006/metadata/core-properties"/>
    <ds:schemaRef ds:uri="8e27cc0c-a699-4e63-b728-f18f9516310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 ir 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Jarušauskaitė</cp:lastModifiedBy>
  <dcterms:created xsi:type="dcterms:W3CDTF">2020-07-30T11:24:43Z</dcterms:created>
  <dcterms:modified xsi:type="dcterms:W3CDTF">2025-12-17T20:26:21Z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0x01010036AB533C068BCF40987D8393C2A6E366</vt:lpwstr>
  </property>
</Properties>
</file>