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L:\_DUOMENU BAZE\KONKURSAI-PROJEKTAI\KONKURSAI -2024\Santaros klin.-704914-02 29, remontas\"/>
    </mc:Choice>
  </mc:AlternateContent>
  <xr:revisionPtr revIDLastSave="0" documentId="13_ncr:1_{F3D15F6A-FD6D-4148-8E7A-76273E187878}" xr6:coauthVersionLast="47" xr6:coauthVersionMax="47" xr10:uidLastSave="{00000000-0000-0000-0000-000000000000}"/>
  <bookViews>
    <workbookView xWindow="-120" yWindow="-120" windowWidth="29040" windowHeight="15720" xr2:uid="{A09CE1CE-17FE-4C06-B0E0-9342B54D15E3}"/>
  </bookViews>
  <sheets>
    <sheet name="Sheet1" sheetId="1" r:id="rId1"/>
  </sheets>
  <definedNames>
    <definedName name="_xlnm._FilterDatabase" localSheetId="0" hidden="1">Sheet1!$B$23:$H$83</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3" i="1" l="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32"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alcChain>
</file>

<file path=xl/sharedStrings.xml><?xml version="1.0" encoding="utf-8"?>
<sst xmlns="http://schemas.openxmlformats.org/spreadsheetml/2006/main" count="145" uniqueCount="87">
  <si>
    <t>Mato vienetas</t>
  </si>
  <si>
    <t>Kiekis</t>
  </si>
  <si>
    <t>kompl.</t>
  </si>
  <si>
    <t>Agfa Skaitmeninė radiografinė sistema  DX-S remonto paslaugų pirkimas</t>
  </si>
  <si>
    <t>Alifax ENG analizatorius Test 1 remonto paslaugų pirkimas</t>
  </si>
  <si>
    <t>Atmos Portatyvinė galvos lempa ATMOS remonto paslaugų pirkimas</t>
  </si>
  <si>
    <t>Axis-Shield D-dimerų nuskaitymo blokas NycoCard Reader remonto paslaugų pirkimas</t>
  </si>
  <si>
    <t>B.Braun Medical Hemodializės aparatas Diapact ir kiti šio gamintojo remonto paslaugų pirkimas</t>
  </si>
  <si>
    <t>Binder Džiovinimo spintos, inkubatoriai, termostatai Binder ir kt. remonto paslaugų pirkimas</t>
  </si>
  <si>
    <t>BioMerieux Bakteriologinis tyrimų sistemos komplektas Boct/ALERT 3D60 remonto paslaugų pirkimas</t>
  </si>
  <si>
    <t>BioMerieux Vitek 2 inokuliarų drumstomatis Vitek remonto paslaugų pirkimas</t>
  </si>
  <si>
    <t>Biosan Maišyklės, purtyklės PSU remonto paslaugų pirkimas</t>
  </si>
  <si>
    <t>Biosan Sauso karščio termoblokas TDB-U-400 remonto paslaugų pirkimas</t>
  </si>
  <si>
    <t>BLZ Technology Periferinių venų navigatorius VS400 remonto paslaugų pirkimas</t>
  </si>
  <si>
    <t>Boston Scientific Scimed Inkstų denervacijos generatorius Vessix generatorius remonto paslaugų pirkimas</t>
  </si>
  <si>
    <t>Ca-Mi Atsiurbikliai New Hospivac  remonto paslaugų pirkimas</t>
  </si>
  <si>
    <t>Corbet Research Amplifikatorius Rotor Gene remonto paslaugų pirkimas</t>
  </si>
  <si>
    <t>Covidien Diatermokoaguliatorius Force remonto paslaugų pirkimas</t>
  </si>
  <si>
    <t>Darei Europe Šaldiklis dr DAIREI-EUROPE LR/LF 1400 remonto paslaugų pirkimas</t>
  </si>
  <si>
    <t>Diagnostica Stago Analizatorius kraujo krešėjimo STAR MAX remonto paslaugų pirkimas</t>
  </si>
  <si>
    <t>Diamed Centrifugos, skeneris, inkubatoriai, elektrocitų nuplovimo centrifuga ID-Centrifuge 6S, ID-Inkubator 37SI, Diacent-CW remonto paslaugų pirkimas</t>
  </si>
  <si>
    <t>Ecolab Cheminės dezinfekcijos tirpalų paruošimo įrenginys DG1 ir kitos šio gamintojo remonto paslaugų pirkimas</t>
  </si>
  <si>
    <t>EKF Analizatorius Biosen remonto paslaugų pirkimas</t>
  </si>
  <si>
    <t>Ergoline GmbH Kojų veloergometras Optibike ir kiti šio gamintojo remonto paslaugų pirkimas</t>
  </si>
  <si>
    <t>Famed Operacinis stalas SU, SO ir kiti šio gamintojo remonto paslaugų pirkimas</t>
  </si>
  <si>
    <t>Fanem Fototerapijos lempa Bilitron 3006 ir kitos šio gamintojo remonto paslaugų pirkimas</t>
  </si>
  <si>
    <t>Hirtz Antipraguliniai čiužiniai Hico-Decubimat remonto paslaugų pirkimas</t>
  </si>
  <si>
    <t>Homoth Otoakustiniai analizatoriai ir timpanometrai Homoth remonto paslaugų pirkimas</t>
  </si>
  <si>
    <t>Kojair Tech Oy Laminarinės spintos BW, KR-170 remonto paslaugų pirkimas</t>
  </si>
  <si>
    <t>Linet Priešpragulinis čiužinys Precioso ir kiti šio gamintojo remonto paslaugų pirkimas</t>
  </si>
  <si>
    <t>Memmert Sterilizatorius karšto oro SLE remonto paslaugų pirkimas</t>
  </si>
  <si>
    <t>Memmert Termostatai INB 500, BE800 ir kt. remonto paslaugų pirkimas</t>
  </si>
  <si>
    <t>Memmert Vonelė vandens Memmert WNB 7-45 remonto paslaugų pirkimas</t>
  </si>
  <si>
    <t>Merivaara Chirurginiai stalai, apžiūros kušetės, lovos Rapido, Promerix, OP remonto paslaugų pirkimas</t>
  </si>
  <si>
    <t>Micrel Vaistų dozatoriai MP remonto paslaugų pirkimas</t>
  </si>
  <si>
    <t>Nutricia Maitinimo ir vaistų dozavimo prietaisai Flocare remonto paslaugų pirkimas</t>
  </si>
  <si>
    <t>Olympus Bronchoskopai Visų tipų ir modelių Olympus remonto paslaugų pirkimas</t>
  </si>
  <si>
    <t>Promed Group Co., Ltd Monitorius PM-12 ir kiti šio gamintojo remonto paslaugų pirkimas</t>
  </si>
  <si>
    <t>Qiagen Amplifikatorius, termocikleris Rotor Gene remonto paslaugų pirkimas</t>
  </si>
  <si>
    <t>Qiagen Analizatorius QIAcube remonto paslaugų pirkimas</t>
  </si>
  <si>
    <t>Rudolf Riester Laringoskopai, oftalmoskopai McIntosh, Ri-Charger, Ri-Standart, Ri-Scope remonto paslaugų pirkimas</t>
  </si>
  <si>
    <t>Rudolf Riester Tonometrai Riester remonto paslaugų pirkimas</t>
  </si>
  <si>
    <t>Schmitz Operaciniai stalai OPX remonto paslaugų pirkimas</t>
  </si>
  <si>
    <t>Seca Medicininės svarstyklės Seca remonto paslaugų pirkimas</t>
  </si>
  <si>
    <t>Siemens Analizatorius šlapimo Clinitek remonto paslaugų pirkimas</t>
  </si>
  <si>
    <t>Spectrum Medical On-line monitoringo sistema dirbtinei kraujo apytakai System M4 remonto paslaugų pirkimas</t>
  </si>
  <si>
    <t>Starmedtec Litotriptoriai, endourologinė įranga Starmedtec remonto paslaugų pirkimas</t>
  </si>
  <si>
    <t>Sutter Radiochirurginiai aparatai Curis remonto paslaugų pirkimas</t>
  </si>
  <si>
    <t>Suzuken  Elektrokardiografas KENZ cardico remonto paslaugų pirkimas</t>
  </si>
  <si>
    <t>Trumpf Konsolės UniPort, Klinoport remonto paslaugų pirkimas</t>
  </si>
  <si>
    <t>Truphatek International Laringoskopas Green SpeX ir kitos šio gamintojo remonto paslaugų pirkimas</t>
  </si>
  <si>
    <t>Becton Dickinson tėkmės citometras Facs Aria/Calibur/Canto/Canto II remonto paslaugų pirkimas</t>
  </si>
  <si>
    <t>Datascope Kontrapulsacijos aparatas CS, System remonto paslaugų pirkimas</t>
  </si>
  <si>
    <t>3M Health Care Etileno oksido dujų sterilizatorius ir aeratorius Steri-Vac XL remonto paslaugų pirkimas</t>
  </si>
  <si>
    <t>Biochrom Aminorūgščių analizatorius Biochrom 30+ HPLC analizatorius su UV detektorium remonto paslaugų pirkimas</t>
  </si>
  <si>
    <t>Carefusion (buv. Viasys) Universalus krūvio ir spirometrijos mėginių kompleksas, treniruokliai Viasys, Ergoselect remonto paslaugų pirkimas</t>
  </si>
  <si>
    <t>Covidien/Somanetics celebralinis oksimetras Invos remonto paslaugų pirkimas</t>
  </si>
  <si>
    <t>Becton Dickinson analizatorius Bactec remonto paslaugų pitkimas</t>
  </si>
  <si>
    <t xml:space="preserve"> Heinen Lowenstain narkozės aparatas Leon remonto paslaugų pirkimas</t>
  </si>
  <si>
    <t>Maquet kontrapulsacijos aparatas Cardiosave remonto paslaugų pirkimas</t>
  </si>
  <si>
    <t>Medos/Xenios pagalbinės kraujotakos sistema (centrifuginė) DeltaStream MDC remonto paslaugų pirkimas</t>
  </si>
  <si>
    <t>Memmert Inkubatorius, sterilizatorius IN110, IN55 ir kt. remonto paslaugų pirkimas</t>
  </si>
  <si>
    <t>P. d. Nr.</t>
  </si>
  <si>
    <t>Pirkimo dalies pavadinimas</t>
  </si>
  <si>
    <t>Skiriama suma Eur be PVM</t>
  </si>
  <si>
    <t>Skiriama suma Eur su PVM</t>
  </si>
  <si>
    <t>1 MP remonto 1 val. įkainis Eur be PVM</t>
  </si>
  <si>
    <t>1 MP remonto 1 val. įkainis Eur su PVM</t>
  </si>
  <si>
    <t>Bendrieji reikalavimai</t>
  </si>
  <si>
    <t>Remontui atlikti Pardavėjas naudoja tik gamintojo rekomenduojamas naujas detales. Pakeistoms dalims ir mazgams  bei atliekamiems darbams Pardavėjas suteikia ne mažesnę kaip 6 mėn. garantiją.</t>
  </si>
  <si>
    <t>Atlikus remontą tiekėjas senas (sugedusias dalis) utilizuos savo sąskaita.</t>
  </si>
  <si>
    <t>Techninė specifikacija</t>
  </si>
  <si>
    <t>Medicinos prietaisų remonto paslaugų pirkimas (Nr. 6336)</t>
  </si>
  <si>
    <t>SPS 1 priedas</t>
  </si>
  <si>
    <t>Atrankos reikalavimai tiekėjams:</t>
  </si>
  <si>
    <t>Reikalavimai</t>
  </si>
  <si>
    <t>Reikalavimus įrodantys dokumentai</t>
  </si>
  <si>
    <t xml:space="preserve">Teikėjas turi turėti gamintojo įgaliojimą techniškai aptarnauti medicinos prietaisą arba turi turėti rašytinį susitarimą su kitu ūkio subjektu, kuris yra gamintojo įgaliotas atlikti medicinos prietaiso techninį aptarnavimą. </t>
  </si>
  <si>
    <t xml:space="preserve"> Maksimalus valandinis įkainis 50 Eur/val. be PVM</t>
  </si>
  <si>
    <t xml:space="preserve">Žalieji reikalavimai: </t>
  </si>
  <si>
    <r>
      <rPr>
        <b/>
        <u/>
        <sz val="10"/>
        <color theme="1"/>
        <rFont val="Times New Roman"/>
        <family val="1"/>
        <charset val="186"/>
      </rPr>
      <t>Aplinkos apsaugos reikalavimai vykdant žaliąjį pirkimą</t>
    </r>
    <r>
      <rPr>
        <b/>
        <sz val="10"/>
        <color theme="1"/>
        <rFont val="Times New Roman"/>
        <family val="1"/>
        <charset val="186"/>
      </rPr>
      <t xml:space="preserve"> (taikomi sutarties vykdymo metu)</t>
    </r>
    <r>
      <rPr>
        <sz val="10"/>
        <color theme="1"/>
        <rFont val="Times New Roman"/>
        <family val="1"/>
        <charset val="186"/>
      </rPr>
      <t xml:space="preserve"> nustatyti, vadovaujantis Lietuvos Respublikos aplinkos ministras  2011 m. birželio 28 d. įsakymo  Nr. D1-508 „Dėl aplinkos apsaugos kriterijų taikymo, vykdant žaliuosius pirkimus, tvarkos aprašo patvirtinimo“ (Suvestinė redakcija nuo 2023-01-01 iki 2024-12-31) (toliau - Tvarkos aprašas) 4 punkto (Pirkimas laikomas žaliuoju, kai rengiant technines specifikacijas, nustatant tiekėjų kvalifikacijos reikalavimus ar kvalifikacinės atrankos kriterijus, pasiūlymų vertinimo kriterijus, pirkimo sutarties vykdymo sąlygas ir (ar) kitus reikalavimus tiekėjams, perkama prekė, paslauga arba darbas (toliau – produktas) tenkina bent vieną iš žemiau esančių papunkčių)  4.4 papunkčiu, nes perkamų paslaugų nėra produktų sąraše (produktų sąrašas pateiktas - Tvarkos aprašo 1 priede), tačiau Tvarkos aprašo 4.4.4 p. nurodyta, kad pirkdamas produktą pirkimo vykdytojas savarankiškai nustato aplinkos apsaugos kriterijus, kurie yra susiję su pirkimo objektu, taikydamas bent vieną iš numatytų aplinkosauginių principų viename, keliuose ar visuose produkto gyvavimo ciklo etapuose. Tvarkos aprašo 4.4.4.1 p. nurodyta, kad gali būti nurodoma, jog prekei tiekti sunaudojama mažiau gamtos išteklių ir (ar) sudėtyje yra pakartotinai panaudotų ir (ar) perdirbtų medžiagų ir Tvarkos aprašo 4.4.4.2 p. nurodyta, kad prekei tiekti gali būti naudojama energija iš atsinaujinančių energijos išteklių;  4.4.4.5 p. nurodyta, kad prekė, virtusi atliekomis, tinka paruošti pakartotinai naudoti ar perdirbti. (Antrinė pakuotė laikytina produktu, kuris gali būti perdirbamas).                                                                                                                                                                                                                                                                                  </t>
    </r>
    <r>
      <rPr>
        <b/>
        <sz val="9"/>
        <color theme="1"/>
        <rFont val="Times New Roman"/>
        <family val="1"/>
        <charset val="186"/>
      </rPr>
      <t/>
    </r>
  </si>
  <si>
    <t xml:space="preserve">Sutarties vykdymo metu paslaugų teikėjas turi laikytis bent vieno iš 1-4 p. nurodytų aplinkos apsaugos kriterijų, sutarties vykdymo metu perkančioji organizacija turi teisę reikalauti tiekėjo pateikti įrodančius dokumentus dėl aplinkos apsaugos kriterijų laikymosi: </t>
  </si>
  <si>
    <t>1) Paslaugos teikėjas, paslaugos teikimui naudoja detales ir (ar) kitas medžiagas, kurios virtusios atliekomis, tinkamos paruošti pakartotinai naudoti ar perdirbti.</t>
  </si>
  <si>
    <t xml:space="preserve">2) Jei teikiant remonto paslaugą atsarginė detalė tiekiama antrinėje pakuotėje, paslaugos teikėjas turi pristatyti detales tokiose pakuotėse, kurios laikomos perdirbamosiomis pakuotėmis pagal Lietuvos Respublikos mokesčio už aplinkos teršimą įstatymo 2 str. 12 d. Perdirbamoji pakuotė – pakuotė, kuri: 1) pagaminta taip, kad ją sudarančias medžiagas būtų galima perdirbti į produktus, atitinkančius tiems produktams Europos Sąjungoje ir (ar) tik Lietuvos Respublikoje taikomus standartus, arba ją sudarančias medžiagas būtų galima biologiškai suskaidyti taip, kad didžioji pagaminto komposto dalis galėtų skaidytis į anglies dioksidą, biomasę ir vandenį, ir (ar) 2) tapusi atlieka, Lietuvos Respublikos atliekų tvarkymo įstatyme nurodytame Gaminių ir (ar) pakuočių atliekų sutvarkymą įrodančius dokumentus turinčių teisę išrašyti atliekų tvarkytojų sąraše nurodytų atliekų naudotojų (perdirbėjų) perdirbama ar tokiame sąraše nurodytų atliekų eksportuotojų išvežama (eksportuojama) į Europos Sąjungos valstybes nares perdirbti į produktus, atitinkančius tiems produktams Europos Sąjungoje ir (ar) tik Lietuvos Respublikoje taikomus standartus. </t>
  </si>
  <si>
    <t>3) Jei teikiant remonto paslaugą atsarginė detalė tiekiama antrinėje popierinėje pakuotėje, tai popierinė pakuotė turi būti pagamintas iš 100 proc. perdirbto popieriaus (naudoto popieriaus ir (ar) gamybos atliekų) plaušų arba ne mažiau kaip 30 proc. pirminės medienos plaušų, gautų iš miškų, sertifikuotų naudojant Forest Stewardship Council (toliau – FSC) ar Miškų sertifikavimo sistemų pripažinimo programą (angl. Programme for the Endorsement of Forest Certification schemes (toliau – PEFC) arba lygiavertes miškų sertifikavimo sistemas, kita dalis – iš perdirbto popieriaus plaušų,  turi būti nebalinta arba balinta nenaudojant chloro dujų.</t>
  </si>
  <si>
    <t>4) Teikiant paslaugą atsarginės detalės turi būti pristatomos tokia transporto priemone, kurios išmetamas anglies dioksido (CO2) kiekis, išmatuotas pagal 2007 m. birželio 20 d. Europos Parlamento ir Tarybos reglamentą (EB) Nr. 715/2007 dėl variklinių transporto priemonių tipo patvirtinimo, atsižvelgiant į išmetamųjų teršalų kiekį iš lengvųjų keleivinių ir komercinių transporto priemonių („Euro 5“ ir „Euro 6“) su visais pakeitimais (toliau – Reglamentas (EB) Nr. 715/2007) ir jo įgyvendinimo priemonėmis, M1 kategorijos transporto priemonėms neturi viršyti 95 g/km, M2 ir N1 kategorijos transporto priemonėms neturi viršyti 147 g/km; realiomis važiavimo sąlygomis transporto priemonės išmetamų teršalų kiekis neviršija 80 procentų ribinės vertės (neatsižvelgiant į taikomą atitikties faktorių ir (ar) matavimo metodo paklaidą), nustatytos Reglamente (EB) Nr. 715/2007; M3, N2 ir N3 kategorijų transporto priemonė turi būti kaip apibrėžta Alternatyviųjų degalų įstatymo 2 straipsnio 23 ir (ar) 36 dalyse, arba atitikti ne mažesnį kaip „Euro 6“ teršalų išmetimo standartą, išskyrus Alternatyviųjų degalų įstatymo 15 straipsnio 7 dalyje nurodytas transporto priemones.</t>
  </si>
  <si>
    <r>
      <t xml:space="preserve">Dokumentas patvirtinantis, kad teikėjas yra gamintojo įgaliotas techniškai aptarnauti medicinos prietaisą, arba yra sudaręs rašytinį susitarimą su kitu ūkio subjektu, kuris yra gamintojo įgaliotas atlikti šio medicinos prietaiso aptarnavimą. </t>
    </r>
    <r>
      <rPr>
        <i/>
        <u/>
        <sz val="10"/>
        <rFont val="Times New Roman"/>
        <family val="1"/>
        <charset val="186"/>
      </rPr>
      <t>Pateikiama skaitmeninė dokumento kopija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</si>
</sst>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9" x14ac:knownFonts="1">
    <font>
      <sz val="11"/>
      <color theme="1"/>
      <name val="Calibri"/>
      <family val="2"/>
      <charset val="186"/>
      <scheme val="minor"/>
    </font>
    <font>
      <sz val="10"/>
      <color rgb="FF000000"/>
      <name val="Times New Roman"/>
      <family val="1"/>
      <charset val="186"/>
    </font>
    <font>
      <b/>
      <sz val="10"/>
      <color indexed="8"/>
      <name val="Times New Roman"/>
      <family val="1"/>
      <charset val="186"/>
    </font>
    <font>
      <sz val="10"/>
      <color theme="1"/>
      <name val="Times New Roman"/>
      <family val="1"/>
      <charset val="186"/>
    </font>
    <font>
      <sz val="10"/>
      <color indexed="8"/>
      <name val="Times New Roman"/>
      <family val="1"/>
      <charset val="186"/>
    </font>
    <font>
      <sz val="11"/>
      <color theme="1"/>
      <name val="Calibri"/>
      <family val="2"/>
      <charset val="186"/>
      <scheme val="minor"/>
    </font>
    <font>
      <b/>
      <sz val="10"/>
      <color theme="1"/>
      <name val="Times New Roman"/>
      <family val="1"/>
      <charset val="186"/>
    </font>
    <font>
      <b/>
      <sz val="10"/>
      <name val="Times New Roman"/>
      <family val="1"/>
    </font>
    <font>
      <sz val="10"/>
      <name val="Times New Roman"/>
      <family val="1"/>
      <charset val="186"/>
    </font>
    <font>
      <b/>
      <u/>
      <sz val="10"/>
      <name val="Times New Roman"/>
      <family val="1"/>
      <charset val="186"/>
    </font>
    <font>
      <b/>
      <sz val="12"/>
      <color rgb="FF333333"/>
      <name val="Times New Roman"/>
      <family val="1"/>
      <charset val="186"/>
    </font>
    <font>
      <sz val="12"/>
      <color rgb="FF333333"/>
      <name val="Times New Roman"/>
      <family val="1"/>
      <charset val="186"/>
    </font>
    <font>
      <b/>
      <sz val="10"/>
      <color rgb="FF333333"/>
      <name val="Times New Roman"/>
      <family val="1"/>
      <charset val="186"/>
    </font>
    <font>
      <b/>
      <u/>
      <sz val="11"/>
      <name val="Times New Roman"/>
      <family val="1"/>
      <charset val="186"/>
    </font>
    <font>
      <sz val="11"/>
      <name val="Times New Roman"/>
      <family val="1"/>
      <charset val="186"/>
    </font>
    <font>
      <i/>
      <u/>
      <sz val="10"/>
      <name val="Times New Roman"/>
      <family val="1"/>
      <charset val="186"/>
    </font>
    <font>
      <b/>
      <u/>
      <sz val="10"/>
      <color theme="1"/>
      <name val="Times New Roman"/>
      <family val="1"/>
      <charset val="186"/>
    </font>
    <font>
      <b/>
      <sz val="9"/>
      <color theme="1"/>
      <name val="Times New Roman"/>
      <family val="1"/>
      <charset val="186"/>
    </font>
    <font>
      <b/>
      <sz val="11"/>
      <name val="Times New Roman"/>
      <family val="1"/>
      <charset val="186"/>
    </font>
  </fonts>
  <fills count="4">
    <fill>
      <patternFill patternType="none"/>
    </fill>
    <fill>
      <patternFill patternType="gray125"/>
    </fill>
    <fill>
      <patternFill patternType="solid">
        <fgColor theme="9" tint="0.59999389629810485"/>
        <bgColor indexed="64"/>
      </patternFill>
    </fill>
    <fill>
      <patternFill patternType="solid">
        <fgColor theme="0" tint="-0.149998474074526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3" fontId="5" fillId="0" borderId="0" applyFont="0" applyFill="0" applyBorder="0" applyAlignment="0" applyProtection="0"/>
  </cellStyleXfs>
  <cellXfs count="42">
    <xf numFmtId="0" fontId="0" fillId="0" borderId="0" xfId="0"/>
    <xf numFmtId="0" fontId="1" fillId="0" borderId="1" xfId="0" applyFont="1" applyBorder="1" applyAlignment="1">
      <alignment vertical="center"/>
    </xf>
    <xf numFmtId="0" fontId="2" fillId="0" borderId="1" xfId="0" applyFont="1" applyBorder="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4" fontId="3" fillId="0" borderId="0" xfId="0" applyNumberFormat="1" applyFont="1" applyAlignment="1">
      <alignment vertical="center"/>
    </xf>
    <xf numFmtId="0" fontId="4" fillId="0" borderId="1" xfId="0" applyFont="1" applyBorder="1" applyAlignment="1">
      <alignment horizontal="left" vertical="center"/>
    </xf>
    <xf numFmtId="4" fontId="3" fillId="0" borderId="0" xfId="0" applyNumberFormat="1" applyFont="1" applyAlignment="1">
      <alignment horizontal="right"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4" fontId="6" fillId="0" borderId="1" xfId="0" applyNumberFormat="1" applyFont="1" applyBorder="1" applyAlignment="1">
      <alignment horizontal="center" vertical="center" wrapText="1"/>
    </xf>
    <xf numFmtId="43" fontId="7" fillId="3" borderId="1" xfId="1" applyFont="1" applyFill="1" applyBorder="1" applyAlignment="1">
      <alignment horizontal="center" vertical="center" wrapText="1"/>
    </xf>
    <xf numFmtId="0" fontId="3" fillId="0" borderId="1" xfId="0" applyFont="1" applyBorder="1" applyAlignment="1">
      <alignment vertical="center"/>
    </xf>
    <xf numFmtId="4" fontId="4" fillId="3" borderId="1" xfId="0" applyNumberFormat="1" applyFont="1" applyFill="1" applyBorder="1" applyAlignment="1">
      <alignment horizontal="right" vertical="center"/>
    </xf>
    <xf numFmtId="0" fontId="3" fillId="3" borderId="1" xfId="0" applyFont="1" applyFill="1" applyBorder="1" applyAlignment="1">
      <alignment vertical="center"/>
    </xf>
    <xf numFmtId="4" fontId="3" fillId="3" borderId="1" xfId="0" applyNumberFormat="1" applyFont="1" applyFill="1" applyBorder="1" applyAlignment="1">
      <alignment horizontal="right" vertical="center"/>
    </xf>
    <xf numFmtId="0" fontId="8" fillId="0" borderId="0" xfId="0" applyFont="1" applyAlignment="1">
      <alignment horizontal="center" vertical="center" wrapText="1"/>
    </xf>
    <xf numFmtId="0" fontId="9" fillId="0" borderId="4" xfId="0" applyFont="1" applyBorder="1" applyAlignment="1">
      <alignment horizontal="left" vertical="center" wrapText="1"/>
    </xf>
    <xf numFmtId="0" fontId="8" fillId="0" borderId="4" xfId="0" applyFont="1" applyBorder="1" applyAlignment="1">
      <alignment horizontal="left" vertical="center" wrapText="1"/>
    </xf>
    <xf numFmtId="4" fontId="8" fillId="0" borderId="4" xfId="0" applyNumberFormat="1" applyFont="1" applyBorder="1" applyAlignment="1">
      <alignment horizontal="left" vertical="center" wrapText="1"/>
    </xf>
    <xf numFmtId="0" fontId="8" fillId="0" borderId="1" xfId="0" applyFont="1" applyBorder="1" applyAlignment="1">
      <alignment horizontal="center"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8" fillId="0" borderId="0" xfId="0" applyFont="1" applyAlignment="1">
      <alignment vertical="center"/>
    </xf>
    <xf numFmtId="0" fontId="14" fillId="0" borderId="0" xfId="0" applyFont="1" applyAlignment="1">
      <alignment vertical="center"/>
    </xf>
    <xf numFmtId="0" fontId="14" fillId="0" borderId="0" xfId="0" applyFont="1" applyAlignment="1">
      <alignment horizontal="center" vertical="center"/>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0" fontId="8" fillId="0" borderId="1" xfId="0" applyFont="1" applyBorder="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xf numFmtId="0" fontId="18" fillId="0" borderId="0" xfId="0" applyFont="1" applyAlignment="1">
      <alignment horizontal="left" vertical="center"/>
    </xf>
    <xf numFmtId="0" fontId="13" fillId="0" borderId="4" xfId="0" applyFont="1" applyBorder="1" applyAlignment="1">
      <alignment horizontal="left" vertical="top"/>
    </xf>
    <xf numFmtId="0" fontId="14" fillId="0" borderId="1" xfId="0" applyFont="1" applyBorder="1" applyAlignment="1">
      <alignment horizontal="center" vertical="center" wrapText="1"/>
    </xf>
    <xf numFmtId="0" fontId="3" fillId="2" borderId="1" xfId="0" applyFont="1" applyFill="1" applyBorder="1" applyAlignment="1">
      <alignment horizontal="left"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1" xfId="0" applyFont="1" applyBorder="1" applyAlignment="1">
      <alignment horizontal="center" vertical="center" wrapText="1"/>
    </xf>
    <xf numFmtId="0" fontId="13" fillId="0" borderId="4" xfId="0" applyFont="1" applyBorder="1" applyAlignment="1">
      <alignment horizontal="left" vertical="center" wrapText="1"/>
    </xf>
    <xf numFmtId="0" fontId="3" fillId="0" borderId="1" xfId="0" applyFont="1" applyBorder="1" applyAlignment="1">
      <alignment horizontal="left" vertical="top"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DDAF9-1566-4BF2-8685-6FFB7A25E8CE}">
  <dimension ref="B1:I82"/>
  <sheetViews>
    <sheetView tabSelected="1" topLeftCell="A17" workbookViewId="0">
      <selection activeCell="C23" sqref="C23"/>
    </sheetView>
  </sheetViews>
  <sheetFormatPr defaultColWidth="9.140625" defaultRowHeight="18" customHeight="1" x14ac:dyDescent="0.25"/>
  <cols>
    <col min="1" max="1" width="9.140625" style="3"/>
    <col min="2" max="2" width="5.28515625" style="4" customWidth="1"/>
    <col min="3" max="3" width="96.28515625" style="3" customWidth="1"/>
    <col min="4" max="4" width="10.7109375" style="4" customWidth="1"/>
    <col min="5" max="5" width="12" style="4" customWidth="1"/>
    <col min="6" max="6" width="13.28515625" style="5" customWidth="1"/>
    <col min="7" max="7" width="15.5703125" style="5" customWidth="1"/>
    <col min="8" max="8" width="19.42578125" style="7" customWidth="1"/>
    <col min="9" max="9" width="20.28515625" style="3" customWidth="1"/>
    <col min="10" max="16384" width="9.140625" style="3"/>
  </cols>
  <sheetData>
    <row r="1" spans="2:9" ht="18" customHeight="1" x14ac:dyDescent="0.25">
      <c r="B1" s="3"/>
      <c r="D1" s="3"/>
      <c r="E1" s="3"/>
      <c r="F1" s="3"/>
      <c r="G1" s="3"/>
      <c r="H1" s="24" t="s">
        <v>73</v>
      </c>
      <c r="I1" s="22"/>
    </row>
    <row r="2" spans="2:9" ht="18" customHeight="1" x14ac:dyDescent="0.25">
      <c r="B2" s="3"/>
      <c r="D2" s="3"/>
      <c r="E2" s="3"/>
      <c r="F2" s="3"/>
      <c r="G2" s="3"/>
      <c r="H2" s="23"/>
      <c r="I2" s="23"/>
    </row>
    <row r="3" spans="2:9" ht="18" customHeight="1" x14ac:dyDescent="0.25">
      <c r="B3" s="31" t="s">
        <v>72</v>
      </c>
      <c r="C3" s="31"/>
      <c r="D3" s="31"/>
      <c r="E3" s="31"/>
      <c r="F3" s="31"/>
      <c r="G3" s="31"/>
    </row>
    <row r="4" spans="2:9" ht="18" customHeight="1" x14ac:dyDescent="0.25">
      <c r="B4" s="32" t="s">
        <v>71</v>
      </c>
      <c r="C4" s="32"/>
      <c r="D4" s="32"/>
      <c r="E4" s="32"/>
      <c r="F4" s="32"/>
      <c r="G4" s="32"/>
    </row>
    <row r="6" spans="2:9" ht="18" customHeight="1" x14ac:dyDescent="0.25">
      <c r="B6" s="33" t="s">
        <v>78</v>
      </c>
      <c r="C6" s="33"/>
      <c r="D6" s="25"/>
      <c r="E6" s="25"/>
      <c r="F6" s="25"/>
      <c r="G6" s="25"/>
    </row>
    <row r="7" spans="2:9" ht="18" customHeight="1" x14ac:dyDescent="0.25">
      <c r="B7" s="34" t="s">
        <v>74</v>
      </c>
      <c r="C7" s="34"/>
      <c r="D7" s="26"/>
      <c r="E7" s="26"/>
      <c r="F7" s="26"/>
      <c r="G7" s="27"/>
    </row>
    <row r="8" spans="2:9" ht="18" customHeight="1" x14ac:dyDescent="0.25">
      <c r="B8" s="35" t="s">
        <v>75</v>
      </c>
      <c r="C8" s="35"/>
      <c r="D8" s="35" t="s">
        <v>76</v>
      </c>
      <c r="E8" s="35"/>
      <c r="F8" s="35"/>
      <c r="G8" s="35"/>
      <c r="H8" s="35"/>
      <c r="I8" s="35"/>
    </row>
    <row r="9" spans="2:9" ht="39.75" customHeight="1" x14ac:dyDescent="0.25">
      <c r="B9" s="37" t="s">
        <v>77</v>
      </c>
      <c r="C9" s="38"/>
      <c r="D9" s="39" t="s">
        <v>86</v>
      </c>
      <c r="E9" s="39"/>
      <c r="F9" s="39"/>
      <c r="G9" s="39"/>
      <c r="H9" s="39"/>
      <c r="I9" s="39"/>
    </row>
    <row r="11" spans="2:9" ht="18" customHeight="1" x14ac:dyDescent="0.25">
      <c r="B11" s="40" t="s">
        <v>79</v>
      </c>
      <c r="C11" s="40"/>
    </row>
    <row r="12" spans="2:9" ht="95.25" customHeight="1" x14ac:dyDescent="0.25">
      <c r="B12" s="41" t="s">
        <v>80</v>
      </c>
      <c r="C12" s="41"/>
      <c r="D12" s="41"/>
      <c r="E12" s="41"/>
      <c r="F12" s="41"/>
      <c r="G12" s="41"/>
      <c r="H12" s="41"/>
      <c r="I12" s="41"/>
    </row>
    <row r="13" spans="2:9" ht="30" customHeight="1" x14ac:dyDescent="0.25">
      <c r="B13" s="36" t="s">
        <v>81</v>
      </c>
      <c r="C13" s="36"/>
      <c r="D13" s="36"/>
      <c r="E13" s="36"/>
      <c r="F13" s="36"/>
      <c r="G13" s="36"/>
      <c r="H13" s="36"/>
      <c r="I13" s="36"/>
    </row>
    <row r="14" spans="2:9" ht="21.75" customHeight="1" x14ac:dyDescent="0.25">
      <c r="B14" s="28" t="s">
        <v>82</v>
      </c>
      <c r="C14" s="28"/>
      <c r="D14" s="28"/>
      <c r="E14" s="28"/>
      <c r="F14" s="28"/>
      <c r="G14" s="28"/>
      <c r="H14" s="28"/>
      <c r="I14" s="28"/>
    </row>
    <row r="15" spans="2:9" ht="73.5" customHeight="1" x14ac:dyDescent="0.25">
      <c r="B15" s="29" t="s">
        <v>83</v>
      </c>
      <c r="C15" s="29"/>
      <c r="D15" s="29"/>
      <c r="E15" s="29"/>
      <c r="F15" s="29"/>
      <c r="G15" s="29"/>
      <c r="H15" s="29"/>
      <c r="I15" s="29"/>
    </row>
    <row r="16" spans="2:9" ht="44.25" customHeight="1" x14ac:dyDescent="0.25">
      <c r="B16" s="29" t="s">
        <v>84</v>
      </c>
      <c r="C16" s="29"/>
      <c r="D16" s="29"/>
      <c r="E16" s="29"/>
      <c r="F16" s="29"/>
      <c r="G16" s="29"/>
      <c r="H16" s="29"/>
      <c r="I16" s="29"/>
    </row>
    <row r="17" spans="2:9" ht="69.75" customHeight="1" x14ac:dyDescent="0.25">
      <c r="B17" s="29" t="s">
        <v>85</v>
      </c>
      <c r="C17" s="29"/>
      <c r="D17" s="29"/>
      <c r="E17" s="29"/>
      <c r="F17" s="29"/>
      <c r="G17" s="29"/>
      <c r="H17" s="29"/>
      <c r="I17" s="29"/>
    </row>
    <row r="19" spans="2:9" ht="18" customHeight="1" x14ac:dyDescent="0.25">
      <c r="B19" s="17"/>
      <c r="C19" s="18" t="s">
        <v>68</v>
      </c>
      <c r="D19" s="19"/>
      <c r="E19" s="19"/>
      <c r="F19" s="19"/>
      <c r="G19" s="20"/>
    </row>
    <row r="20" spans="2:9" ht="18" customHeight="1" x14ac:dyDescent="0.25">
      <c r="B20" s="21">
        <v>1</v>
      </c>
      <c r="C20" s="30" t="s">
        <v>69</v>
      </c>
      <c r="D20" s="30"/>
      <c r="E20" s="30"/>
      <c r="F20" s="30"/>
      <c r="G20" s="30"/>
    </row>
    <row r="21" spans="2:9" ht="18" customHeight="1" x14ac:dyDescent="0.25">
      <c r="B21" s="21">
        <v>2</v>
      </c>
      <c r="C21" s="30" t="s">
        <v>70</v>
      </c>
      <c r="D21" s="30"/>
      <c r="E21" s="30"/>
      <c r="F21" s="30"/>
      <c r="G21" s="30"/>
    </row>
    <row r="23" spans="2:9" ht="29.25" customHeight="1" x14ac:dyDescent="0.25">
      <c r="B23" s="10" t="s">
        <v>62</v>
      </c>
      <c r="C23" s="2" t="s">
        <v>63</v>
      </c>
      <c r="D23" s="9" t="s">
        <v>0</v>
      </c>
      <c r="E23" s="9" t="s">
        <v>1</v>
      </c>
      <c r="F23" s="11" t="s">
        <v>64</v>
      </c>
      <c r="G23" s="11" t="s">
        <v>65</v>
      </c>
      <c r="H23" s="12" t="s">
        <v>66</v>
      </c>
      <c r="I23" s="12" t="s">
        <v>67</v>
      </c>
    </row>
    <row r="24" spans="2:9" ht="18" hidden="1" customHeight="1" x14ac:dyDescent="0.25">
      <c r="B24" s="8">
        <v>1</v>
      </c>
      <c r="C24" s="6" t="s">
        <v>53</v>
      </c>
      <c r="D24" s="8" t="s">
        <v>2</v>
      </c>
      <c r="E24" s="8">
        <v>1</v>
      </c>
      <c r="F24" s="13">
        <v>28099.17</v>
      </c>
      <c r="G24" s="13">
        <v>33999.995699999999</v>
      </c>
      <c r="H24" s="14"/>
      <c r="I24" s="15"/>
    </row>
    <row r="25" spans="2:9" ht="18" hidden="1" customHeight="1" x14ac:dyDescent="0.25">
      <c r="B25" s="8">
        <f>B24+1</f>
        <v>2</v>
      </c>
      <c r="C25" s="1" t="s">
        <v>3</v>
      </c>
      <c r="D25" s="8" t="s">
        <v>2</v>
      </c>
      <c r="E25" s="8">
        <v>1</v>
      </c>
      <c r="F25" s="13">
        <v>9917.35</v>
      </c>
      <c r="G25" s="13">
        <v>11999.9935</v>
      </c>
      <c r="H25" s="16"/>
      <c r="I25" s="15"/>
    </row>
    <row r="26" spans="2:9" ht="18" hidden="1" customHeight="1" x14ac:dyDescent="0.25">
      <c r="B26" s="8">
        <f t="shared" ref="B26:B82" si="0">B25+1</f>
        <v>3</v>
      </c>
      <c r="C26" s="1" t="s">
        <v>4</v>
      </c>
      <c r="D26" s="8" t="s">
        <v>2</v>
      </c>
      <c r="E26" s="8">
        <v>1</v>
      </c>
      <c r="F26" s="13">
        <v>413.22</v>
      </c>
      <c r="G26" s="13">
        <v>499.99620000000004</v>
      </c>
      <c r="H26" s="16"/>
      <c r="I26" s="15"/>
    </row>
    <row r="27" spans="2:9" ht="18" hidden="1" customHeight="1" x14ac:dyDescent="0.25">
      <c r="B27" s="8">
        <f t="shared" si="0"/>
        <v>4</v>
      </c>
      <c r="C27" s="1" t="s">
        <v>5</v>
      </c>
      <c r="D27" s="8" t="s">
        <v>2</v>
      </c>
      <c r="E27" s="8">
        <v>1</v>
      </c>
      <c r="F27" s="13">
        <v>330.58</v>
      </c>
      <c r="G27" s="13">
        <v>400.00179999999995</v>
      </c>
      <c r="H27" s="16"/>
      <c r="I27" s="15"/>
    </row>
    <row r="28" spans="2:9" ht="18" hidden="1" customHeight="1" x14ac:dyDescent="0.25">
      <c r="B28" s="8">
        <f t="shared" si="0"/>
        <v>5</v>
      </c>
      <c r="C28" s="1" t="s">
        <v>6</v>
      </c>
      <c r="D28" s="8" t="s">
        <v>2</v>
      </c>
      <c r="E28" s="8">
        <v>1</v>
      </c>
      <c r="F28" s="13">
        <v>826.45</v>
      </c>
      <c r="G28" s="13">
        <v>1000.0045</v>
      </c>
      <c r="H28" s="16"/>
      <c r="I28" s="15"/>
    </row>
    <row r="29" spans="2:9" ht="18" hidden="1" customHeight="1" x14ac:dyDescent="0.25">
      <c r="B29" s="8">
        <f t="shared" si="0"/>
        <v>6</v>
      </c>
      <c r="C29" s="1" t="s">
        <v>7</v>
      </c>
      <c r="D29" s="8" t="s">
        <v>2</v>
      </c>
      <c r="E29" s="8">
        <v>1</v>
      </c>
      <c r="F29" s="13">
        <v>7438.02</v>
      </c>
      <c r="G29" s="13">
        <v>9000.0041999999994</v>
      </c>
      <c r="H29" s="16"/>
      <c r="I29" s="15"/>
    </row>
    <row r="30" spans="2:9" ht="18" hidden="1" customHeight="1" x14ac:dyDescent="0.25">
      <c r="B30" s="8">
        <f t="shared" si="0"/>
        <v>7</v>
      </c>
      <c r="C30" s="13" t="s">
        <v>57</v>
      </c>
      <c r="D30" s="8" t="s">
        <v>2</v>
      </c>
      <c r="E30" s="8">
        <v>1</v>
      </c>
      <c r="F30" s="13">
        <v>12396.69</v>
      </c>
      <c r="G30" s="13">
        <v>14999.9949</v>
      </c>
      <c r="H30" s="14"/>
      <c r="I30" s="15"/>
    </row>
    <row r="31" spans="2:9" ht="18" hidden="1" customHeight="1" x14ac:dyDescent="0.25">
      <c r="B31" s="8">
        <f t="shared" si="0"/>
        <v>8</v>
      </c>
      <c r="C31" s="1" t="s">
        <v>51</v>
      </c>
      <c r="D31" s="8" t="s">
        <v>2</v>
      </c>
      <c r="E31" s="8">
        <v>1</v>
      </c>
      <c r="F31" s="13">
        <v>27272.73</v>
      </c>
      <c r="G31" s="13">
        <v>33000.003299999997</v>
      </c>
      <c r="H31" s="14"/>
      <c r="I31" s="15"/>
    </row>
    <row r="32" spans="2:9" ht="18" customHeight="1" x14ac:dyDescent="0.25">
      <c r="B32" s="8">
        <f t="shared" si="0"/>
        <v>9</v>
      </c>
      <c r="C32" s="1" t="s">
        <v>8</v>
      </c>
      <c r="D32" s="8" t="s">
        <v>2</v>
      </c>
      <c r="E32" s="8">
        <v>1</v>
      </c>
      <c r="F32" s="13">
        <v>2066.11</v>
      </c>
      <c r="G32" s="13">
        <v>2499.9931000000001</v>
      </c>
      <c r="H32" s="16">
        <v>49</v>
      </c>
      <c r="I32" s="15">
        <f>H32*1.21</f>
        <v>59.29</v>
      </c>
    </row>
    <row r="33" spans="2:9" ht="18" hidden="1" customHeight="1" x14ac:dyDescent="0.25">
      <c r="B33" s="8">
        <f t="shared" si="0"/>
        <v>10</v>
      </c>
      <c r="C33" s="1" t="s">
        <v>54</v>
      </c>
      <c r="D33" s="8" t="s">
        <v>2</v>
      </c>
      <c r="E33" s="8">
        <v>1</v>
      </c>
      <c r="F33" s="13">
        <v>16528.93</v>
      </c>
      <c r="G33" s="13">
        <v>20000.005300000001</v>
      </c>
      <c r="H33" s="14"/>
      <c r="I33" s="15">
        <f t="shared" ref="I33:I64" si="1">H33*1.21</f>
        <v>0</v>
      </c>
    </row>
    <row r="34" spans="2:9" ht="18" hidden="1" customHeight="1" x14ac:dyDescent="0.25">
      <c r="B34" s="8">
        <f t="shared" si="0"/>
        <v>11</v>
      </c>
      <c r="C34" s="1" t="s">
        <v>9</v>
      </c>
      <c r="D34" s="8" t="s">
        <v>2</v>
      </c>
      <c r="E34" s="8">
        <v>1</v>
      </c>
      <c r="F34" s="13">
        <v>495.87</v>
      </c>
      <c r="G34" s="13">
        <v>600.0027</v>
      </c>
      <c r="H34" s="16"/>
      <c r="I34" s="15">
        <f t="shared" si="1"/>
        <v>0</v>
      </c>
    </row>
    <row r="35" spans="2:9" ht="18" hidden="1" customHeight="1" x14ac:dyDescent="0.25">
      <c r="B35" s="8">
        <f t="shared" si="0"/>
        <v>12</v>
      </c>
      <c r="C35" s="1" t="s">
        <v>10</v>
      </c>
      <c r="D35" s="8" t="s">
        <v>2</v>
      </c>
      <c r="E35" s="8">
        <v>1</v>
      </c>
      <c r="F35" s="13">
        <v>247.93</v>
      </c>
      <c r="G35" s="13">
        <v>299.99529999999999</v>
      </c>
      <c r="H35" s="16"/>
      <c r="I35" s="15">
        <f t="shared" si="1"/>
        <v>0</v>
      </c>
    </row>
    <row r="36" spans="2:9" ht="18" customHeight="1" x14ac:dyDescent="0.25">
      <c r="B36" s="8">
        <f t="shared" si="0"/>
        <v>13</v>
      </c>
      <c r="C36" s="1" t="s">
        <v>11</v>
      </c>
      <c r="D36" s="8" t="s">
        <v>2</v>
      </c>
      <c r="E36" s="8">
        <v>1</v>
      </c>
      <c r="F36" s="13">
        <v>413.22</v>
      </c>
      <c r="G36" s="13">
        <v>499.99620000000004</v>
      </c>
      <c r="H36" s="16">
        <v>49</v>
      </c>
      <c r="I36" s="15">
        <f t="shared" si="1"/>
        <v>59.29</v>
      </c>
    </row>
    <row r="37" spans="2:9" ht="18" customHeight="1" x14ac:dyDescent="0.25">
      <c r="B37" s="8">
        <f t="shared" si="0"/>
        <v>14</v>
      </c>
      <c r="C37" s="1" t="s">
        <v>12</v>
      </c>
      <c r="D37" s="8" t="s">
        <v>2</v>
      </c>
      <c r="E37" s="8">
        <v>1</v>
      </c>
      <c r="F37" s="13">
        <v>165.29</v>
      </c>
      <c r="G37" s="13">
        <v>200.00089999999997</v>
      </c>
      <c r="H37" s="16">
        <v>49</v>
      </c>
      <c r="I37" s="15">
        <f t="shared" si="1"/>
        <v>59.29</v>
      </c>
    </row>
    <row r="38" spans="2:9" ht="18" hidden="1" customHeight="1" x14ac:dyDescent="0.25">
      <c r="B38" s="8">
        <f t="shared" si="0"/>
        <v>15</v>
      </c>
      <c r="C38" s="1" t="s">
        <v>13</v>
      </c>
      <c r="D38" s="8" t="s">
        <v>2</v>
      </c>
      <c r="E38" s="8">
        <v>1</v>
      </c>
      <c r="F38" s="13">
        <v>2479.34</v>
      </c>
      <c r="G38" s="13">
        <v>3000.0014000000001</v>
      </c>
      <c r="H38" s="16"/>
      <c r="I38" s="15">
        <f t="shared" si="1"/>
        <v>0</v>
      </c>
    </row>
    <row r="39" spans="2:9" ht="18" hidden="1" customHeight="1" x14ac:dyDescent="0.25">
      <c r="B39" s="8">
        <f t="shared" si="0"/>
        <v>16</v>
      </c>
      <c r="C39" s="1" t="s">
        <v>14</v>
      </c>
      <c r="D39" s="8" t="s">
        <v>2</v>
      </c>
      <c r="E39" s="8">
        <v>1</v>
      </c>
      <c r="F39" s="13">
        <v>165.29</v>
      </c>
      <c r="G39" s="13">
        <v>200.00089999999997</v>
      </c>
      <c r="H39" s="16"/>
      <c r="I39" s="15">
        <f t="shared" si="1"/>
        <v>0</v>
      </c>
    </row>
    <row r="40" spans="2:9" ht="18" hidden="1" customHeight="1" x14ac:dyDescent="0.25">
      <c r="B40" s="8">
        <f t="shared" si="0"/>
        <v>17</v>
      </c>
      <c r="C40" s="1" t="s">
        <v>15</v>
      </c>
      <c r="D40" s="8" t="s">
        <v>2</v>
      </c>
      <c r="E40" s="8">
        <v>1</v>
      </c>
      <c r="F40" s="13">
        <v>1818.18</v>
      </c>
      <c r="G40" s="13">
        <v>2199.9978000000001</v>
      </c>
      <c r="H40" s="16"/>
      <c r="I40" s="15">
        <f t="shared" si="1"/>
        <v>0</v>
      </c>
    </row>
    <row r="41" spans="2:9" ht="18" hidden="1" customHeight="1" x14ac:dyDescent="0.25">
      <c r="B41" s="8">
        <f t="shared" si="0"/>
        <v>18</v>
      </c>
      <c r="C41" s="1" t="s">
        <v>55</v>
      </c>
      <c r="D41" s="8" t="s">
        <v>2</v>
      </c>
      <c r="E41" s="8">
        <v>1</v>
      </c>
      <c r="F41" s="13">
        <v>33057.85</v>
      </c>
      <c r="G41" s="13">
        <v>39999.998499999994</v>
      </c>
      <c r="H41" s="14"/>
      <c r="I41" s="15">
        <f t="shared" si="1"/>
        <v>0</v>
      </c>
    </row>
    <row r="42" spans="2:9" ht="18" hidden="1" customHeight="1" x14ac:dyDescent="0.25">
      <c r="B42" s="8">
        <f t="shared" si="0"/>
        <v>19</v>
      </c>
      <c r="C42" s="1" t="s">
        <v>16</v>
      </c>
      <c r="D42" s="8" t="s">
        <v>2</v>
      </c>
      <c r="E42" s="8">
        <v>1</v>
      </c>
      <c r="F42" s="13">
        <v>6611.57</v>
      </c>
      <c r="G42" s="13">
        <v>7999.9996999999994</v>
      </c>
      <c r="H42" s="16"/>
      <c r="I42" s="15">
        <f t="shared" si="1"/>
        <v>0</v>
      </c>
    </row>
    <row r="43" spans="2:9" ht="18" hidden="1" customHeight="1" x14ac:dyDescent="0.25">
      <c r="B43" s="8">
        <f t="shared" si="0"/>
        <v>20</v>
      </c>
      <c r="C43" s="1" t="s">
        <v>17</v>
      </c>
      <c r="D43" s="8" t="s">
        <v>2</v>
      </c>
      <c r="E43" s="8">
        <v>1</v>
      </c>
      <c r="F43" s="13">
        <v>4132.2299999999996</v>
      </c>
      <c r="G43" s="13">
        <v>4999.9982999999993</v>
      </c>
      <c r="H43" s="16"/>
      <c r="I43" s="15">
        <f t="shared" si="1"/>
        <v>0</v>
      </c>
    </row>
    <row r="44" spans="2:9" ht="18" hidden="1" customHeight="1" x14ac:dyDescent="0.25">
      <c r="B44" s="8">
        <f t="shared" si="0"/>
        <v>21</v>
      </c>
      <c r="C44" s="1" t="s">
        <v>56</v>
      </c>
      <c r="D44" s="8" t="s">
        <v>2</v>
      </c>
      <c r="E44" s="8">
        <v>1</v>
      </c>
      <c r="F44" s="13">
        <v>16528.93</v>
      </c>
      <c r="G44" s="13">
        <v>20000.005300000001</v>
      </c>
      <c r="H44" s="14"/>
      <c r="I44" s="15">
        <f t="shared" si="1"/>
        <v>0</v>
      </c>
    </row>
    <row r="45" spans="2:9" ht="18" hidden="1" customHeight="1" x14ac:dyDescent="0.25">
      <c r="B45" s="8">
        <f t="shared" si="0"/>
        <v>22</v>
      </c>
      <c r="C45" s="1" t="s">
        <v>18</v>
      </c>
      <c r="D45" s="8" t="s">
        <v>2</v>
      </c>
      <c r="E45" s="8">
        <v>1</v>
      </c>
      <c r="F45" s="13">
        <v>413.22</v>
      </c>
      <c r="G45" s="13">
        <v>499.99620000000004</v>
      </c>
      <c r="H45" s="16"/>
      <c r="I45" s="15">
        <f t="shared" si="1"/>
        <v>0</v>
      </c>
    </row>
    <row r="46" spans="2:9" ht="18" hidden="1" customHeight="1" x14ac:dyDescent="0.25">
      <c r="B46" s="8">
        <f t="shared" si="0"/>
        <v>23</v>
      </c>
      <c r="C46" s="1" t="s">
        <v>52</v>
      </c>
      <c r="D46" s="8" t="s">
        <v>2</v>
      </c>
      <c r="E46" s="8">
        <v>1</v>
      </c>
      <c r="F46" s="13">
        <v>82644.63</v>
      </c>
      <c r="G46" s="13">
        <v>100000.00230000001</v>
      </c>
      <c r="H46" s="14"/>
      <c r="I46" s="15">
        <f t="shared" si="1"/>
        <v>0</v>
      </c>
    </row>
    <row r="47" spans="2:9" ht="18" hidden="1" customHeight="1" x14ac:dyDescent="0.25">
      <c r="B47" s="8">
        <f t="shared" si="0"/>
        <v>24</v>
      </c>
      <c r="C47" s="1" t="s">
        <v>19</v>
      </c>
      <c r="D47" s="8" t="s">
        <v>2</v>
      </c>
      <c r="E47" s="8">
        <v>1</v>
      </c>
      <c r="F47" s="13">
        <v>702.48</v>
      </c>
      <c r="G47" s="13">
        <v>850.00080000000003</v>
      </c>
      <c r="H47" s="16"/>
      <c r="I47" s="15">
        <f t="shared" si="1"/>
        <v>0</v>
      </c>
    </row>
    <row r="48" spans="2:9" ht="18" hidden="1" customHeight="1" x14ac:dyDescent="0.25">
      <c r="B48" s="8">
        <f t="shared" si="0"/>
        <v>25</v>
      </c>
      <c r="C48" s="1" t="s">
        <v>20</v>
      </c>
      <c r="D48" s="8" t="s">
        <v>2</v>
      </c>
      <c r="E48" s="8">
        <v>1</v>
      </c>
      <c r="F48" s="13">
        <v>4132.2299999999996</v>
      </c>
      <c r="G48" s="13">
        <v>4999.9982999999993</v>
      </c>
      <c r="H48" s="16"/>
      <c r="I48" s="15">
        <f t="shared" si="1"/>
        <v>0</v>
      </c>
    </row>
    <row r="49" spans="2:9" ht="18" hidden="1" customHeight="1" x14ac:dyDescent="0.25">
      <c r="B49" s="8">
        <f t="shared" si="0"/>
        <v>26</v>
      </c>
      <c r="C49" s="1" t="s">
        <v>21</v>
      </c>
      <c r="D49" s="8" t="s">
        <v>2</v>
      </c>
      <c r="E49" s="8">
        <v>1</v>
      </c>
      <c r="F49" s="13">
        <v>4132.2299999999996</v>
      </c>
      <c r="G49" s="13">
        <v>4999.9982999999993</v>
      </c>
      <c r="H49" s="16"/>
      <c r="I49" s="15">
        <f t="shared" si="1"/>
        <v>0</v>
      </c>
    </row>
    <row r="50" spans="2:9" ht="18" hidden="1" customHeight="1" x14ac:dyDescent="0.25">
      <c r="B50" s="8">
        <f t="shared" si="0"/>
        <v>27</v>
      </c>
      <c r="C50" s="1" t="s">
        <v>22</v>
      </c>
      <c r="D50" s="8" t="s">
        <v>2</v>
      </c>
      <c r="E50" s="8">
        <v>1</v>
      </c>
      <c r="F50" s="13">
        <v>2066.11</v>
      </c>
      <c r="G50" s="13">
        <v>2499.9931000000001</v>
      </c>
      <c r="H50" s="16"/>
      <c r="I50" s="15">
        <f t="shared" si="1"/>
        <v>0</v>
      </c>
    </row>
    <row r="51" spans="2:9" ht="18" hidden="1" customHeight="1" x14ac:dyDescent="0.25">
      <c r="B51" s="8">
        <f t="shared" si="0"/>
        <v>28</v>
      </c>
      <c r="C51" s="1" t="s">
        <v>23</v>
      </c>
      <c r="D51" s="8" t="s">
        <v>2</v>
      </c>
      <c r="E51" s="8">
        <v>1</v>
      </c>
      <c r="F51" s="13">
        <v>661.16</v>
      </c>
      <c r="G51" s="13">
        <v>800.00359999999989</v>
      </c>
      <c r="H51" s="16"/>
      <c r="I51" s="15">
        <f t="shared" si="1"/>
        <v>0</v>
      </c>
    </row>
    <row r="52" spans="2:9" ht="18" hidden="1" customHeight="1" x14ac:dyDescent="0.25">
      <c r="B52" s="8">
        <f t="shared" si="0"/>
        <v>29</v>
      </c>
      <c r="C52" s="1" t="s">
        <v>24</v>
      </c>
      <c r="D52" s="8" t="s">
        <v>2</v>
      </c>
      <c r="E52" s="8">
        <v>1</v>
      </c>
      <c r="F52" s="13">
        <v>1652.89</v>
      </c>
      <c r="G52" s="13">
        <v>1999.9969000000001</v>
      </c>
      <c r="H52" s="16"/>
      <c r="I52" s="15">
        <f t="shared" si="1"/>
        <v>0</v>
      </c>
    </row>
    <row r="53" spans="2:9" ht="18" hidden="1" customHeight="1" x14ac:dyDescent="0.25">
      <c r="B53" s="8">
        <f t="shared" si="0"/>
        <v>30</v>
      </c>
      <c r="C53" s="1" t="s">
        <v>25</v>
      </c>
      <c r="D53" s="8" t="s">
        <v>2</v>
      </c>
      <c r="E53" s="8">
        <v>1</v>
      </c>
      <c r="F53" s="13">
        <v>2479.34</v>
      </c>
      <c r="G53" s="13">
        <v>3000.0014000000001</v>
      </c>
      <c r="H53" s="16"/>
      <c r="I53" s="15">
        <f t="shared" si="1"/>
        <v>0</v>
      </c>
    </row>
    <row r="54" spans="2:9" ht="18" hidden="1" customHeight="1" x14ac:dyDescent="0.25">
      <c r="B54" s="8">
        <f t="shared" si="0"/>
        <v>31</v>
      </c>
      <c r="C54" s="1" t="s">
        <v>26</v>
      </c>
      <c r="D54" s="8" t="s">
        <v>2</v>
      </c>
      <c r="E54" s="8">
        <v>1</v>
      </c>
      <c r="F54" s="13">
        <v>661.16</v>
      </c>
      <c r="G54" s="13">
        <v>800.00359999999989</v>
      </c>
      <c r="H54" s="16"/>
      <c r="I54" s="15">
        <f t="shared" si="1"/>
        <v>0</v>
      </c>
    </row>
    <row r="55" spans="2:9" ht="18" hidden="1" customHeight="1" x14ac:dyDescent="0.25">
      <c r="B55" s="8">
        <f t="shared" si="0"/>
        <v>32</v>
      </c>
      <c r="C55" s="1" t="s">
        <v>58</v>
      </c>
      <c r="D55" s="8" t="s">
        <v>2</v>
      </c>
      <c r="E55" s="8">
        <v>1</v>
      </c>
      <c r="F55" s="13">
        <v>24793.39</v>
      </c>
      <c r="G55" s="13">
        <v>30000.001899999999</v>
      </c>
      <c r="H55" s="14"/>
      <c r="I55" s="15">
        <f t="shared" si="1"/>
        <v>0</v>
      </c>
    </row>
    <row r="56" spans="2:9" ht="18" hidden="1" customHeight="1" x14ac:dyDescent="0.25">
      <c r="B56" s="8">
        <f t="shared" si="0"/>
        <v>33</v>
      </c>
      <c r="C56" s="1" t="s">
        <v>27</v>
      </c>
      <c r="D56" s="8" t="s">
        <v>2</v>
      </c>
      <c r="E56" s="8">
        <v>1</v>
      </c>
      <c r="F56" s="13">
        <v>2479.34</v>
      </c>
      <c r="G56" s="13">
        <v>3000.0014000000001</v>
      </c>
      <c r="H56" s="16"/>
      <c r="I56" s="15">
        <f t="shared" si="1"/>
        <v>0</v>
      </c>
    </row>
    <row r="57" spans="2:9" ht="18" hidden="1" customHeight="1" x14ac:dyDescent="0.25">
      <c r="B57" s="8">
        <f t="shared" si="0"/>
        <v>34</v>
      </c>
      <c r="C57" s="1" t="s">
        <v>28</v>
      </c>
      <c r="D57" s="8" t="s">
        <v>2</v>
      </c>
      <c r="E57" s="8">
        <v>1</v>
      </c>
      <c r="F57" s="13">
        <v>2066.11</v>
      </c>
      <c r="G57" s="13">
        <v>2499.9931000000001</v>
      </c>
      <c r="H57" s="16"/>
      <c r="I57" s="15">
        <f t="shared" si="1"/>
        <v>0</v>
      </c>
    </row>
    <row r="58" spans="2:9" ht="18" hidden="1" customHeight="1" x14ac:dyDescent="0.25">
      <c r="B58" s="8">
        <f t="shared" si="0"/>
        <v>35</v>
      </c>
      <c r="C58" s="1" t="s">
        <v>29</v>
      </c>
      <c r="D58" s="8" t="s">
        <v>2</v>
      </c>
      <c r="E58" s="8">
        <v>1</v>
      </c>
      <c r="F58" s="13">
        <v>4132.2299999999996</v>
      </c>
      <c r="G58" s="13">
        <v>4999.9982999999993</v>
      </c>
      <c r="H58" s="16"/>
      <c r="I58" s="15">
        <f t="shared" si="1"/>
        <v>0</v>
      </c>
    </row>
    <row r="59" spans="2:9" ht="18" hidden="1" customHeight="1" x14ac:dyDescent="0.25">
      <c r="B59" s="8">
        <f t="shared" si="0"/>
        <v>36</v>
      </c>
      <c r="C59" s="1" t="s">
        <v>59</v>
      </c>
      <c r="D59" s="8" t="s">
        <v>2</v>
      </c>
      <c r="E59" s="8">
        <v>1</v>
      </c>
      <c r="F59" s="13">
        <v>16528.93</v>
      </c>
      <c r="G59" s="13">
        <v>20000.005300000001</v>
      </c>
      <c r="H59" s="14"/>
      <c r="I59" s="15">
        <f t="shared" si="1"/>
        <v>0</v>
      </c>
    </row>
    <row r="60" spans="2:9" ht="18" hidden="1" customHeight="1" x14ac:dyDescent="0.25">
      <c r="B60" s="8">
        <f t="shared" si="0"/>
        <v>37</v>
      </c>
      <c r="C60" s="1" t="s">
        <v>60</v>
      </c>
      <c r="D60" s="8" t="s">
        <v>2</v>
      </c>
      <c r="E60" s="8">
        <v>1</v>
      </c>
      <c r="F60" s="13">
        <v>16528.93</v>
      </c>
      <c r="G60" s="13">
        <v>20000.005300000001</v>
      </c>
      <c r="H60" s="14"/>
      <c r="I60" s="15">
        <f t="shared" si="1"/>
        <v>0</v>
      </c>
    </row>
    <row r="61" spans="2:9" ht="18" hidden="1" customHeight="1" x14ac:dyDescent="0.25">
      <c r="B61" s="8">
        <f t="shared" si="0"/>
        <v>38</v>
      </c>
      <c r="C61" s="1" t="s">
        <v>30</v>
      </c>
      <c r="D61" s="8" t="s">
        <v>2</v>
      </c>
      <c r="E61" s="8">
        <v>1</v>
      </c>
      <c r="F61" s="13">
        <v>413.22</v>
      </c>
      <c r="G61" s="13">
        <v>499.99620000000004</v>
      </c>
      <c r="H61" s="16"/>
      <c r="I61" s="15">
        <f t="shared" si="1"/>
        <v>0</v>
      </c>
    </row>
    <row r="62" spans="2:9" ht="18" hidden="1" customHeight="1" x14ac:dyDescent="0.25">
      <c r="B62" s="8">
        <f t="shared" si="0"/>
        <v>39</v>
      </c>
      <c r="C62" s="1" t="s">
        <v>31</v>
      </c>
      <c r="D62" s="8" t="s">
        <v>2</v>
      </c>
      <c r="E62" s="8">
        <v>1</v>
      </c>
      <c r="F62" s="13">
        <v>247.93</v>
      </c>
      <c r="G62" s="13">
        <v>299.99529999999999</v>
      </c>
      <c r="H62" s="16"/>
      <c r="I62" s="15">
        <f t="shared" si="1"/>
        <v>0</v>
      </c>
    </row>
    <row r="63" spans="2:9" ht="18" hidden="1" customHeight="1" x14ac:dyDescent="0.25">
      <c r="B63" s="8">
        <f t="shared" si="0"/>
        <v>40</v>
      </c>
      <c r="C63" s="1" t="s">
        <v>32</v>
      </c>
      <c r="D63" s="8" t="s">
        <v>2</v>
      </c>
      <c r="E63" s="8">
        <v>1</v>
      </c>
      <c r="F63" s="13">
        <v>165.29</v>
      </c>
      <c r="G63" s="13">
        <v>200.00089999999997</v>
      </c>
      <c r="H63" s="16"/>
      <c r="I63" s="15">
        <f t="shared" si="1"/>
        <v>0</v>
      </c>
    </row>
    <row r="64" spans="2:9" ht="18" hidden="1" customHeight="1" x14ac:dyDescent="0.25">
      <c r="B64" s="8">
        <f t="shared" si="0"/>
        <v>41</v>
      </c>
      <c r="C64" s="1" t="s">
        <v>61</v>
      </c>
      <c r="D64" s="8" t="s">
        <v>2</v>
      </c>
      <c r="E64" s="8">
        <v>1</v>
      </c>
      <c r="F64" s="13">
        <v>12396.69</v>
      </c>
      <c r="G64" s="13">
        <v>14999.9949</v>
      </c>
      <c r="H64" s="14"/>
      <c r="I64" s="15">
        <f t="shared" si="1"/>
        <v>0</v>
      </c>
    </row>
    <row r="65" spans="2:9" ht="18" hidden="1" customHeight="1" x14ac:dyDescent="0.25">
      <c r="B65" s="8">
        <f t="shared" si="0"/>
        <v>42</v>
      </c>
      <c r="C65" s="1" t="s">
        <v>33</v>
      </c>
      <c r="D65" s="8" t="s">
        <v>2</v>
      </c>
      <c r="E65" s="8">
        <v>1</v>
      </c>
      <c r="F65" s="13">
        <v>4958.68</v>
      </c>
      <c r="G65" s="13">
        <v>6000.0028000000002</v>
      </c>
      <c r="H65" s="16"/>
      <c r="I65" s="15"/>
    </row>
    <row r="66" spans="2:9" ht="18" hidden="1" customHeight="1" x14ac:dyDescent="0.25">
      <c r="B66" s="8">
        <f t="shared" si="0"/>
        <v>43</v>
      </c>
      <c r="C66" s="1" t="s">
        <v>34</v>
      </c>
      <c r="D66" s="8" t="s">
        <v>2</v>
      </c>
      <c r="E66" s="8">
        <v>1</v>
      </c>
      <c r="F66" s="13">
        <v>3305.79</v>
      </c>
      <c r="G66" s="13">
        <v>4000.0058999999997</v>
      </c>
      <c r="H66" s="16"/>
      <c r="I66" s="15"/>
    </row>
    <row r="67" spans="2:9" ht="18" hidden="1" customHeight="1" x14ac:dyDescent="0.25">
      <c r="B67" s="8">
        <f t="shared" si="0"/>
        <v>44</v>
      </c>
      <c r="C67" s="1" t="s">
        <v>35</v>
      </c>
      <c r="D67" s="8" t="s">
        <v>2</v>
      </c>
      <c r="E67" s="8">
        <v>1</v>
      </c>
      <c r="F67" s="13">
        <v>1652.89</v>
      </c>
      <c r="G67" s="13">
        <v>1999.9969000000001</v>
      </c>
      <c r="H67" s="16"/>
      <c r="I67" s="15"/>
    </row>
    <row r="68" spans="2:9" ht="18" hidden="1" customHeight="1" x14ac:dyDescent="0.25">
      <c r="B68" s="8">
        <f t="shared" si="0"/>
        <v>45</v>
      </c>
      <c r="C68" s="1" t="s">
        <v>36</v>
      </c>
      <c r="D68" s="8" t="s">
        <v>2</v>
      </c>
      <c r="E68" s="8">
        <v>1</v>
      </c>
      <c r="F68" s="13">
        <v>42148.76</v>
      </c>
      <c r="G68" s="13">
        <v>50999.999600000003</v>
      </c>
      <c r="H68" s="16"/>
      <c r="I68" s="15"/>
    </row>
    <row r="69" spans="2:9" ht="18" hidden="1" customHeight="1" x14ac:dyDescent="0.25">
      <c r="B69" s="8">
        <f t="shared" si="0"/>
        <v>46</v>
      </c>
      <c r="C69" s="1" t="s">
        <v>37</v>
      </c>
      <c r="D69" s="8" t="s">
        <v>2</v>
      </c>
      <c r="E69" s="8">
        <v>1</v>
      </c>
      <c r="F69" s="13">
        <v>2479.34</v>
      </c>
      <c r="G69" s="13">
        <v>3000.0014000000001</v>
      </c>
      <c r="H69" s="16"/>
      <c r="I69" s="15"/>
    </row>
    <row r="70" spans="2:9" ht="18" hidden="1" customHeight="1" x14ac:dyDescent="0.25">
      <c r="B70" s="8">
        <f t="shared" si="0"/>
        <v>47</v>
      </c>
      <c r="C70" s="1" t="s">
        <v>38</v>
      </c>
      <c r="D70" s="8" t="s">
        <v>2</v>
      </c>
      <c r="E70" s="8">
        <v>1</v>
      </c>
      <c r="F70" s="13">
        <v>3305.79</v>
      </c>
      <c r="G70" s="13">
        <v>4000.0058999999997</v>
      </c>
      <c r="H70" s="16"/>
      <c r="I70" s="15"/>
    </row>
    <row r="71" spans="2:9" ht="18" hidden="1" customHeight="1" x14ac:dyDescent="0.25">
      <c r="B71" s="8">
        <f t="shared" si="0"/>
        <v>48</v>
      </c>
      <c r="C71" s="1" t="s">
        <v>39</v>
      </c>
      <c r="D71" s="8" t="s">
        <v>2</v>
      </c>
      <c r="E71" s="8">
        <v>1</v>
      </c>
      <c r="F71" s="13">
        <v>7024.79</v>
      </c>
      <c r="G71" s="13">
        <v>8499.9958999999999</v>
      </c>
      <c r="H71" s="16"/>
      <c r="I71" s="15"/>
    </row>
    <row r="72" spans="2:9" ht="18" hidden="1" customHeight="1" x14ac:dyDescent="0.25">
      <c r="B72" s="8">
        <f t="shared" si="0"/>
        <v>49</v>
      </c>
      <c r="C72" s="1" t="s">
        <v>40</v>
      </c>
      <c r="D72" s="8" t="s">
        <v>2</v>
      </c>
      <c r="E72" s="8">
        <v>1</v>
      </c>
      <c r="F72" s="13">
        <v>826.45</v>
      </c>
      <c r="G72" s="13">
        <v>1000.0045</v>
      </c>
      <c r="H72" s="16"/>
      <c r="I72" s="15"/>
    </row>
    <row r="73" spans="2:9" ht="18" hidden="1" customHeight="1" x14ac:dyDescent="0.25">
      <c r="B73" s="8">
        <f t="shared" si="0"/>
        <v>50</v>
      </c>
      <c r="C73" s="1" t="s">
        <v>41</v>
      </c>
      <c r="D73" s="8" t="s">
        <v>2</v>
      </c>
      <c r="E73" s="8">
        <v>1</v>
      </c>
      <c r="F73" s="13">
        <v>7438.02</v>
      </c>
      <c r="G73" s="13">
        <v>9000.0041999999994</v>
      </c>
      <c r="H73" s="16"/>
      <c r="I73" s="15"/>
    </row>
    <row r="74" spans="2:9" ht="18" hidden="1" customHeight="1" x14ac:dyDescent="0.25">
      <c r="B74" s="8">
        <f t="shared" si="0"/>
        <v>51</v>
      </c>
      <c r="C74" s="1" t="s">
        <v>42</v>
      </c>
      <c r="D74" s="8" t="s">
        <v>2</v>
      </c>
      <c r="E74" s="8">
        <v>1</v>
      </c>
      <c r="F74" s="13">
        <v>8264.4599999999991</v>
      </c>
      <c r="G74" s="13">
        <v>9999.9965999999986</v>
      </c>
      <c r="H74" s="16"/>
      <c r="I74" s="15"/>
    </row>
    <row r="75" spans="2:9" ht="18" hidden="1" customHeight="1" x14ac:dyDescent="0.25">
      <c r="B75" s="8">
        <f t="shared" si="0"/>
        <v>52</v>
      </c>
      <c r="C75" s="1" t="s">
        <v>43</v>
      </c>
      <c r="D75" s="8" t="s">
        <v>2</v>
      </c>
      <c r="E75" s="8">
        <v>1</v>
      </c>
      <c r="F75" s="13">
        <v>2479.34</v>
      </c>
      <c r="G75" s="13">
        <v>3000.0014000000001</v>
      </c>
      <c r="H75" s="16"/>
      <c r="I75" s="15"/>
    </row>
    <row r="76" spans="2:9" ht="18" hidden="1" customHeight="1" x14ac:dyDescent="0.25">
      <c r="B76" s="8">
        <f t="shared" si="0"/>
        <v>53</v>
      </c>
      <c r="C76" s="1" t="s">
        <v>44</v>
      </c>
      <c r="D76" s="8" t="s">
        <v>2</v>
      </c>
      <c r="E76" s="8">
        <v>1</v>
      </c>
      <c r="F76" s="13">
        <v>413.22</v>
      </c>
      <c r="G76" s="13">
        <v>499.99620000000004</v>
      </c>
      <c r="H76" s="16"/>
      <c r="I76" s="15"/>
    </row>
    <row r="77" spans="2:9" ht="18" hidden="1" customHeight="1" x14ac:dyDescent="0.25">
      <c r="B77" s="8">
        <f t="shared" si="0"/>
        <v>54</v>
      </c>
      <c r="C77" s="1" t="s">
        <v>45</v>
      </c>
      <c r="D77" s="8" t="s">
        <v>2</v>
      </c>
      <c r="E77" s="8">
        <v>1</v>
      </c>
      <c r="F77" s="13">
        <v>8264.4599999999991</v>
      </c>
      <c r="G77" s="13">
        <v>9999.9965999999986</v>
      </c>
      <c r="H77" s="16"/>
      <c r="I77" s="15"/>
    </row>
    <row r="78" spans="2:9" ht="18" hidden="1" customHeight="1" x14ac:dyDescent="0.25">
      <c r="B78" s="8">
        <f t="shared" si="0"/>
        <v>55</v>
      </c>
      <c r="C78" s="1" t="s">
        <v>46</v>
      </c>
      <c r="D78" s="8" t="s">
        <v>2</v>
      </c>
      <c r="E78" s="8">
        <v>1</v>
      </c>
      <c r="F78" s="13">
        <v>22314.05</v>
      </c>
      <c r="G78" s="13">
        <v>27000.000499999998</v>
      </c>
      <c r="H78" s="16"/>
      <c r="I78" s="15"/>
    </row>
    <row r="79" spans="2:9" ht="18" hidden="1" customHeight="1" x14ac:dyDescent="0.25">
      <c r="B79" s="8">
        <f t="shared" si="0"/>
        <v>56</v>
      </c>
      <c r="C79" s="1" t="s">
        <v>47</v>
      </c>
      <c r="D79" s="8" t="s">
        <v>2</v>
      </c>
      <c r="E79" s="8">
        <v>1</v>
      </c>
      <c r="F79" s="13">
        <v>2479.34</v>
      </c>
      <c r="G79" s="13">
        <v>3000.0014000000001</v>
      </c>
      <c r="H79" s="16"/>
      <c r="I79" s="15"/>
    </row>
    <row r="80" spans="2:9" ht="18" hidden="1" customHeight="1" x14ac:dyDescent="0.25">
      <c r="B80" s="8">
        <f t="shared" si="0"/>
        <v>57</v>
      </c>
      <c r="C80" s="1" t="s">
        <v>48</v>
      </c>
      <c r="D80" s="8" t="s">
        <v>2</v>
      </c>
      <c r="E80" s="8">
        <v>1</v>
      </c>
      <c r="F80" s="13">
        <v>2066.12</v>
      </c>
      <c r="G80" s="13">
        <v>2500.0051999999996</v>
      </c>
      <c r="H80" s="16"/>
      <c r="I80" s="15"/>
    </row>
    <row r="81" spans="2:9" ht="18" hidden="1" customHeight="1" x14ac:dyDescent="0.25">
      <c r="B81" s="8">
        <f t="shared" si="0"/>
        <v>58</v>
      </c>
      <c r="C81" s="1" t="s">
        <v>49</v>
      </c>
      <c r="D81" s="8" t="s">
        <v>2</v>
      </c>
      <c r="E81" s="8">
        <v>1</v>
      </c>
      <c r="F81" s="13">
        <v>4958.68</v>
      </c>
      <c r="G81" s="13">
        <v>6000.0028000000002</v>
      </c>
      <c r="H81" s="16"/>
      <c r="I81" s="15"/>
    </row>
    <row r="82" spans="2:9" ht="18" hidden="1" customHeight="1" x14ac:dyDescent="0.25">
      <c r="B82" s="8">
        <f t="shared" si="0"/>
        <v>59</v>
      </c>
      <c r="C82" s="1" t="s">
        <v>50</v>
      </c>
      <c r="D82" s="8" t="s">
        <v>2</v>
      </c>
      <c r="E82" s="8">
        <v>1</v>
      </c>
      <c r="F82" s="13">
        <v>743.8</v>
      </c>
      <c r="G82" s="13">
        <v>899.99799999999993</v>
      </c>
      <c r="H82" s="16"/>
      <c r="I82" s="15"/>
    </row>
  </sheetData>
  <mergeCells count="17">
    <mergeCell ref="B13:I13"/>
    <mergeCell ref="B9:C9"/>
    <mergeCell ref="D9:I9"/>
    <mergeCell ref="D8:I8"/>
    <mergeCell ref="B11:C11"/>
    <mergeCell ref="B12:I12"/>
    <mergeCell ref="B3:G3"/>
    <mergeCell ref="B4:G4"/>
    <mergeCell ref="B6:C6"/>
    <mergeCell ref="B7:C7"/>
    <mergeCell ref="B8:C8"/>
    <mergeCell ref="B14:I14"/>
    <mergeCell ref="B15:I15"/>
    <mergeCell ref="B16:I16"/>
    <mergeCell ref="C20:G20"/>
    <mergeCell ref="C21:G21"/>
    <mergeCell ref="B17:I17"/>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R Žilionienė</cp:lastModifiedBy>
  <cp:lastPrinted>2024-02-23T07:03:12Z</cp:lastPrinted>
  <dcterms:created xsi:type="dcterms:W3CDTF">2023-05-18T10:10:58Z</dcterms:created>
  <dcterms:modified xsi:type="dcterms:W3CDTF">2024-02-23T07:03:20Z</dcterms:modified>
</cp:coreProperties>
</file>