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ikls\Desktop\PIRKIMAI\visagino\civilinės ats draudims\"/>
    </mc:Choice>
  </mc:AlternateContent>
  <xr:revisionPtr revIDLastSave="0" documentId="8_{CA5F5235-7FFC-4957-AD33-DACFFF38EECD}" xr6:coauthVersionLast="46" xr6:coauthVersionMax="46" xr10:uidLastSave="{00000000-0000-0000-0000-000000000000}"/>
  <bookViews>
    <workbookView xWindow="-110" yWindow="-110" windowWidth="19420" windowHeight="10420" tabRatio="667"/>
  </bookViews>
  <sheets>
    <sheet name="F3 " sheetId="48" r:id="rId1"/>
    <sheet name="Max darbų žiniaraštis" sheetId="50" r:id="rId2"/>
  </sheets>
  <definedNames>
    <definedName name="_xlnm.Print_Area" localSheetId="0">'F3 '!$A$1:$K$47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8" l="1"/>
  <c r="F34" i="48"/>
  <c r="H34" i="48"/>
  <c r="E33" i="48"/>
  <c r="E34" i="48"/>
  <c r="E35" i="48"/>
  <c r="H23" i="48"/>
  <c r="H24" i="48"/>
  <c r="H26" i="48"/>
  <c r="H27" i="48"/>
  <c r="H28" i="48"/>
  <c r="H29" i="48"/>
  <c r="H30" i="48"/>
  <c r="H31" i="48"/>
  <c r="H32" i="48"/>
  <c r="J23" i="48"/>
  <c r="J24" i="48"/>
  <c r="J26" i="48"/>
  <c r="J27" i="48"/>
  <c r="J28" i="48"/>
  <c r="J29" i="48"/>
  <c r="J30" i="48"/>
  <c r="J31" i="48"/>
  <c r="J32" i="48"/>
  <c r="I28" i="48"/>
  <c r="K28" i="48"/>
  <c r="I29" i="48"/>
  <c r="K29" i="48"/>
  <c r="I30" i="48"/>
  <c r="K30" i="48"/>
  <c r="I31" i="48"/>
  <c r="K31" i="48"/>
  <c r="I32" i="48"/>
  <c r="I20" i="48"/>
  <c r="K20" i="48"/>
  <c r="I21" i="48"/>
  <c r="K21" i="48"/>
  <c r="I23" i="48"/>
  <c r="K23" i="48"/>
  <c r="I24" i="48"/>
  <c r="K24" i="48"/>
  <c r="J20" i="48"/>
  <c r="J21" i="48"/>
  <c r="C57" i="50"/>
  <c r="C61" i="50"/>
  <c r="C49" i="50"/>
  <c r="C46" i="50"/>
  <c r="C38" i="50"/>
  <c r="C28" i="50"/>
  <c r="C23" i="50"/>
  <c r="C18" i="50"/>
  <c r="C15" i="50"/>
  <c r="K32" i="48"/>
  <c r="G33" i="48"/>
  <c r="H20" i="48"/>
  <c r="H33" i="48"/>
  <c r="H35" i="48"/>
  <c r="H21" i="48"/>
  <c r="I27" i="48"/>
  <c r="K27" i="48"/>
  <c r="I26" i="48"/>
  <c r="K26" i="48"/>
  <c r="G34" i="48"/>
  <c r="G35" i="48"/>
  <c r="F35" i="48"/>
</calcChain>
</file>

<file path=xl/sharedStrings.xml><?xml version="1.0" encoding="utf-8"?>
<sst xmlns="http://schemas.openxmlformats.org/spreadsheetml/2006/main" count="115" uniqueCount="94">
  <si>
    <t>Eil. Nr.</t>
  </si>
  <si>
    <t>Užsakovas:</t>
  </si>
  <si>
    <t>Rangovas:</t>
  </si>
  <si>
    <t>Projekto Nr.:</t>
  </si>
  <si>
    <t>Projekto pavadinimas:</t>
  </si>
  <si>
    <t>Sutarties pavadinimas:</t>
  </si>
  <si>
    <t>IŠ VISO SMD PAGAL SUTARTĮ:</t>
  </si>
  <si>
    <t>_________________________</t>
  </si>
  <si>
    <t>____________</t>
  </si>
  <si>
    <t>(vardas, pavardė, pareigos)</t>
  </si>
  <si>
    <t>(parašas)</t>
  </si>
  <si>
    <t>(data)</t>
  </si>
  <si>
    <t>(Forma Nr.3)</t>
  </si>
  <si>
    <t>LITGRID AB</t>
  </si>
  <si>
    <t>Pavadinimas</t>
  </si>
  <si>
    <t>1.1</t>
  </si>
  <si>
    <t>1.2</t>
  </si>
  <si>
    <t>Techninis projektas</t>
  </si>
  <si>
    <t>Inžineriniai tyrinėjimai</t>
  </si>
  <si>
    <t>Materialusis turtas</t>
  </si>
  <si>
    <t>Programinės įrangos licencijos</t>
  </si>
  <si>
    <t>Programinės įrangos paketai</t>
  </si>
  <si>
    <t>Statiniai ir įrenginiai</t>
  </si>
  <si>
    <t>Elektros ir ryšių linijų statiniai ir įrenginiai</t>
  </si>
  <si>
    <t>Elektros įrenginiai</t>
  </si>
  <si>
    <t>Darbo įtaisai, įrankiai ir prietaisai</t>
  </si>
  <si>
    <t>Kompiuterinė technika, orgtechnika ir telekomunikacijų įranga</t>
  </si>
  <si>
    <t>(Pasiūlymo forma)</t>
  </si>
  <si>
    <t>Mokėjimų planas parengtas _______________________</t>
  </si>
  <si>
    <t>Data _______________________</t>
  </si>
  <si>
    <t>IMT turto grupes pavadinimas</t>
  </si>
  <si>
    <t>NEMATERIALUSIS TURTAS</t>
  </si>
  <si>
    <t>MATERIALUSIS TURTAS</t>
  </si>
  <si>
    <t>Keliai ir aikštelės</t>
  </si>
  <si>
    <t xml:space="preserve">Inžineriniai tinklai </t>
  </si>
  <si>
    <t>Kiti statiniai</t>
  </si>
  <si>
    <t>Šviesolaidinio ryšio linijos</t>
  </si>
  <si>
    <t>Lauko ir vidaus skirstyklų elektros įrenginiai</t>
  </si>
  <si>
    <t>Galios transformatoriai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</si>
  <si>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</si>
  <si>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</si>
  <si>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</si>
  <si>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Kiti įrenginiai</t>
  </si>
  <si>
    <t>Transformatorių pastočių akumuliatorių baterijos ir jų įkrovimo įtaisai</t>
  </si>
  <si>
    <t>Elektros apskaitos prietaisai</t>
  </si>
  <si>
    <t>Duomenų perdavimo  tinklų įranga</t>
  </si>
  <si>
    <t>Technologinio ir dispečerinio valdymo įrenginiai</t>
  </si>
  <si>
    <t>viso</t>
  </si>
  <si>
    <t>vertė</t>
  </si>
  <si>
    <t>X</t>
  </si>
  <si>
    <t>&lt;parašas&gt;</t>
  </si>
  <si>
    <t>Sutartinė kaina, EUR (be PVM)</t>
  </si>
  <si>
    <t>Įvykdytų darbų vertė, EUR be PVM</t>
  </si>
  <si>
    <t>Įvykdytų darbų procentas %</t>
  </si>
  <si>
    <t>Praeitais laikotarpiais</t>
  </si>
  <si>
    <t>Ataskaitiniu laikotarpiu</t>
  </si>
  <si>
    <t>Iš viso nuo darbų pradžios</t>
  </si>
  <si>
    <t>Pridėtinės vertės mokestis (PVM):</t>
  </si>
  <si>
    <t>Viso su PVM:</t>
  </si>
  <si>
    <t>PAŽYMA APIE ATLIKTŲ DARBŲ VERTĘ NR. 3</t>
  </si>
  <si>
    <t xml:space="preserve">Pažymos data: </t>
  </si>
  <si>
    <t>Pasiūlymo rengimo metu rangovas užpildo "C" stulpelį.</t>
  </si>
  <si>
    <t>&lt;Projekto  pavadinimas&gt;</t>
  </si>
  <si>
    <t xml:space="preserve">Pastatai </t>
  </si>
  <si>
    <t>Gamybiniai - technologiniai pastatai</t>
  </si>
  <si>
    <t>Transformatorių pastočių, skirstyklų pastatai</t>
  </si>
  <si>
    <t>Laikini statiniai</t>
  </si>
  <si>
    <t>Oro linija ant gelžbetoninių atramų</t>
  </si>
  <si>
    <t>Oro linija ant metalinių atramų</t>
  </si>
  <si>
    <t>Kabelių linijos</t>
  </si>
  <si>
    <t xml:space="preserve"> Nuolatinės srovės keitiklių įrenginiai</t>
  </si>
  <si>
    <t>Reaktoriai</t>
  </si>
  <si>
    <t>Mašinos,  įrengimai ir sistemos</t>
  </si>
  <si>
    <t>Elektros agregatai</t>
  </si>
  <si>
    <t xml:space="preserve">Technologiniai kompresoriai </t>
  </si>
  <si>
    <t>Vėdinimo, apšvietimo, gaisro gesinimo sistemos ir įrengimai</t>
  </si>
  <si>
    <t>Oro rinktuvai</t>
  </si>
  <si>
    <t>Siurblinių įrengimai</t>
  </si>
  <si>
    <t>Metalo apdirbimo staklės</t>
  </si>
  <si>
    <t>Specialūs įrenginiai remonto darbams</t>
  </si>
  <si>
    <t xml:space="preserve">Kiti matavimo ir reguliavimo prietaisai </t>
  </si>
  <si>
    <t>Kompiuterinė technika</t>
  </si>
  <si>
    <t>Ryšių priemonės</t>
  </si>
  <si>
    <t>Biuro orgtechnika</t>
  </si>
  <si>
    <t>Telekomunikacijų infrastruktūros įranga</t>
  </si>
  <si>
    <t>Apsauginės ir gaisrinės signalizacijos sistemos</t>
  </si>
  <si>
    <t>Biuro inventorius  ir kitas materialusis turtas</t>
  </si>
  <si>
    <t>Baldai</t>
  </si>
  <si>
    <t>Inventorius ir buitinė technika</t>
  </si>
  <si>
    <t>Kiti įrengimai ir įrankiai</t>
  </si>
  <si>
    <t>Nematerialus turtas</t>
  </si>
  <si>
    <t>Užsakovo Projekto vadovas:</t>
  </si>
  <si>
    <t>Rangovo atstovas:</t>
  </si>
  <si>
    <t>Rangos data ir sutarties Nr: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</si>
</sst>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0000"/>
  </numFmts>
  <fonts count="2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</font>
    <font>
      <sz val="8"/>
      <name val="Trebuchet MS"/>
      <family val="2"/>
      <charset val="186"/>
    </font>
    <font>
      <b/>
      <sz val="8"/>
      <name val="Trebuchet MS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sz val="8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8"/>
      <color theme="1"/>
      <name val="Calibri"/>
      <family val="2"/>
      <charset val="186"/>
      <scheme val="minor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11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40">
    <xf numFmtId="0" fontId="0" fillId="0" borderId="0" xfId="0"/>
    <xf numFmtId="0" fontId="5" fillId="0" borderId="0" xfId="16" applyFont="1"/>
    <xf numFmtId="0" fontId="1" fillId="0" borderId="0" xfId="16"/>
    <xf numFmtId="0" fontId="6" fillId="0" borderId="0" xfId="16" applyFont="1" applyAlignment="1"/>
    <xf numFmtId="0" fontId="5" fillId="0" borderId="0" xfId="16" applyFont="1" applyAlignment="1">
      <alignment horizontal="left"/>
    </xf>
    <xf numFmtId="0" fontId="5" fillId="0" borderId="0" xfId="16" applyFont="1" applyAlignment="1"/>
    <xf numFmtId="0" fontId="6" fillId="0" borderId="0" xfId="16" applyFont="1"/>
    <xf numFmtId="0" fontId="7" fillId="0" borderId="0" xfId="16" applyFont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4" fontId="6" fillId="0" borderId="0" xfId="16" applyNumberFormat="1" applyFont="1" applyFill="1" applyBorder="1" applyAlignment="1">
      <alignment wrapText="1"/>
    </xf>
    <xf numFmtId="0" fontId="5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right" wrapText="1"/>
    </xf>
    <xf numFmtId="4" fontId="5" fillId="0" borderId="0" xfId="16" applyNumberFormat="1" applyFont="1" applyBorder="1" applyAlignment="1">
      <alignment wrapText="1"/>
    </xf>
    <xf numFmtId="2" fontId="1" fillId="0" borderId="0" xfId="16" applyNumberFormat="1"/>
    <xf numFmtId="0" fontId="5" fillId="0" borderId="0" xfId="16" applyFont="1" applyAlignment="1">
      <alignment horizontal="right" vertical="center" wrapText="1"/>
    </xf>
    <xf numFmtId="0" fontId="5" fillId="0" borderId="0" xfId="16" applyFont="1" applyAlignment="1">
      <alignment horizontal="left" wrapText="1"/>
    </xf>
    <xf numFmtId="0" fontId="6" fillId="0" borderId="0" xfId="16" applyFont="1" applyAlignment="1">
      <alignment horizontal="center"/>
    </xf>
    <xf numFmtId="0" fontId="8" fillId="0" borderId="0" xfId="16" applyFont="1" applyBorder="1" applyAlignment="1">
      <alignment horizontal="center" vertical="center" wrapText="1"/>
    </xf>
    <xf numFmtId="0" fontId="8" fillId="0" borderId="0" xfId="16" applyFont="1" applyBorder="1" applyAlignment="1">
      <alignment horizontal="center" vertical="justify" wrapText="1"/>
    </xf>
    <xf numFmtId="0" fontId="6" fillId="0" borderId="0" xfId="16" applyFont="1" applyBorder="1" applyAlignment="1">
      <alignment horizontal="center"/>
    </xf>
    <xf numFmtId="4" fontId="5" fillId="0" borderId="0" xfId="16" applyNumberFormat="1" applyFont="1" applyBorder="1" applyAlignment="1">
      <alignment vertical="center"/>
    </xf>
    <xf numFmtId="0" fontId="6" fillId="0" borderId="1" xfId="16" applyFont="1" applyBorder="1" applyAlignment="1">
      <alignment horizontal="center"/>
    </xf>
    <xf numFmtId="0" fontId="6" fillId="0" borderId="2" xfId="16" applyFont="1" applyBorder="1" applyAlignment="1">
      <alignment horizontal="center" vertical="center" wrapText="1"/>
    </xf>
    <xf numFmtId="0" fontId="6" fillId="0" borderId="3" xfId="16" applyFont="1" applyBorder="1" applyAlignment="1">
      <alignment horizontal="center" vertical="center" wrapText="1"/>
    </xf>
    <xf numFmtId="4" fontId="6" fillId="0" borderId="3" xfId="16" applyNumberFormat="1" applyFont="1" applyFill="1" applyBorder="1" applyAlignment="1">
      <alignment vertical="center" wrapText="1"/>
    </xf>
    <xf numFmtId="0" fontId="0" fillId="0" borderId="0" xfId="0" applyFont="1"/>
    <xf numFmtId="2" fontId="0" fillId="0" borderId="0" xfId="0" applyNumberFormat="1"/>
    <xf numFmtId="0" fontId="0" fillId="2" borderId="0" xfId="0" applyFont="1" applyFill="1"/>
    <xf numFmtId="0" fontId="0" fillId="2" borderId="0" xfId="0" applyFill="1"/>
    <xf numFmtId="2" fontId="0" fillId="2" borderId="0" xfId="0" applyNumberFormat="1" applyFill="1"/>
    <xf numFmtId="0" fontId="0" fillId="2" borderId="4" xfId="0" applyFill="1" applyBorder="1"/>
    <xf numFmtId="0" fontId="13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justify" vertical="center"/>
    </xf>
    <xf numFmtId="0" fontId="14" fillId="3" borderId="6" xfId="0" applyFont="1" applyFill="1" applyBorder="1" applyAlignment="1">
      <alignment horizontal="justify" vertical="center"/>
    </xf>
    <xf numFmtId="171" fontId="15" fillId="4" borderId="6" xfId="0" applyNumberFormat="1" applyFont="1" applyFill="1" applyBorder="1" applyAlignment="1">
      <alignment horizontal="center" vertical="center" wrapText="1"/>
    </xf>
    <xf numFmtId="0" fontId="16" fillId="4" borderId="6" xfId="0" applyNumberFormat="1" applyFont="1" applyFill="1" applyBorder="1" applyAlignment="1">
      <alignment horizontal="left" vertical="center" wrapText="1"/>
    </xf>
    <xf numFmtId="0" fontId="16" fillId="4" borderId="6" xfId="0" applyNumberFormat="1" applyFont="1" applyFill="1" applyBorder="1" applyAlignment="1">
      <alignment horizontal="center" vertical="center" wrapText="1"/>
    </xf>
    <xf numFmtId="171" fontId="15" fillId="5" borderId="6" xfId="0" applyNumberFormat="1" applyFont="1" applyFill="1" applyBorder="1" applyAlignment="1">
      <alignment horizontal="right" vertical="center" wrapText="1"/>
    </xf>
    <xf numFmtId="0" fontId="15" fillId="5" borderId="6" xfId="0" applyNumberFormat="1" applyFont="1" applyFill="1" applyBorder="1" applyAlignment="1">
      <alignment horizontal="left" vertical="center" wrapText="1"/>
    </xf>
    <xf numFmtId="0" fontId="16" fillId="6" borderId="6" xfId="0" applyNumberFormat="1" applyFont="1" applyFill="1" applyBorder="1" applyAlignment="1">
      <alignment horizontal="center" vertical="center"/>
    </xf>
    <xf numFmtId="0" fontId="16" fillId="6" borderId="6" xfId="0" applyNumberFormat="1" applyFont="1" applyFill="1" applyBorder="1" applyAlignment="1">
      <alignment horizontal="left" vertical="center"/>
    </xf>
    <xf numFmtId="171" fontId="15" fillId="5" borderId="6" xfId="0" applyNumberFormat="1" applyFont="1" applyFill="1" applyBorder="1" applyAlignment="1">
      <alignment vertical="center" wrapText="1"/>
    </xf>
    <xf numFmtId="0" fontId="15" fillId="0" borderId="6" xfId="0" applyNumberFormat="1" applyFont="1" applyFill="1" applyBorder="1" applyAlignment="1">
      <alignment vertical="center" wrapText="1"/>
    </xf>
    <xf numFmtId="171" fontId="9" fillId="5" borderId="6" xfId="0" applyNumberFormat="1" applyFont="1" applyFill="1" applyBorder="1" applyAlignment="1">
      <alignment vertical="center" wrapText="1"/>
    </xf>
    <xf numFmtId="0" fontId="9" fillId="0" borderId="6" xfId="0" applyNumberFormat="1" applyFont="1" applyFill="1" applyBorder="1" applyAlignment="1">
      <alignment vertical="center" wrapText="1"/>
    </xf>
    <xf numFmtId="171" fontId="15" fillId="0" borderId="6" xfId="0" applyNumberFormat="1" applyFont="1" applyFill="1" applyBorder="1" applyAlignment="1">
      <alignment vertical="center" wrapText="1"/>
    </xf>
    <xf numFmtId="171" fontId="16" fillId="6" borderId="6" xfId="0" applyNumberFormat="1" applyFont="1" applyFill="1" applyBorder="1" applyAlignment="1">
      <alignment horizontal="center" vertical="center" wrapText="1"/>
    </xf>
    <xf numFmtId="0" fontId="10" fillId="6" borderId="6" xfId="0" applyNumberFormat="1" applyFont="1" applyFill="1" applyBorder="1" applyAlignment="1">
      <alignment horizontal="left" vertical="center"/>
    </xf>
    <xf numFmtId="0" fontId="9" fillId="5" borderId="7" xfId="0" applyNumberFormat="1" applyFont="1" applyFill="1" applyBorder="1" applyAlignment="1">
      <alignment vertical="center" wrapText="1"/>
    </xf>
    <xf numFmtId="0" fontId="15" fillId="5" borderId="6" xfId="0" applyNumberFormat="1" applyFont="1" applyFill="1" applyBorder="1" applyAlignment="1">
      <alignment vertical="center" wrapText="1"/>
    </xf>
    <xf numFmtId="0" fontId="9" fillId="5" borderId="6" xfId="0" applyNumberFormat="1" applyFont="1" applyFill="1" applyBorder="1" applyAlignment="1">
      <alignment vertical="center" wrapText="1"/>
    </xf>
    <xf numFmtId="0" fontId="12" fillId="2" borderId="0" xfId="0" applyFont="1" applyFill="1"/>
    <xf numFmtId="0" fontId="6" fillId="0" borderId="1" xfId="16" applyFont="1" applyFill="1" applyBorder="1" applyAlignment="1">
      <alignment horizontal="center"/>
    </xf>
    <xf numFmtId="0" fontId="6" fillId="0" borderId="8" xfId="16" applyFont="1" applyFill="1" applyBorder="1" applyAlignment="1">
      <alignment horizontal="center"/>
    </xf>
    <xf numFmtId="4" fontId="6" fillId="0" borderId="9" xfId="16" applyNumberFormat="1" applyFont="1" applyFill="1" applyBorder="1" applyAlignment="1">
      <alignment vertical="center" wrapText="1"/>
    </xf>
    <xf numFmtId="0" fontId="6" fillId="0" borderId="4" xfId="16" applyFont="1" applyFill="1" applyBorder="1" applyAlignment="1">
      <alignment horizontal="center"/>
    </xf>
    <xf numFmtId="0" fontId="5" fillId="0" borderId="10" xfId="16" applyFont="1" applyFill="1" applyBorder="1" applyAlignment="1">
      <alignment horizontal="center" vertical="center" wrapText="1"/>
    </xf>
    <xf numFmtId="0" fontId="5" fillId="0" borderId="10" xfId="16" applyFont="1" applyFill="1" applyBorder="1" applyAlignment="1">
      <alignment horizontal="center" vertical="center"/>
    </xf>
    <xf numFmtId="0" fontId="5" fillId="0" borderId="7" xfId="16" applyFont="1" applyFill="1" applyBorder="1" applyAlignment="1">
      <alignment horizontal="center" vertical="center"/>
    </xf>
    <xf numFmtId="4" fontId="6" fillId="0" borderId="6" xfId="16" applyNumberFormat="1" applyFont="1" applyFill="1" applyBorder="1" applyAlignment="1">
      <alignment horizontal="center" vertical="center" wrapText="1"/>
    </xf>
    <xf numFmtId="4" fontId="5" fillId="0" borderId="7" xfId="16" applyNumberFormat="1" applyFont="1" applyFill="1" applyBorder="1" applyAlignment="1">
      <alignment horizontal="center" vertical="center" wrapText="1"/>
    </xf>
    <xf numFmtId="4" fontId="5" fillId="0" borderId="7" xfId="16" applyNumberFormat="1" applyFont="1" applyFill="1" applyBorder="1" applyAlignment="1">
      <alignment horizontal="center" vertical="center"/>
    </xf>
    <xf numFmtId="3" fontId="5" fillId="0" borderId="7" xfId="16" applyNumberFormat="1" applyFont="1" applyFill="1" applyBorder="1" applyAlignment="1">
      <alignment horizontal="center" vertical="center" wrapText="1"/>
    </xf>
    <xf numFmtId="3" fontId="5" fillId="0" borderId="11" xfId="16" applyNumberFormat="1" applyFont="1" applyFill="1" applyBorder="1" applyAlignment="1">
      <alignment horizontal="center" vertical="center" wrapText="1"/>
    </xf>
    <xf numFmtId="4" fontId="6" fillId="0" borderId="3" xfId="16" applyNumberFormat="1" applyFont="1" applyFill="1" applyBorder="1" applyAlignment="1">
      <alignment horizontal="center" vertical="center" wrapText="1"/>
    </xf>
    <xf numFmtId="4" fontId="6" fillId="0" borderId="6" xfId="16" applyNumberFormat="1" applyFont="1" applyFill="1" applyBorder="1" applyAlignment="1">
      <alignment vertical="center" wrapText="1"/>
    </xf>
    <xf numFmtId="4" fontId="6" fillId="0" borderId="12" xfId="16" applyNumberFormat="1" applyFont="1" applyFill="1" applyBorder="1" applyAlignment="1">
      <alignment vertical="center" wrapText="1"/>
    </xf>
    <xf numFmtId="0" fontId="6" fillId="0" borderId="13" xfId="16" applyFont="1" applyFill="1" applyBorder="1" applyAlignment="1">
      <alignment horizontal="center"/>
    </xf>
    <xf numFmtId="4" fontId="5" fillId="0" borderId="14" xfId="16" applyNumberFormat="1" applyFont="1" applyFill="1" applyBorder="1" applyAlignment="1">
      <alignment horizontal="center" vertical="center" wrapText="1"/>
    </xf>
    <xf numFmtId="4" fontId="6" fillId="0" borderId="15" xfId="16" applyNumberFormat="1" applyFont="1" applyFill="1" applyBorder="1" applyAlignment="1">
      <alignment horizontal="center" vertical="center" wrapText="1"/>
    </xf>
    <xf numFmtId="3" fontId="5" fillId="0" borderId="10" xfId="16" applyNumberFormat="1" applyFont="1" applyFill="1" applyBorder="1" applyAlignment="1">
      <alignment horizontal="center" vertical="center" wrapText="1"/>
    </xf>
    <xf numFmtId="4" fontId="6" fillId="0" borderId="2" xfId="16" applyNumberFormat="1" applyFont="1" applyFill="1" applyBorder="1" applyAlignment="1">
      <alignment vertical="center" wrapText="1"/>
    </xf>
    <xf numFmtId="4" fontId="6" fillId="0" borderId="5" xfId="16" applyNumberFormat="1" applyFont="1" applyFill="1" applyBorder="1" applyAlignment="1">
      <alignment vertical="center" wrapText="1"/>
    </xf>
    <xf numFmtId="4" fontId="6" fillId="0" borderId="6" xfId="16" applyNumberFormat="1" applyFont="1" applyFill="1" applyBorder="1" applyAlignment="1">
      <alignment horizontal="center" vertical="center"/>
    </xf>
    <xf numFmtId="4" fontId="6" fillId="0" borderId="16" xfId="16" applyNumberFormat="1" applyFont="1" applyFill="1" applyBorder="1" applyAlignment="1">
      <alignment horizontal="center" vertical="center"/>
    </xf>
    <xf numFmtId="0" fontId="6" fillId="0" borderId="5" xfId="16" applyFont="1" applyFill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0" fontId="5" fillId="0" borderId="0" xfId="16" applyFont="1" applyAlignment="1">
      <alignment horizontal="center"/>
    </xf>
    <xf numFmtId="2" fontId="0" fillId="7" borderId="0" xfId="0" applyNumberFormat="1" applyFill="1"/>
    <xf numFmtId="0" fontId="17" fillId="2" borderId="0" xfId="0" applyFont="1" applyFill="1"/>
    <xf numFmtId="2" fontId="0" fillId="7" borderId="6" xfId="0" applyNumberFormat="1" applyFill="1" applyBorder="1"/>
    <xf numFmtId="0" fontId="15" fillId="7" borderId="6" xfId="0" applyNumberFormat="1" applyFont="1" applyFill="1" applyBorder="1" applyAlignment="1">
      <alignment horizontal="left" vertical="center" wrapText="1"/>
    </xf>
    <xf numFmtId="0" fontId="15" fillId="7" borderId="6" xfId="0" applyNumberFormat="1" applyFont="1" applyFill="1" applyBorder="1" applyAlignment="1">
      <alignment vertical="center" wrapText="1"/>
    </xf>
    <xf numFmtId="0" fontId="9" fillId="7" borderId="6" xfId="0" applyNumberFormat="1" applyFont="1" applyFill="1" applyBorder="1" applyAlignment="1">
      <alignment vertical="center" wrapText="1"/>
    </xf>
    <xf numFmtId="171" fontId="15" fillId="0" borderId="6" xfId="0" applyNumberFormat="1" applyFont="1" applyFill="1" applyBorder="1" applyAlignment="1">
      <alignment horizontal="right"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0" fontId="9" fillId="7" borderId="7" xfId="0" applyNumberFormat="1" applyFont="1" applyFill="1" applyBorder="1" applyAlignment="1">
      <alignment vertical="center" wrapText="1"/>
    </xf>
    <xf numFmtId="171" fontId="9" fillId="0" borderId="6" xfId="0" applyNumberFormat="1" applyFont="1" applyFill="1" applyBorder="1" applyAlignment="1">
      <alignment vertical="center" wrapText="1"/>
    </xf>
    <xf numFmtId="171" fontId="18" fillId="0" borderId="6" xfId="0" applyNumberFormat="1" applyFont="1" applyFill="1" applyBorder="1" applyAlignment="1">
      <alignment vertical="center" wrapText="1"/>
    </xf>
    <xf numFmtId="0" fontId="15" fillId="0" borderId="7" xfId="0" applyNumberFormat="1" applyFont="1" applyFill="1" applyBorder="1" applyAlignment="1">
      <alignment vertical="center" wrapText="1"/>
    </xf>
    <xf numFmtId="0" fontId="15" fillId="7" borderId="7" xfId="0" applyNumberFormat="1" applyFont="1" applyFill="1" applyBorder="1" applyAlignment="1">
      <alignment vertical="center" wrapText="1"/>
    </xf>
    <xf numFmtId="2" fontId="12" fillId="2" borderId="0" xfId="0" applyNumberFormat="1" applyFont="1" applyFill="1"/>
    <xf numFmtId="0" fontId="5" fillId="0" borderId="17" xfId="16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3" xfId="17" applyFont="1" applyFill="1" applyBorder="1" applyAlignment="1">
      <alignment horizontal="center" vertical="center" wrapText="1"/>
    </xf>
    <xf numFmtId="0" fontId="6" fillId="0" borderId="15" xfId="17" applyFont="1" applyFill="1" applyBorder="1" applyAlignment="1">
      <alignment horizontal="center" vertical="center" wrapText="1"/>
    </xf>
    <xf numFmtId="0" fontId="6" fillId="0" borderId="2" xfId="17" applyFont="1" applyFill="1" applyBorder="1" applyAlignment="1">
      <alignment horizontal="center" wrapText="1"/>
    </xf>
    <xf numFmtId="0" fontId="6" fillId="0" borderId="3" xfId="17" applyFont="1" applyFill="1" applyBorder="1" applyAlignment="1">
      <alignment horizontal="center" wrapText="1"/>
    </xf>
    <xf numFmtId="0" fontId="6" fillId="0" borderId="9" xfId="17" applyFont="1" applyFill="1" applyBorder="1" applyAlignment="1">
      <alignment horizontal="center" wrapText="1"/>
    </xf>
    <xf numFmtId="171" fontId="19" fillId="5" borderId="6" xfId="0" applyNumberFormat="1" applyFont="1" applyFill="1" applyBorder="1" applyAlignment="1">
      <alignment horizontal="right" vertical="center" wrapText="1"/>
    </xf>
    <xf numFmtId="0" fontId="5" fillId="0" borderId="0" xfId="16" applyFont="1" applyAlignment="1">
      <alignment horizontal="right" vertical="center" wrapText="1"/>
    </xf>
    <xf numFmtId="0" fontId="5" fillId="0" borderId="0" xfId="16" applyFont="1" applyAlignment="1">
      <alignment horizontal="left"/>
    </xf>
    <xf numFmtId="0" fontId="5" fillId="0" borderId="0" xfId="16" applyFont="1" applyAlignment="1">
      <alignment horizontal="left" wrapText="1"/>
    </xf>
    <xf numFmtId="0" fontId="6" fillId="0" borderId="0" xfId="16" applyFont="1" applyAlignment="1">
      <alignment horizontal="center"/>
    </xf>
    <xf numFmtId="0" fontId="6" fillId="0" borderId="22" xfId="16" applyFont="1" applyFill="1" applyBorder="1" applyAlignment="1">
      <alignment horizontal="center" vertical="center"/>
    </xf>
    <xf numFmtId="0" fontId="6" fillId="0" borderId="23" xfId="16" applyFont="1" applyFill="1" applyBorder="1" applyAlignment="1">
      <alignment horizontal="center" vertical="center"/>
    </xf>
    <xf numFmtId="0" fontId="6" fillId="0" borderId="24" xfId="16" applyFont="1" applyFill="1" applyBorder="1" applyAlignment="1">
      <alignment horizontal="center" vertical="center"/>
    </xf>
    <xf numFmtId="0" fontId="6" fillId="0" borderId="25" xfId="16" applyFont="1" applyFill="1" applyBorder="1" applyAlignment="1">
      <alignment horizontal="center" vertical="center"/>
    </xf>
    <xf numFmtId="0" fontId="6" fillId="0" borderId="26" xfId="16" applyFont="1" applyFill="1" applyBorder="1" applyAlignment="1">
      <alignment horizontal="center" vertical="center"/>
    </xf>
    <xf numFmtId="0" fontId="6" fillId="0" borderId="27" xfId="16" applyFont="1" applyFill="1" applyBorder="1" applyAlignment="1">
      <alignment horizontal="center" vertical="center"/>
    </xf>
    <xf numFmtId="0" fontId="6" fillId="0" borderId="28" xfId="16" applyFont="1" applyBorder="1" applyAlignment="1">
      <alignment horizontal="center" vertical="center" wrapText="1"/>
    </xf>
    <xf numFmtId="0" fontId="6" fillId="0" borderId="29" xfId="16" applyFont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/>
    </xf>
    <xf numFmtId="0" fontId="1" fillId="0" borderId="1" xfId="16" applyFont="1" applyFill="1" applyBorder="1" applyAlignment="1">
      <alignment horizontal="center"/>
    </xf>
    <xf numFmtId="0" fontId="6" fillId="0" borderId="1" xfId="17" applyFont="1" applyFill="1" applyBorder="1" applyAlignment="1">
      <alignment horizontal="center" wrapText="1"/>
    </xf>
    <xf numFmtId="0" fontId="6" fillId="0" borderId="13" xfId="17" applyFont="1" applyFill="1" applyBorder="1" applyAlignment="1">
      <alignment horizontal="center" wrapText="1"/>
    </xf>
    <xf numFmtId="0" fontId="6" fillId="0" borderId="4" xfId="17" applyFont="1" applyFill="1" applyBorder="1" applyAlignment="1">
      <alignment horizontal="center" wrapText="1"/>
    </xf>
    <xf numFmtId="0" fontId="6" fillId="0" borderId="8" xfId="17" applyFont="1" applyFill="1" applyBorder="1" applyAlignment="1">
      <alignment horizontal="center" wrapText="1"/>
    </xf>
    <xf numFmtId="0" fontId="5" fillId="0" borderId="16" xfId="16" applyFont="1" applyFill="1" applyBorder="1" applyAlignment="1">
      <alignment horizontal="left" vertical="center" wrapText="1"/>
    </xf>
    <xf numFmtId="0" fontId="5" fillId="0" borderId="20" xfId="16" applyFont="1" applyFill="1" applyBorder="1" applyAlignment="1">
      <alignment horizontal="left" vertical="center" wrapText="1"/>
    </xf>
    <xf numFmtId="0" fontId="5" fillId="0" borderId="19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center" vertical="center" wrapText="1"/>
    </xf>
    <xf numFmtId="0" fontId="6" fillId="0" borderId="19" xfId="16" applyFont="1" applyFill="1" applyBorder="1" applyAlignment="1">
      <alignment horizontal="center" vertical="center" wrapText="1"/>
    </xf>
    <xf numFmtId="0" fontId="19" fillId="5" borderId="16" xfId="0" applyNumberFormat="1" applyFont="1" applyFill="1" applyBorder="1" applyAlignment="1">
      <alignment horizontal="left" vertical="center" wrapText="1"/>
    </xf>
    <xf numFmtId="0" fontId="19" fillId="5" borderId="19" xfId="0" applyNumberFormat="1" applyFont="1" applyFill="1" applyBorder="1" applyAlignment="1">
      <alignment horizontal="left" vertical="center" wrapText="1"/>
    </xf>
    <xf numFmtId="0" fontId="5" fillId="0" borderId="20" xfId="16" applyFont="1" applyBorder="1" applyAlignment="1">
      <alignment horizontal="left" wrapText="1"/>
    </xf>
    <xf numFmtId="0" fontId="5" fillId="0" borderId="19" xfId="16" applyFont="1" applyBorder="1" applyAlignment="1">
      <alignment horizontal="left" wrapText="1"/>
    </xf>
    <xf numFmtId="0" fontId="5" fillId="0" borderId="0" xfId="16" applyFont="1" applyAlignment="1">
      <alignment horizontal="center"/>
    </xf>
    <xf numFmtId="0" fontId="6" fillId="0" borderId="0" xfId="16" applyFont="1" applyAlignment="1">
      <alignment horizontal="left"/>
    </xf>
    <xf numFmtId="0" fontId="6" fillId="0" borderId="3" xfId="16" applyFont="1" applyBorder="1" applyAlignment="1">
      <alignment horizontal="right" vertical="center" wrapText="1"/>
    </xf>
    <xf numFmtId="0" fontId="7" fillId="0" borderId="3" xfId="16" applyFont="1" applyBorder="1" applyAlignment="1">
      <alignment horizontal="right" vertical="center" wrapText="1"/>
    </xf>
    <xf numFmtId="0" fontId="6" fillId="0" borderId="3" xfId="16" applyFont="1" applyFill="1" applyBorder="1" applyAlignment="1">
      <alignment horizontal="right" vertical="center" wrapText="1"/>
    </xf>
    <xf numFmtId="0" fontId="5" fillId="0" borderId="0" xfId="16" applyFont="1" applyBorder="1" applyAlignment="1">
      <alignment horizontal="center" wrapText="1"/>
    </xf>
    <xf numFmtId="0" fontId="5" fillId="0" borderId="0" xfId="16" applyFont="1" applyBorder="1" applyAlignment="1">
      <alignment horizontal="center"/>
    </xf>
    <xf numFmtId="0" fontId="5" fillId="0" borderId="18" xfId="16" applyFont="1" applyBorder="1" applyAlignment="1">
      <alignment horizontal="center"/>
    </xf>
    <xf numFmtId="0" fontId="6" fillId="0" borderId="6" xfId="16" applyFont="1" applyFill="1" applyBorder="1" applyAlignment="1">
      <alignment horizontal="right" vertical="center" wrapText="1"/>
    </xf>
    <xf numFmtId="0" fontId="6" fillId="0" borderId="0" xfId="16" applyFont="1" applyBorder="1" applyAlignment="1">
      <alignment horizontal="center" vertical="center" wrapText="1"/>
    </xf>
  </cellXfs>
  <cellStyles count="19">
    <cellStyle name="Normal" xfId="0" builtinId="0"/>
    <cellStyle name="Normal 2" xfId="1"/>
    <cellStyle name="Normal 2 2" xfId="2"/>
    <cellStyle name="Normal 3" xfId="3"/>
    <cellStyle name="Normal 4" xfId="4"/>
    <cellStyle name="Normal 4 2" xfId="5"/>
    <cellStyle name="Normal 4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Normal 8" xfId="16"/>
    <cellStyle name="Paprastas 3 2 2" xfId="17"/>
    <cellStyle name="Paprastas 4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view="pageBreakPreview" zoomScale="80" zoomScaleNormal="90" zoomScaleSheetLayoutView="80" workbookViewId="0">
      <selection activeCell="K46" sqref="K46"/>
    </sheetView>
  </sheetViews>
  <sheetFormatPr defaultColWidth="9.08984375" defaultRowHeight="12.5" x14ac:dyDescent="0.25"/>
  <cols>
    <col min="1" max="1" width="5" style="2" customWidth="1"/>
    <col min="2" max="2" width="7.453125" style="2" customWidth="1"/>
    <col min="3" max="3" width="23.453125" style="2" customWidth="1"/>
    <col min="4" max="4" width="14.6328125" style="2" customWidth="1"/>
    <col min="5" max="5" width="15.08984375" style="2" customWidth="1"/>
    <col min="6" max="6" width="12.6328125" style="2" customWidth="1"/>
    <col min="7" max="7" width="13.90625" style="2" customWidth="1"/>
    <col min="8" max="8" width="14.36328125" style="2" customWidth="1"/>
    <col min="9" max="10" width="13.6328125" style="2" customWidth="1"/>
    <col min="11" max="11" width="15.36328125" style="2" customWidth="1"/>
    <col min="12" max="12" width="12.6328125" style="2" customWidth="1"/>
    <col min="13" max="13" width="15.6328125" style="2" customWidth="1"/>
    <col min="14" max="15" width="9.08984375" style="2" customWidth="1"/>
    <col min="16" max="16384" width="9.08984375" style="2"/>
  </cols>
  <sheetData>
    <row r="1" spans="1:12" ht="13" x14ac:dyDescent="0.3">
      <c r="A1" s="1"/>
      <c r="B1" s="1"/>
      <c r="C1" s="1"/>
      <c r="D1" s="1"/>
      <c r="E1" s="1"/>
      <c r="F1" s="1"/>
      <c r="G1" s="1"/>
      <c r="H1" s="102" t="s">
        <v>12</v>
      </c>
      <c r="I1" s="102"/>
      <c r="J1" s="102"/>
      <c r="K1" s="102"/>
      <c r="L1" s="14"/>
    </row>
    <row r="2" spans="1:12" ht="13" x14ac:dyDescent="0.3">
      <c r="A2" s="3" t="s">
        <v>1</v>
      </c>
      <c r="B2" s="3"/>
      <c r="C2" s="3"/>
      <c r="D2" s="103" t="s">
        <v>13</v>
      </c>
      <c r="E2" s="103"/>
      <c r="F2" s="103"/>
      <c r="G2" s="103"/>
      <c r="H2" s="103"/>
      <c r="I2" s="103"/>
      <c r="J2" s="103"/>
      <c r="K2" s="103"/>
      <c r="L2" s="4"/>
    </row>
    <row r="3" spans="1:12" ht="7.5" customHeight="1" x14ac:dyDescent="0.3">
      <c r="A3" s="3"/>
      <c r="B3" s="3"/>
      <c r="C3" s="3"/>
      <c r="D3" s="3"/>
      <c r="E3" s="4"/>
      <c r="F3" s="4"/>
      <c r="G3" s="4"/>
      <c r="H3" s="4"/>
      <c r="I3" s="4"/>
      <c r="J3" s="4"/>
      <c r="K3" s="4"/>
      <c r="L3" s="4"/>
    </row>
    <row r="4" spans="1:12" ht="13" x14ac:dyDescent="0.3">
      <c r="A4" s="3" t="s">
        <v>2</v>
      </c>
      <c r="B4" s="3"/>
      <c r="C4" s="3"/>
      <c r="D4" s="103"/>
      <c r="E4" s="103"/>
      <c r="F4" s="103"/>
      <c r="G4" s="103"/>
      <c r="H4" s="103"/>
      <c r="I4" s="103"/>
      <c r="J4" s="103"/>
      <c r="K4" s="103"/>
      <c r="L4" s="4"/>
    </row>
    <row r="5" spans="1:12" ht="7.5" customHeight="1" x14ac:dyDescent="0.3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</row>
    <row r="6" spans="1:12" ht="13" x14ac:dyDescent="0.3">
      <c r="A6" s="3" t="s">
        <v>3</v>
      </c>
      <c r="B6" s="3"/>
      <c r="C6" s="3"/>
      <c r="D6" s="103"/>
      <c r="E6" s="103"/>
      <c r="F6" s="103"/>
      <c r="G6" s="103"/>
      <c r="H6" s="103"/>
      <c r="I6" s="103"/>
      <c r="J6" s="103"/>
      <c r="K6" s="103"/>
      <c r="L6" s="4"/>
    </row>
    <row r="7" spans="1:12" ht="7.5" customHeight="1" x14ac:dyDescent="0.3">
      <c r="A7" s="3"/>
      <c r="B7" s="3"/>
      <c r="C7" s="3"/>
      <c r="D7" s="3"/>
      <c r="E7" s="4"/>
      <c r="F7" s="4"/>
      <c r="G7" s="4"/>
      <c r="H7" s="4"/>
      <c r="I7" s="4"/>
      <c r="J7" s="4"/>
      <c r="K7" s="4"/>
      <c r="L7" s="4"/>
    </row>
    <row r="8" spans="1:12" ht="13" x14ac:dyDescent="0.3">
      <c r="A8" s="3" t="s">
        <v>4</v>
      </c>
      <c r="B8" s="3"/>
      <c r="C8" s="3"/>
      <c r="D8" s="104"/>
      <c r="E8" s="104"/>
      <c r="F8" s="104"/>
      <c r="G8" s="104"/>
      <c r="H8" s="104"/>
      <c r="I8" s="104"/>
      <c r="J8" s="104"/>
      <c r="K8" s="104"/>
      <c r="L8" s="15"/>
    </row>
    <row r="9" spans="1:12" ht="7.5" customHeight="1" x14ac:dyDescent="0.3">
      <c r="A9" s="3"/>
      <c r="B9" s="3"/>
      <c r="C9" s="3"/>
      <c r="D9" s="3"/>
      <c r="E9" s="5"/>
      <c r="F9" s="1"/>
      <c r="G9" s="1"/>
      <c r="H9" s="1"/>
      <c r="I9" s="1"/>
      <c r="J9" s="1"/>
      <c r="K9" s="1"/>
      <c r="L9" s="1"/>
    </row>
    <row r="10" spans="1:12" ht="13" x14ac:dyDescent="0.3">
      <c r="A10" s="3" t="s">
        <v>93</v>
      </c>
      <c r="B10" s="3"/>
      <c r="C10" s="3"/>
      <c r="D10" s="103"/>
      <c r="E10" s="103"/>
      <c r="F10" s="103"/>
      <c r="G10" s="103"/>
      <c r="H10" s="103"/>
      <c r="I10" s="103"/>
      <c r="J10" s="103"/>
      <c r="K10" s="103"/>
    </row>
    <row r="11" spans="1:12" ht="7.5" customHeight="1" x14ac:dyDescent="0.3">
      <c r="A11" s="3"/>
      <c r="B11" s="3"/>
      <c r="C11" s="3"/>
      <c r="D11" s="3"/>
      <c r="E11" s="5"/>
      <c r="F11" s="1"/>
      <c r="G11" s="1"/>
      <c r="H11" s="1"/>
      <c r="I11" s="1"/>
      <c r="J11" s="1"/>
      <c r="K11" s="1"/>
      <c r="L11" s="1"/>
    </row>
    <row r="12" spans="1:12" ht="13" x14ac:dyDescent="0.3">
      <c r="A12" s="3" t="s">
        <v>5</v>
      </c>
      <c r="B12" s="3"/>
      <c r="C12" s="3"/>
      <c r="D12" s="104"/>
      <c r="E12" s="104"/>
      <c r="F12" s="104"/>
      <c r="G12" s="104"/>
      <c r="H12" s="104"/>
      <c r="I12" s="104"/>
      <c r="J12" s="104"/>
      <c r="K12" s="104"/>
      <c r="L12" s="4"/>
    </row>
    <row r="13" spans="1:12" ht="10.5" customHeight="1" x14ac:dyDescent="0.3">
      <c r="A13" s="6"/>
      <c r="B13" s="6"/>
      <c r="C13" s="6"/>
      <c r="D13" s="6"/>
      <c r="E13" s="1"/>
      <c r="F13" s="1"/>
      <c r="G13" s="1"/>
      <c r="H13" s="1"/>
      <c r="I13" s="1"/>
      <c r="J13" s="1"/>
      <c r="K13" s="1"/>
      <c r="L13" s="1"/>
    </row>
    <row r="14" spans="1:12" ht="13" x14ac:dyDescent="0.3">
      <c r="A14" s="105" t="s">
        <v>59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6"/>
    </row>
    <row r="15" spans="1:12" ht="10.5" customHeight="1" x14ac:dyDescent="0.3">
      <c r="A15" s="94" t="s">
        <v>60</v>
      </c>
      <c r="B15" s="95"/>
      <c r="C15" s="95"/>
      <c r="D15" s="95"/>
      <c r="E15" s="95"/>
      <c r="F15" s="95"/>
      <c r="G15" s="95"/>
      <c r="H15" s="95"/>
      <c r="I15" s="95"/>
      <c r="J15" s="95"/>
      <c r="K15" s="1"/>
      <c r="L15" s="1"/>
    </row>
    <row r="16" spans="1:12" ht="10.5" customHeight="1" thickBo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7.25" customHeight="1" x14ac:dyDescent="0.3">
      <c r="A17" s="106" t="s">
        <v>0</v>
      </c>
      <c r="B17" s="107"/>
      <c r="C17" s="110" t="s">
        <v>14</v>
      </c>
      <c r="D17" s="107"/>
      <c r="E17" s="112" t="s">
        <v>51</v>
      </c>
      <c r="F17" s="116" t="s">
        <v>52</v>
      </c>
      <c r="G17" s="116"/>
      <c r="H17" s="117"/>
      <c r="I17" s="118" t="s">
        <v>53</v>
      </c>
      <c r="J17" s="116"/>
      <c r="K17" s="119"/>
      <c r="L17" s="1"/>
    </row>
    <row r="18" spans="1:12" ht="44.25" customHeight="1" thickBot="1" x14ac:dyDescent="0.35">
      <c r="A18" s="108"/>
      <c r="B18" s="109"/>
      <c r="C18" s="111"/>
      <c r="D18" s="109"/>
      <c r="E18" s="113"/>
      <c r="F18" s="96" t="s">
        <v>54</v>
      </c>
      <c r="G18" s="96" t="s">
        <v>55</v>
      </c>
      <c r="H18" s="97" t="s">
        <v>56</v>
      </c>
      <c r="I18" s="98" t="s">
        <v>54</v>
      </c>
      <c r="J18" s="99" t="s">
        <v>55</v>
      </c>
      <c r="K18" s="100" t="s">
        <v>56</v>
      </c>
      <c r="L18" s="17"/>
    </row>
    <row r="19" spans="1:12" ht="13" x14ac:dyDescent="0.3">
      <c r="A19" s="56">
        <v>1</v>
      </c>
      <c r="B19" s="53">
        <v>2</v>
      </c>
      <c r="C19" s="114">
        <v>3</v>
      </c>
      <c r="D19" s="115"/>
      <c r="E19" s="21">
        <v>4</v>
      </c>
      <c r="F19" s="53">
        <v>5</v>
      </c>
      <c r="G19" s="53">
        <v>6</v>
      </c>
      <c r="H19" s="68">
        <v>7</v>
      </c>
      <c r="I19" s="56">
        <v>8</v>
      </c>
      <c r="J19" s="53">
        <v>9</v>
      </c>
      <c r="K19" s="54">
        <v>10</v>
      </c>
      <c r="L19" s="18"/>
    </row>
    <row r="20" spans="1:12" ht="13.5" customHeight="1" x14ac:dyDescent="0.3">
      <c r="A20" s="57">
        <v>1</v>
      </c>
      <c r="B20" s="120" t="s">
        <v>17</v>
      </c>
      <c r="C20" s="121"/>
      <c r="D20" s="122"/>
      <c r="E20" s="60"/>
      <c r="F20" s="61"/>
      <c r="G20" s="61"/>
      <c r="H20" s="69">
        <f>SUM(F20:G20)</f>
        <v>0</v>
      </c>
      <c r="I20" s="71" t="e">
        <f>100*F20/E20</f>
        <v>#DIV/0!</v>
      </c>
      <c r="J20" s="63" t="e">
        <f t="shared" ref="J20:J32" si="0">100*G20/E20</f>
        <v>#DIV/0!</v>
      </c>
      <c r="K20" s="64" t="e">
        <f t="shared" ref="K20:K32" si="1">SUM(I20:J20)</f>
        <v>#DIV/0!</v>
      </c>
      <c r="L20" s="19"/>
    </row>
    <row r="21" spans="1:12" ht="12.75" customHeight="1" x14ac:dyDescent="0.25">
      <c r="A21" s="57">
        <v>2</v>
      </c>
      <c r="B21" s="120" t="s">
        <v>18</v>
      </c>
      <c r="C21" s="121"/>
      <c r="D21" s="122"/>
      <c r="E21" s="60"/>
      <c r="F21" s="61"/>
      <c r="G21" s="61"/>
      <c r="H21" s="69">
        <f>SUM(F21:G21)</f>
        <v>0</v>
      </c>
      <c r="I21" s="71" t="e">
        <f>100*F21/E21</f>
        <v>#DIV/0!</v>
      </c>
      <c r="J21" s="63" t="e">
        <f t="shared" si="0"/>
        <v>#DIV/0!</v>
      </c>
      <c r="K21" s="64" t="e">
        <f t="shared" si="1"/>
        <v>#DIV/0!</v>
      </c>
      <c r="L21" s="20"/>
    </row>
    <row r="22" spans="1:12" ht="12.75" customHeight="1" x14ac:dyDescent="0.25">
      <c r="A22" s="123" t="s">
        <v>90</v>
      </c>
      <c r="B22" s="124"/>
      <c r="C22" s="124"/>
      <c r="D22" s="125"/>
      <c r="E22" s="60"/>
      <c r="F22" s="61"/>
      <c r="G22" s="61"/>
      <c r="H22" s="69"/>
      <c r="I22" s="71"/>
      <c r="J22" s="63"/>
      <c r="K22" s="64"/>
      <c r="L22" s="20"/>
    </row>
    <row r="23" spans="1:12" ht="12.75" customHeight="1" x14ac:dyDescent="0.25">
      <c r="A23" s="93">
        <v>3</v>
      </c>
      <c r="B23" s="101">
        <v>100010</v>
      </c>
      <c r="C23" s="126" t="s">
        <v>20</v>
      </c>
      <c r="D23" s="127"/>
      <c r="E23" s="60"/>
      <c r="F23" s="61"/>
      <c r="G23" s="61"/>
      <c r="H23" s="69">
        <f t="shared" ref="H23:H32" si="2">SUM(F23:G23)</f>
        <v>0</v>
      </c>
      <c r="I23" s="71" t="e">
        <f>100*F23/E23</f>
        <v>#DIV/0!</v>
      </c>
      <c r="J23" s="63" t="e">
        <f t="shared" si="0"/>
        <v>#DIV/0!</v>
      </c>
      <c r="K23" s="64" t="e">
        <f t="shared" si="1"/>
        <v>#DIV/0!</v>
      </c>
      <c r="L23" s="20"/>
    </row>
    <row r="24" spans="1:12" ht="12.75" customHeight="1" x14ac:dyDescent="0.25">
      <c r="A24" s="93">
        <v>4</v>
      </c>
      <c r="B24" s="101">
        <v>100020</v>
      </c>
      <c r="C24" s="126" t="s">
        <v>21</v>
      </c>
      <c r="D24" s="127"/>
      <c r="E24" s="60"/>
      <c r="F24" s="61"/>
      <c r="G24" s="61"/>
      <c r="H24" s="69">
        <f t="shared" si="2"/>
        <v>0</v>
      </c>
      <c r="I24" s="71" t="e">
        <f>100*F24/E24</f>
        <v>#DIV/0!</v>
      </c>
      <c r="J24" s="63" t="e">
        <f t="shared" si="0"/>
        <v>#DIV/0!</v>
      </c>
      <c r="K24" s="64" t="e">
        <f t="shared" si="1"/>
        <v>#DIV/0!</v>
      </c>
      <c r="L24" s="20"/>
    </row>
    <row r="25" spans="1:12" s="7" customFormat="1" ht="12.75" customHeight="1" x14ac:dyDescent="0.3">
      <c r="A25" s="123" t="s">
        <v>19</v>
      </c>
      <c r="B25" s="124"/>
      <c r="C25" s="124"/>
      <c r="D25" s="125"/>
      <c r="E25" s="60"/>
      <c r="F25" s="62"/>
      <c r="G25" s="62"/>
      <c r="H25" s="69"/>
      <c r="I25" s="71"/>
      <c r="J25" s="63"/>
      <c r="K25" s="64"/>
      <c r="L25" s="20"/>
    </row>
    <row r="26" spans="1:12" s="7" customFormat="1" ht="12.75" customHeight="1" x14ac:dyDescent="0.3">
      <c r="A26" s="58">
        <v>4</v>
      </c>
      <c r="B26" s="59">
        <v>130000</v>
      </c>
      <c r="C26" s="120" t="s">
        <v>22</v>
      </c>
      <c r="D26" s="122"/>
      <c r="E26" s="60"/>
      <c r="F26" s="62"/>
      <c r="G26" s="62"/>
      <c r="H26" s="69">
        <f t="shared" si="2"/>
        <v>0</v>
      </c>
      <c r="I26" s="71" t="e">
        <f t="shared" ref="I26:I32" si="3">100*F26/E26</f>
        <v>#DIV/0!</v>
      </c>
      <c r="J26" s="63" t="e">
        <f t="shared" si="0"/>
        <v>#DIV/0!</v>
      </c>
      <c r="K26" s="64" t="e">
        <f t="shared" si="1"/>
        <v>#DIV/0!</v>
      </c>
      <c r="L26" s="20"/>
    </row>
    <row r="27" spans="1:12" s="7" customFormat="1" ht="12.75" customHeight="1" x14ac:dyDescent="0.3">
      <c r="A27" s="58">
        <v>5</v>
      </c>
      <c r="B27" s="59">
        <v>140000</v>
      </c>
      <c r="C27" s="128" t="s">
        <v>23</v>
      </c>
      <c r="D27" s="129"/>
      <c r="E27" s="60"/>
      <c r="F27" s="62"/>
      <c r="G27" s="62"/>
      <c r="H27" s="69">
        <f t="shared" si="2"/>
        <v>0</v>
      </c>
      <c r="I27" s="71" t="e">
        <f t="shared" si="3"/>
        <v>#DIV/0!</v>
      </c>
      <c r="J27" s="63" t="e">
        <f t="shared" si="0"/>
        <v>#DIV/0!</v>
      </c>
      <c r="K27" s="64" t="e">
        <f t="shared" si="1"/>
        <v>#DIV/0!</v>
      </c>
      <c r="L27" s="20"/>
    </row>
    <row r="28" spans="1:12" s="7" customFormat="1" ht="12.75" customHeight="1" x14ac:dyDescent="0.3">
      <c r="A28" s="58">
        <v>6</v>
      </c>
      <c r="B28" s="59">
        <v>150000</v>
      </c>
      <c r="C28" s="120" t="s">
        <v>24</v>
      </c>
      <c r="D28" s="122"/>
      <c r="E28" s="60"/>
      <c r="F28" s="62"/>
      <c r="G28" s="62"/>
      <c r="H28" s="69">
        <f t="shared" si="2"/>
        <v>0</v>
      </c>
      <c r="I28" s="71" t="e">
        <f t="shared" si="3"/>
        <v>#DIV/0!</v>
      </c>
      <c r="J28" s="63" t="e">
        <f t="shared" si="0"/>
        <v>#DIV/0!</v>
      </c>
      <c r="K28" s="64" t="e">
        <f t="shared" si="1"/>
        <v>#DIV/0!</v>
      </c>
      <c r="L28" s="20"/>
    </row>
    <row r="29" spans="1:12" s="7" customFormat="1" ht="12.75" customHeight="1" x14ac:dyDescent="0.3">
      <c r="A29" s="58">
        <v>7</v>
      </c>
      <c r="B29" s="59">
        <v>160000</v>
      </c>
      <c r="C29" s="120" t="s">
        <v>72</v>
      </c>
      <c r="D29" s="122"/>
      <c r="E29" s="60"/>
      <c r="F29" s="62"/>
      <c r="G29" s="62"/>
      <c r="H29" s="69">
        <f t="shared" si="2"/>
        <v>0</v>
      </c>
      <c r="I29" s="71" t="e">
        <f t="shared" si="3"/>
        <v>#DIV/0!</v>
      </c>
      <c r="J29" s="63" t="e">
        <f t="shared" si="0"/>
        <v>#DIV/0!</v>
      </c>
      <c r="K29" s="64" t="e">
        <f t="shared" si="1"/>
        <v>#DIV/0!</v>
      </c>
      <c r="L29" s="20"/>
    </row>
    <row r="30" spans="1:12" s="7" customFormat="1" ht="12.75" customHeight="1" x14ac:dyDescent="0.3">
      <c r="A30" s="58">
        <v>8</v>
      </c>
      <c r="B30" s="59">
        <v>170000</v>
      </c>
      <c r="C30" s="120" t="s">
        <v>25</v>
      </c>
      <c r="D30" s="122"/>
      <c r="E30" s="60"/>
      <c r="F30" s="62"/>
      <c r="G30" s="62"/>
      <c r="H30" s="69">
        <f t="shared" si="2"/>
        <v>0</v>
      </c>
      <c r="I30" s="71" t="e">
        <f t="shared" si="3"/>
        <v>#DIV/0!</v>
      </c>
      <c r="J30" s="63" t="e">
        <f t="shared" si="0"/>
        <v>#DIV/0!</v>
      </c>
      <c r="K30" s="64" t="e">
        <f t="shared" si="1"/>
        <v>#DIV/0!</v>
      </c>
      <c r="L30" s="20"/>
    </row>
    <row r="31" spans="1:12" s="7" customFormat="1" ht="12.75" customHeight="1" x14ac:dyDescent="0.3">
      <c r="A31" s="58">
        <v>9</v>
      </c>
      <c r="B31" s="59">
        <v>190000</v>
      </c>
      <c r="C31" s="120" t="s">
        <v>26</v>
      </c>
      <c r="D31" s="122"/>
      <c r="E31" s="60"/>
      <c r="F31" s="62"/>
      <c r="G31" s="62"/>
      <c r="H31" s="69">
        <f t="shared" si="2"/>
        <v>0</v>
      </c>
      <c r="I31" s="71" t="e">
        <f t="shared" si="3"/>
        <v>#DIV/0!</v>
      </c>
      <c r="J31" s="63" t="e">
        <f t="shared" si="0"/>
        <v>#DIV/0!</v>
      </c>
      <c r="K31" s="64" t="e">
        <f t="shared" si="1"/>
        <v>#DIV/0!</v>
      </c>
      <c r="L31" s="20"/>
    </row>
    <row r="32" spans="1:12" s="7" customFormat="1" ht="12.75" customHeight="1" x14ac:dyDescent="0.3">
      <c r="A32" s="58">
        <v>10</v>
      </c>
      <c r="B32" s="59">
        <v>200000</v>
      </c>
      <c r="C32" s="120" t="s">
        <v>86</v>
      </c>
      <c r="D32" s="122"/>
      <c r="E32" s="60"/>
      <c r="F32" s="62"/>
      <c r="G32" s="62"/>
      <c r="H32" s="69">
        <f t="shared" si="2"/>
        <v>0</v>
      </c>
      <c r="I32" s="71" t="e">
        <f t="shared" si="3"/>
        <v>#DIV/0!</v>
      </c>
      <c r="J32" s="63" t="e">
        <f t="shared" si="0"/>
        <v>#DIV/0!</v>
      </c>
      <c r="K32" s="64" t="e">
        <f t="shared" si="1"/>
        <v>#DIV/0!</v>
      </c>
      <c r="L32" s="20"/>
    </row>
    <row r="33" spans="1:12" ht="13.5" thickBot="1" x14ac:dyDescent="0.35">
      <c r="A33" s="22"/>
      <c r="B33" s="23"/>
      <c r="C33" s="132" t="s">
        <v>6</v>
      </c>
      <c r="D33" s="133"/>
      <c r="E33" s="65">
        <f>SUM(E20:E32)</f>
        <v>0</v>
      </c>
      <c r="F33" s="65">
        <f>SUM(F20:F32)</f>
        <v>0</v>
      </c>
      <c r="G33" s="65">
        <f>SUM(G20:G32)</f>
        <v>0</v>
      </c>
      <c r="H33" s="70">
        <f>SUM(H20:H32)</f>
        <v>0</v>
      </c>
      <c r="I33" s="72"/>
      <c r="J33" s="24"/>
      <c r="K33" s="55"/>
      <c r="L33" s="1"/>
    </row>
    <row r="34" spans="1:12" ht="14.25" customHeight="1" x14ac:dyDescent="0.3">
      <c r="A34" s="76"/>
      <c r="B34" s="138" t="s">
        <v>57</v>
      </c>
      <c r="C34" s="138"/>
      <c r="D34" s="138"/>
      <c r="E34" s="74">
        <f>ROUND(E33*0.21,2)</f>
        <v>0</v>
      </c>
      <c r="F34" s="74">
        <f>ROUND(F33*0.21,2)</f>
        <v>0</v>
      </c>
      <c r="G34" s="74">
        <f>ROUND(G33*0.21,2)</f>
        <v>0</v>
      </c>
      <c r="H34" s="75">
        <f>F34+G34</f>
        <v>0</v>
      </c>
      <c r="I34" s="73"/>
      <c r="J34" s="66"/>
      <c r="K34" s="67"/>
      <c r="L34" s="1"/>
    </row>
    <row r="35" spans="1:12" ht="14.25" customHeight="1" thickBot="1" x14ac:dyDescent="0.35">
      <c r="A35" s="77"/>
      <c r="B35" s="134" t="s">
        <v>58</v>
      </c>
      <c r="C35" s="134"/>
      <c r="D35" s="134"/>
      <c r="E35" s="65">
        <f>E33+E34</f>
        <v>0</v>
      </c>
      <c r="F35" s="65">
        <f>F33+F34</f>
        <v>0</v>
      </c>
      <c r="G35" s="65">
        <f>G33+G34</f>
        <v>0</v>
      </c>
      <c r="H35" s="65">
        <f>H33+H34</f>
        <v>0</v>
      </c>
      <c r="I35" s="72"/>
      <c r="J35" s="24"/>
      <c r="K35" s="55"/>
      <c r="L35" s="1"/>
    </row>
    <row r="36" spans="1:12" ht="11.15" customHeight="1" x14ac:dyDescent="0.3">
      <c r="A36" s="8"/>
      <c r="B36" s="139"/>
      <c r="C36" s="139"/>
      <c r="D36" s="139"/>
      <c r="E36" s="9"/>
      <c r="F36" s="9"/>
      <c r="G36" s="9"/>
      <c r="H36" s="9"/>
      <c r="I36" s="9"/>
      <c r="J36" s="9"/>
      <c r="K36" s="9"/>
      <c r="L36" s="1"/>
    </row>
    <row r="37" spans="1:12" ht="30.75" customHeight="1" x14ac:dyDescent="0.3">
      <c r="A37" s="10"/>
      <c r="B37" s="10"/>
      <c r="C37" s="10"/>
      <c r="D37" s="11"/>
      <c r="E37" s="135"/>
      <c r="F37" s="136"/>
      <c r="G37" s="12"/>
      <c r="H37" s="12"/>
      <c r="I37" s="12"/>
      <c r="J37" s="12"/>
      <c r="K37" s="12"/>
      <c r="L37" s="1"/>
    </row>
    <row r="38" spans="1:12" ht="13" x14ac:dyDescent="0.3">
      <c r="A38" s="131" t="s">
        <v>92</v>
      </c>
      <c r="B38" s="131"/>
      <c r="C38" s="131"/>
      <c r="D38" s="131"/>
      <c r="E38" s="137"/>
      <c r="F38" s="137"/>
      <c r="G38" s="1"/>
      <c r="H38" s="1" t="s">
        <v>8</v>
      </c>
      <c r="I38" s="1"/>
      <c r="J38" s="1" t="s">
        <v>8</v>
      </c>
      <c r="K38" s="1"/>
      <c r="L38" s="1"/>
    </row>
    <row r="39" spans="1:12" ht="21" customHeight="1" x14ac:dyDescent="0.3">
      <c r="A39" s="6"/>
      <c r="B39" s="6"/>
      <c r="C39" s="6"/>
      <c r="D39" s="6"/>
      <c r="E39" s="130" t="s">
        <v>9</v>
      </c>
      <c r="F39" s="130"/>
      <c r="G39" s="1"/>
      <c r="H39" s="78" t="s">
        <v>10</v>
      </c>
      <c r="I39" s="1"/>
      <c r="J39" s="78" t="s">
        <v>11</v>
      </c>
      <c r="K39" s="1"/>
      <c r="L39" s="1"/>
    </row>
    <row r="40" spans="1:12" ht="13" x14ac:dyDescent="0.3">
      <c r="A40" s="6"/>
      <c r="B40" s="6"/>
      <c r="C40" s="6"/>
      <c r="D40" s="6"/>
      <c r="E40" s="78"/>
      <c r="F40" s="78"/>
      <c r="G40" s="1"/>
      <c r="H40" s="78"/>
      <c r="I40" s="1"/>
      <c r="J40" s="78"/>
      <c r="K40" s="1"/>
      <c r="L40" s="1"/>
    </row>
    <row r="41" spans="1:12" ht="13" x14ac:dyDescent="0.3">
      <c r="A41" s="6"/>
      <c r="B41" s="6"/>
      <c r="C41" s="6"/>
      <c r="D41" s="6"/>
      <c r="E41" s="1"/>
      <c r="F41" s="1"/>
      <c r="G41" s="1"/>
      <c r="H41" s="1"/>
      <c r="I41" s="1"/>
      <c r="J41" s="1"/>
      <c r="K41" s="1"/>
    </row>
    <row r="42" spans="1:12" ht="13" x14ac:dyDescent="0.3">
      <c r="A42" s="131" t="s">
        <v>91</v>
      </c>
      <c r="B42" s="131"/>
      <c r="C42" s="131"/>
      <c r="D42" s="131"/>
      <c r="E42" s="130" t="s">
        <v>7</v>
      </c>
      <c r="F42" s="130"/>
      <c r="G42" s="1"/>
      <c r="H42" s="1" t="s">
        <v>8</v>
      </c>
      <c r="I42" s="1"/>
      <c r="J42" s="1" t="s">
        <v>8</v>
      </c>
      <c r="K42" s="1"/>
    </row>
    <row r="43" spans="1:12" ht="20.25" customHeight="1" x14ac:dyDescent="0.3">
      <c r="A43" s="6"/>
      <c r="B43" s="6"/>
      <c r="C43" s="6"/>
      <c r="D43" s="6"/>
      <c r="E43" s="130" t="s">
        <v>9</v>
      </c>
      <c r="F43" s="130"/>
      <c r="G43" s="1"/>
      <c r="H43" s="78" t="s">
        <v>10</v>
      </c>
      <c r="I43" s="1"/>
      <c r="J43" s="78" t="s">
        <v>11</v>
      </c>
      <c r="K43" s="1"/>
    </row>
    <row r="44" spans="1:12" ht="13" x14ac:dyDescent="0.3">
      <c r="A44" s="6"/>
      <c r="B44" s="6"/>
      <c r="C44" s="6"/>
      <c r="D44" s="6"/>
      <c r="E44" s="78"/>
      <c r="F44" s="78"/>
      <c r="G44" s="1"/>
      <c r="H44" s="78"/>
      <c r="I44" s="1"/>
      <c r="J44" s="78"/>
      <c r="K44" s="1"/>
    </row>
    <row r="45" spans="1:12" ht="13" x14ac:dyDescent="0.3">
      <c r="A45" s="6"/>
      <c r="B45" s="6"/>
      <c r="C45" s="6"/>
      <c r="D45" s="6"/>
      <c r="E45" s="1"/>
      <c r="F45" s="1"/>
      <c r="G45" s="1"/>
      <c r="H45" s="1"/>
      <c r="I45" s="1"/>
      <c r="J45" s="1"/>
      <c r="K45" s="1"/>
    </row>
    <row r="46" spans="1:12" ht="13" x14ac:dyDescent="0.3">
      <c r="E46" s="5"/>
      <c r="F46" s="5"/>
      <c r="G46" s="1"/>
      <c r="H46" s="1"/>
      <c r="I46" s="1"/>
      <c r="J46" s="1"/>
      <c r="K46" s="1"/>
    </row>
    <row r="47" spans="1:12" ht="13" x14ac:dyDescent="0.3">
      <c r="A47" s="1"/>
      <c r="B47" s="1"/>
      <c r="C47" s="1"/>
      <c r="D47" s="1"/>
      <c r="E47" s="5"/>
      <c r="F47" s="5"/>
      <c r="G47" s="1"/>
      <c r="H47" s="78"/>
      <c r="I47" s="1"/>
      <c r="J47" s="78"/>
      <c r="K47" s="1"/>
    </row>
    <row r="48" spans="1:12" ht="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55" spans="7:7" x14ac:dyDescent="0.25">
      <c r="G55" s="13"/>
    </row>
  </sheetData>
  <mergeCells count="37">
    <mergeCell ref="B34:D34"/>
    <mergeCell ref="C24:D24"/>
    <mergeCell ref="B36:D36"/>
    <mergeCell ref="A38:D38"/>
    <mergeCell ref="E39:F39"/>
    <mergeCell ref="E43:F43"/>
    <mergeCell ref="A42:D42"/>
    <mergeCell ref="E42:F42"/>
    <mergeCell ref="C33:D33"/>
    <mergeCell ref="B21:D21"/>
    <mergeCell ref="C30:D30"/>
    <mergeCell ref="C31:D31"/>
    <mergeCell ref="C32:D32"/>
    <mergeCell ref="B35:D35"/>
    <mergeCell ref="E37:F38"/>
    <mergeCell ref="B20:D20"/>
    <mergeCell ref="A22:D22"/>
    <mergeCell ref="C23:D23"/>
    <mergeCell ref="C28:D28"/>
    <mergeCell ref="C26:D26"/>
    <mergeCell ref="C29:D29"/>
    <mergeCell ref="A25:D25"/>
    <mergeCell ref="C27:D27"/>
    <mergeCell ref="D12:K12"/>
    <mergeCell ref="A14:K14"/>
    <mergeCell ref="A17:B18"/>
    <mergeCell ref="C17:D18"/>
    <mergeCell ref="E17:E18"/>
    <mergeCell ref="C19:D19"/>
    <mergeCell ref="F17:H17"/>
    <mergeCell ref="I17:K17"/>
    <mergeCell ref="H1:K1"/>
    <mergeCell ref="D2:K2"/>
    <mergeCell ref="D4:K4"/>
    <mergeCell ref="D6:K6"/>
    <mergeCell ref="D8:K8"/>
    <mergeCell ref="D10:K10"/>
  </mergeCells>
  <pageMargins left="0.70866141732283472" right="0.68" top="0.49" bottom="0.32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workbookViewId="0">
      <selection activeCell="B12" sqref="B12:B13"/>
    </sheetView>
  </sheetViews>
  <sheetFormatPr defaultRowHeight="12.5" x14ac:dyDescent="0.25"/>
  <cols>
    <col min="1" max="1" width="15.54296875" customWidth="1"/>
    <col min="2" max="2" width="38.453125" customWidth="1"/>
    <col min="3" max="3" width="25.08984375" customWidth="1"/>
  </cols>
  <sheetData>
    <row r="1" spans="1:3" x14ac:dyDescent="0.25">
      <c r="B1" s="25" t="s">
        <v>61</v>
      </c>
      <c r="C1" s="79"/>
    </row>
    <row r="2" spans="1:3" x14ac:dyDescent="0.25">
      <c r="B2" s="25"/>
      <c r="C2" s="26"/>
    </row>
    <row r="3" spans="1:3" x14ac:dyDescent="0.25">
      <c r="B3" s="25"/>
      <c r="C3" s="26"/>
    </row>
    <row r="4" spans="1:3" x14ac:dyDescent="0.25">
      <c r="B4" s="25"/>
      <c r="C4" s="26"/>
    </row>
    <row r="5" spans="1:3" ht="14.5" x14ac:dyDescent="0.35">
      <c r="A5" s="28"/>
      <c r="B5" s="52" t="s">
        <v>62</v>
      </c>
      <c r="C5" s="29"/>
    </row>
    <row r="6" spans="1:3" ht="23.5" x14ac:dyDescent="0.55000000000000004">
      <c r="A6" s="80" t="s">
        <v>27</v>
      </c>
      <c r="B6" s="27"/>
      <c r="C6" s="27"/>
    </row>
    <row r="7" spans="1:3" ht="13" thickBot="1" x14ac:dyDescent="0.3">
      <c r="A7" s="28"/>
      <c r="B7" s="27"/>
      <c r="C7" s="29"/>
    </row>
    <row r="8" spans="1:3" ht="20.149999999999999" customHeight="1" x14ac:dyDescent="0.25">
      <c r="A8" s="30"/>
      <c r="B8" s="31" t="s">
        <v>30</v>
      </c>
      <c r="C8" s="32" t="s">
        <v>48</v>
      </c>
    </row>
    <row r="9" spans="1:3" ht="20.149999999999999" customHeight="1" x14ac:dyDescent="0.25">
      <c r="A9" s="33" t="s">
        <v>15</v>
      </c>
      <c r="B9" s="34" t="s">
        <v>17</v>
      </c>
      <c r="C9" s="81"/>
    </row>
    <row r="10" spans="1:3" ht="20.149999999999999" customHeight="1" x14ac:dyDescent="0.25">
      <c r="A10" s="33" t="s">
        <v>16</v>
      </c>
      <c r="B10" s="34" t="s">
        <v>18</v>
      </c>
      <c r="C10" s="81"/>
    </row>
    <row r="11" spans="1:3" ht="20.149999999999999" customHeight="1" x14ac:dyDescent="0.25">
      <c r="A11" s="35"/>
      <c r="B11" s="36" t="s">
        <v>31</v>
      </c>
      <c r="C11" s="37" t="s">
        <v>49</v>
      </c>
    </row>
    <row r="12" spans="1:3" ht="20.149999999999999" customHeight="1" x14ac:dyDescent="0.25">
      <c r="A12" s="38">
        <v>100010</v>
      </c>
      <c r="B12" s="39" t="s">
        <v>20</v>
      </c>
      <c r="C12" s="82"/>
    </row>
    <row r="13" spans="1:3" ht="20.149999999999999" customHeight="1" x14ac:dyDescent="0.25">
      <c r="A13" s="38">
        <v>100020</v>
      </c>
      <c r="B13" s="39" t="s">
        <v>21</v>
      </c>
      <c r="C13" s="82"/>
    </row>
    <row r="14" spans="1:3" ht="20.149999999999999" customHeight="1" x14ac:dyDescent="0.25">
      <c r="A14" s="35"/>
      <c r="B14" s="36" t="s">
        <v>32</v>
      </c>
      <c r="C14" s="37" t="s">
        <v>49</v>
      </c>
    </row>
    <row r="15" spans="1:3" ht="20.149999999999999" customHeight="1" x14ac:dyDescent="0.25">
      <c r="A15" s="40">
        <v>120000</v>
      </c>
      <c r="B15" s="41" t="s">
        <v>63</v>
      </c>
      <c r="C15" s="41">
        <f>SUM(C16:C17)</f>
        <v>0</v>
      </c>
    </row>
    <row r="16" spans="1:3" ht="20.149999999999999" customHeight="1" x14ac:dyDescent="0.25">
      <c r="A16" s="46">
        <v>120010</v>
      </c>
      <c r="B16" s="43" t="s">
        <v>64</v>
      </c>
      <c r="C16" s="83"/>
    </row>
    <row r="17" spans="1:3" ht="20.149999999999999" customHeight="1" x14ac:dyDescent="0.25">
      <c r="A17" s="46">
        <v>120020</v>
      </c>
      <c r="B17" s="45" t="s">
        <v>65</v>
      </c>
      <c r="C17" s="84"/>
    </row>
    <row r="18" spans="1:3" ht="20.149999999999999" customHeight="1" x14ac:dyDescent="0.25">
      <c r="A18" s="40">
        <v>130000</v>
      </c>
      <c r="B18" s="41" t="s">
        <v>22</v>
      </c>
      <c r="C18" s="41">
        <f>SUM(C19:C22)</f>
        <v>0</v>
      </c>
    </row>
    <row r="19" spans="1:3" ht="20.149999999999999" customHeight="1" x14ac:dyDescent="0.25">
      <c r="A19" s="42">
        <v>130010</v>
      </c>
      <c r="B19" s="43" t="s">
        <v>33</v>
      </c>
      <c r="C19" s="83"/>
    </row>
    <row r="20" spans="1:3" ht="20.149999999999999" customHeight="1" x14ac:dyDescent="0.25">
      <c r="A20" s="44">
        <v>130020</v>
      </c>
      <c r="B20" s="45" t="s">
        <v>34</v>
      </c>
      <c r="C20" s="84"/>
    </row>
    <row r="21" spans="1:3" ht="20.149999999999999" customHeight="1" x14ac:dyDescent="0.25">
      <c r="A21" s="46">
        <v>130030</v>
      </c>
      <c r="B21" s="43" t="s">
        <v>35</v>
      </c>
      <c r="C21" s="83"/>
    </row>
    <row r="22" spans="1:3" ht="20.149999999999999" customHeight="1" x14ac:dyDescent="0.25">
      <c r="A22" s="85">
        <v>130040</v>
      </c>
      <c r="B22" s="86" t="s">
        <v>66</v>
      </c>
      <c r="C22" s="82"/>
    </row>
    <row r="23" spans="1:3" ht="20.149999999999999" customHeight="1" x14ac:dyDescent="0.25">
      <c r="A23" s="47">
        <v>140000</v>
      </c>
      <c r="B23" s="48" t="s">
        <v>23</v>
      </c>
      <c r="C23" s="48">
        <f>SUM(C24:C27)</f>
        <v>0</v>
      </c>
    </row>
    <row r="24" spans="1:3" ht="20.149999999999999" customHeight="1" x14ac:dyDescent="0.25">
      <c r="A24" s="46">
        <v>140010</v>
      </c>
      <c r="B24" s="45" t="s">
        <v>67</v>
      </c>
      <c r="C24" s="84"/>
    </row>
    <row r="25" spans="1:3" ht="20.149999999999999" customHeight="1" x14ac:dyDescent="0.25">
      <c r="A25" s="46">
        <v>140020</v>
      </c>
      <c r="B25" s="45" t="s">
        <v>68</v>
      </c>
      <c r="C25" s="84"/>
    </row>
    <row r="26" spans="1:3" ht="20.149999999999999" customHeight="1" x14ac:dyDescent="0.25">
      <c r="A26" s="42">
        <v>140030</v>
      </c>
      <c r="B26" s="51" t="s">
        <v>69</v>
      </c>
      <c r="C26" s="84"/>
    </row>
    <row r="27" spans="1:3" ht="20.149999999999999" customHeight="1" x14ac:dyDescent="0.25">
      <c r="A27" s="44">
        <v>140040</v>
      </c>
      <c r="B27" s="49" t="s">
        <v>36</v>
      </c>
      <c r="C27" s="87"/>
    </row>
    <row r="28" spans="1:3" ht="20.149999999999999" customHeight="1" x14ac:dyDescent="0.25">
      <c r="A28" s="47">
        <v>150000</v>
      </c>
      <c r="B28" s="48" t="s">
        <v>24</v>
      </c>
      <c r="C28" s="48">
        <f>SUM(C29:C37)</f>
        <v>0</v>
      </c>
    </row>
    <row r="29" spans="1:3" ht="20.149999999999999" customHeight="1" x14ac:dyDescent="0.25">
      <c r="A29" s="44">
        <v>150010</v>
      </c>
      <c r="B29" s="45" t="s">
        <v>37</v>
      </c>
      <c r="C29" s="84"/>
    </row>
    <row r="30" spans="1:3" ht="20.149999999999999" customHeight="1" x14ac:dyDescent="0.25">
      <c r="A30" s="44">
        <v>150020</v>
      </c>
      <c r="B30" s="51" t="s">
        <v>70</v>
      </c>
      <c r="C30" s="84"/>
    </row>
    <row r="31" spans="1:3" ht="20.149999999999999" customHeight="1" x14ac:dyDescent="0.25">
      <c r="A31" s="42">
        <v>150030</v>
      </c>
      <c r="B31" s="43" t="s">
        <v>38</v>
      </c>
      <c r="C31" s="83"/>
    </row>
    <row r="32" spans="1:3" ht="20.149999999999999" customHeight="1" x14ac:dyDescent="0.25">
      <c r="A32" s="42">
        <v>150040</v>
      </c>
      <c r="B32" s="50" t="s">
        <v>71</v>
      </c>
      <c r="C32" s="83"/>
    </row>
    <row r="33" spans="1:3" ht="20.149999999999999" customHeight="1" x14ac:dyDescent="0.25">
      <c r="A33" s="42">
        <v>150050</v>
      </c>
      <c r="B33" s="50" t="s">
        <v>39</v>
      </c>
      <c r="C33" s="83"/>
    </row>
    <row r="34" spans="1:3" ht="20.149999999999999" customHeight="1" x14ac:dyDescent="0.25">
      <c r="A34" s="42">
        <v>150060</v>
      </c>
      <c r="B34" s="50" t="s">
        <v>40</v>
      </c>
      <c r="C34" s="83"/>
    </row>
    <row r="35" spans="1:3" ht="20.149999999999999" customHeight="1" x14ac:dyDescent="0.25">
      <c r="A35" s="42">
        <v>150070</v>
      </c>
      <c r="B35" s="51" t="s">
        <v>41</v>
      </c>
      <c r="C35" s="84"/>
    </row>
    <row r="36" spans="1:3" ht="20.149999999999999" customHeight="1" x14ac:dyDescent="0.25">
      <c r="A36" s="42">
        <v>150080</v>
      </c>
      <c r="B36" s="43" t="s">
        <v>42</v>
      </c>
      <c r="C36" s="83"/>
    </row>
    <row r="37" spans="1:3" ht="20.149999999999999" customHeight="1" x14ac:dyDescent="0.25">
      <c r="A37" s="44">
        <v>150090</v>
      </c>
      <c r="B37" s="50" t="s">
        <v>43</v>
      </c>
      <c r="C37" s="83"/>
    </row>
    <row r="38" spans="1:3" ht="20.149999999999999" customHeight="1" x14ac:dyDescent="0.25">
      <c r="A38" s="47">
        <v>160000</v>
      </c>
      <c r="B38" s="41" t="s">
        <v>72</v>
      </c>
      <c r="C38" s="41">
        <f>SUM(C39:C45)</f>
        <v>0</v>
      </c>
    </row>
    <row r="39" spans="1:3" ht="20.149999999999999" customHeight="1" x14ac:dyDescent="0.25">
      <c r="A39" s="42">
        <v>160010</v>
      </c>
      <c r="B39" s="43" t="s">
        <v>73</v>
      </c>
      <c r="C39" s="83"/>
    </row>
    <row r="40" spans="1:3" ht="20.149999999999999" customHeight="1" x14ac:dyDescent="0.25">
      <c r="A40" s="42">
        <v>160020</v>
      </c>
      <c r="B40" s="43" t="s">
        <v>74</v>
      </c>
      <c r="C40" s="83"/>
    </row>
    <row r="41" spans="1:3" ht="20.149999999999999" customHeight="1" x14ac:dyDescent="0.25">
      <c r="A41" s="42">
        <v>160030</v>
      </c>
      <c r="B41" s="43" t="s">
        <v>75</v>
      </c>
      <c r="C41" s="83"/>
    </row>
    <row r="42" spans="1:3" ht="20.149999999999999" customHeight="1" x14ac:dyDescent="0.25">
      <c r="A42" s="38">
        <v>160040</v>
      </c>
      <c r="B42" s="86" t="s">
        <v>76</v>
      </c>
      <c r="C42" s="82"/>
    </row>
    <row r="43" spans="1:3" ht="20.149999999999999" customHeight="1" x14ac:dyDescent="0.25">
      <c r="A43" s="42">
        <v>160050</v>
      </c>
      <c r="B43" s="43" t="s">
        <v>77</v>
      </c>
      <c r="C43" s="83"/>
    </row>
    <row r="44" spans="1:3" ht="20.149999999999999" customHeight="1" x14ac:dyDescent="0.25">
      <c r="A44" s="42">
        <v>160060</v>
      </c>
      <c r="B44" s="43" t="s">
        <v>78</v>
      </c>
      <c r="C44" s="83"/>
    </row>
    <row r="45" spans="1:3" ht="20.149999999999999" customHeight="1" x14ac:dyDescent="0.25">
      <c r="A45" s="42">
        <v>160070</v>
      </c>
      <c r="B45" s="43" t="s">
        <v>79</v>
      </c>
      <c r="C45" s="83"/>
    </row>
    <row r="46" spans="1:3" ht="20.149999999999999" customHeight="1" x14ac:dyDescent="0.25">
      <c r="A46" s="47">
        <v>170000</v>
      </c>
      <c r="B46" s="41" t="s">
        <v>25</v>
      </c>
      <c r="C46" s="41">
        <f>SUM(C47:C48)</f>
        <v>0</v>
      </c>
    </row>
    <row r="47" spans="1:3" ht="20.149999999999999" customHeight="1" x14ac:dyDescent="0.25">
      <c r="A47" s="46">
        <v>170010</v>
      </c>
      <c r="B47" s="45" t="s">
        <v>44</v>
      </c>
      <c r="C47" s="84"/>
    </row>
    <row r="48" spans="1:3" ht="20.149999999999999" customHeight="1" x14ac:dyDescent="0.25">
      <c r="A48" s="46">
        <v>170020</v>
      </c>
      <c r="B48" s="43" t="s">
        <v>80</v>
      </c>
      <c r="C48" s="83"/>
    </row>
    <row r="49" spans="1:3" ht="20.149999999999999" customHeight="1" x14ac:dyDescent="0.25">
      <c r="A49" s="47">
        <v>190000</v>
      </c>
      <c r="B49" s="41" t="s">
        <v>26</v>
      </c>
      <c r="C49" s="41">
        <f>SUM(C50:C56)</f>
        <v>0</v>
      </c>
    </row>
    <row r="50" spans="1:3" ht="20.149999999999999" customHeight="1" x14ac:dyDescent="0.25">
      <c r="A50" s="46">
        <v>190010</v>
      </c>
      <c r="B50" s="45" t="s">
        <v>81</v>
      </c>
      <c r="C50" s="84"/>
    </row>
    <row r="51" spans="1:3" ht="20.149999999999999" customHeight="1" x14ac:dyDescent="0.25">
      <c r="A51" s="88">
        <v>190020</v>
      </c>
      <c r="B51" s="45" t="s">
        <v>82</v>
      </c>
      <c r="C51" s="84"/>
    </row>
    <row r="52" spans="1:3" ht="20.149999999999999" customHeight="1" x14ac:dyDescent="0.25">
      <c r="A52" s="46">
        <v>190030</v>
      </c>
      <c r="B52" s="43" t="s">
        <v>83</v>
      </c>
      <c r="C52" s="83"/>
    </row>
    <row r="53" spans="1:3" ht="20.149999999999999" customHeight="1" x14ac:dyDescent="0.25">
      <c r="A53" s="44">
        <v>190040</v>
      </c>
      <c r="B53" s="51" t="s">
        <v>45</v>
      </c>
      <c r="C53" s="84"/>
    </row>
    <row r="54" spans="1:3" ht="20.149999999999999" customHeight="1" x14ac:dyDescent="0.25">
      <c r="A54" s="44">
        <v>190050</v>
      </c>
      <c r="B54" s="45" t="s">
        <v>46</v>
      </c>
      <c r="C54" s="84"/>
    </row>
    <row r="55" spans="1:3" ht="20.149999999999999" customHeight="1" x14ac:dyDescent="0.25">
      <c r="A55" s="44">
        <v>190060</v>
      </c>
      <c r="B55" s="45" t="s">
        <v>84</v>
      </c>
      <c r="C55" s="84"/>
    </row>
    <row r="56" spans="1:3" ht="20.149999999999999" customHeight="1" x14ac:dyDescent="0.25">
      <c r="A56" s="44">
        <v>190070</v>
      </c>
      <c r="B56" s="50" t="s">
        <v>85</v>
      </c>
      <c r="C56" s="83"/>
    </row>
    <row r="57" spans="1:3" ht="20.149999999999999" customHeight="1" x14ac:dyDescent="0.25">
      <c r="A57" s="47">
        <v>200000</v>
      </c>
      <c r="B57" s="41" t="s">
        <v>86</v>
      </c>
      <c r="C57" s="41">
        <f>SUM(C58:C60)</f>
        <v>0</v>
      </c>
    </row>
    <row r="58" spans="1:3" ht="20.149999999999999" customHeight="1" x14ac:dyDescent="0.25">
      <c r="A58" s="89">
        <v>200010</v>
      </c>
      <c r="B58" s="90" t="s">
        <v>87</v>
      </c>
      <c r="C58" s="91"/>
    </row>
    <row r="59" spans="1:3" ht="20.149999999999999" customHeight="1" x14ac:dyDescent="0.25">
      <c r="A59" s="89">
        <v>200020</v>
      </c>
      <c r="B59" s="90" t="s">
        <v>88</v>
      </c>
      <c r="C59" s="91"/>
    </row>
    <row r="60" spans="1:3" ht="20.149999999999999" customHeight="1" x14ac:dyDescent="0.25">
      <c r="A60" s="89">
        <v>200030</v>
      </c>
      <c r="B60" s="43" t="s">
        <v>89</v>
      </c>
      <c r="C60" s="83"/>
    </row>
    <row r="61" spans="1:3" ht="14.5" x14ac:dyDescent="0.35">
      <c r="A61" s="28"/>
      <c r="B61" s="52" t="s">
        <v>47</v>
      </c>
      <c r="C61" s="92">
        <f>C57+C49+C46+C38+C28+C23+C18+C15+C13+C12+C10+C9</f>
        <v>0</v>
      </c>
    </row>
    <row r="62" spans="1:3" x14ac:dyDescent="0.25">
      <c r="A62" s="28" t="s">
        <v>28</v>
      </c>
      <c r="B62" s="28"/>
      <c r="C62" s="28"/>
    </row>
    <row r="63" spans="1:3" x14ac:dyDescent="0.25">
      <c r="A63" s="28"/>
      <c r="B63" s="28"/>
      <c r="C63" s="28"/>
    </row>
    <row r="64" spans="1:3" x14ac:dyDescent="0.25">
      <c r="A64" s="28" t="s">
        <v>29</v>
      </c>
      <c r="B64" s="28"/>
      <c r="C64" s="2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F3 </vt:lpstr>
      <vt:lpstr>Max darbų žiniaraštis</vt:lpstr>
      <vt:lpstr>'F3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Brigita Kuliešiūtė</cp:lastModifiedBy>
  <cp:lastPrinted>2019-01-28T12:42:03Z</cp:lastPrinted>
  <dcterms:created xsi:type="dcterms:W3CDTF">1999-07-01T09:33:53Z</dcterms:created>
  <dcterms:modified xsi:type="dcterms:W3CDTF">2021-06-01T05:32:38Z</dcterms:modified>
</cp:coreProperties>
</file>