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95" yWindow="120" windowWidth="12345" windowHeight="15570"/>
  </bookViews>
  <sheets>
    <sheet name="Specifikacija 2022" sheetId="7" r:id="rId1"/>
  </sheets>
  <definedNames>
    <definedName name="_xlnm._FilterDatabase" localSheetId="0" hidden="1">'Specifikacija 2022'!#REF!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41" i="7" l="1"/>
  <c r="F148" i="7" l="1"/>
  <c r="F80" i="7"/>
  <c r="F238" i="7"/>
  <c r="F237" i="7"/>
  <c r="F236" i="7"/>
  <c r="F235" i="7"/>
  <c r="F234" i="7"/>
  <c r="F147"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263" i="7" l="1"/>
  <c r="F262" i="7"/>
  <c r="F261" i="7"/>
  <c r="F260" i="7"/>
  <c r="F259" i="7"/>
  <c r="F258" i="7"/>
  <c r="F257" i="7"/>
  <c r="F256" i="7"/>
  <c r="F255" i="7"/>
  <c r="F254" i="7"/>
  <c r="F253" i="7"/>
  <c r="F252" i="7"/>
  <c r="F251" i="7"/>
  <c r="F250" i="7"/>
  <c r="F249" i="7"/>
  <c r="F248" i="7"/>
  <c r="F247" i="7"/>
  <c r="F246" i="7"/>
  <c r="F245" i="7"/>
  <c r="F244" i="7"/>
  <c r="F243" i="7"/>
  <c r="F233" i="7"/>
  <c r="F232" i="7"/>
  <c r="F231" i="7"/>
  <c r="F230"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2" i="7"/>
  <c r="F171" i="7"/>
  <c r="F170" i="7"/>
  <c r="F169" i="7"/>
  <c r="F168" i="7"/>
  <c r="F167" i="7"/>
  <c r="F166" i="7"/>
  <c r="F165" i="7"/>
  <c r="F164" i="7"/>
  <c r="F163" i="7"/>
  <c r="F162" i="7"/>
  <c r="F161" i="7"/>
  <c r="F160" i="7"/>
  <c r="F159" i="7"/>
  <c r="F158" i="7"/>
  <c r="F157" i="7"/>
  <c r="F156" i="7"/>
  <c r="F155" i="7"/>
  <c r="F154" i="7"/>
  <c r="F153" i="7"/>
  <c r="F152" i="7"/>
  <c r="F146" i="7"/>
  <c r="F145" i="7"/>
  <c r="F140" i="7"/>
  <c r="F139" i="7"/>
  <c r="F138" i="7"/>
  <c r="F137" i="7"/>
  <c r="F136" i="7"/>
  <c r="F135" i="7"/>
  <c r="F134" i="7"/>
  <c r="F133" i="7"/>
  <c r="F132" i="7"/>
  <c r="F131" i="7"/>
  <c r="F143" i="7" s="1"/>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239" i="7" l="1"/>
  <c r="F127" i="7"/>
  <c r="F141" i="7"/>
  <c r="F173" i="7"/>
  <c r="F264" i="7"/>
</calcChain>
</file>

<file path=xl/sharedStrings.xml><?xml version="1.0" encoding="utf-8"?>
<sst xmlns="http://schemas.openxmlformats.org/spreadsheetml/2006/main" count="795" uniqueCount="526">
  <si>
    <t>1.1.</t>
  </si>
  <si>
    <t>1.2.</t>
  </si>
  <si>
    <t>Supaprastinto atviro konkurso sąlygų 1 priedas</t>
  </si>
  <si>
    <t>VšĮ Antakalnio poliklinikai</t>
  </si>
  <si>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</si>
  <si>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</si>
  <si>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</si>
  <si>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</si>
  <si>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</si>
  <si>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</si>
  <si>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</si>
  <si>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</si>
  <si>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</si>
  <si>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</si>
  <si>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</si>
  <si>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</si>
  <si>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Subteikėjo (-ų) pavadinimas (-ai)</t>
  </si>
  <si>
    <t>Subteikėjo (-ų) adresas (-ai)</t>
  </si>
  <si>
    <t xml:space="preserve">Įsipareigojimų dalis (procentais), kuriai ketinama pasitelkti subteikėją (-us) </t>
  </si>
  <si>
    <t>Pastaba: Pildoma, jei ketinama pasitelkti subteikėją (-us).</t>
  </si>
  <si>
    <t>DĖL LABORATORINIŲ TYRIMŲ ATLIKIMO PASLAUGŲ PIRKIMO</t>
  </si>
  <si>
    <r>
      <t xml:space="preserve">1. Šiuo pasiūlymu pažymime, kad sutinkame su visomis konkurso sąlygomis, nustatytomis:
1.1. Supaprastinto atviro konkurso skelbime, paskelbtame Viešųjų pirkimų įstatymo nustatyta tvarka Centrinėje viešųjų pirkimų informacinėje sistemoje (toliau – CVP IS);
1.2. Supaprastinto atviro konkurso sąlygose, kituose pirkimo dokumentuose (jų paaiškinimuose, papildymuose, papildymuose).
2. Pasirašydami CVP IS priemonėmis pateiktą pasiūlymą, patvirtiname, kad dokumentų skaitmeninės kopijos ir CVP IS pateikti duomenys yra tikri. 
3. Atsižvelgiant į pirkimo dokumentuose išdėstytas sąlygas, teikiame savo pasiūlymą bei duomenis apie mūsų pasirengimą įvykdyti numatomą sudaryti pirkimo sutartį.
</t>
    </r>
    <r>
      <rPr>
        <b/>
        <u/>
        <sz val="11"/>
        <rFont val="Times New Roman"/>
        <family val="1"/>
        <charset val="186"/>
      </rPr>
      <t>Mes siūlome:</t>
    </r>
    <r>
      <rPr>
        <sz val="11"/>
        <rFont val="Times New Roman"/>
        <family val="1"/>
        <charset val="186"/>
      </rPr>
      <t xml:space="preserve">
</t>
    </r>
  </si>
  <si>
    <t xml:space="preserve">Pirkimo objekto dalies
Nr.
</t>
  </si>
  <si>
    <t>Paslaugų (laboratorinių tyrimų) kodas</t>
  </si>
  <si>
    <t xml:space="preserve">Pirkimo objekto dalies pavadinimas/
reikalavimai
</t>
  </si>
  <si>
    <t>Vienos paslaugos (laboratorinio tyrimo) įkainis, Eur (be PVM)</t>
  </si>
  <si>
    <t>Bendra paslaugų (laboratorinių tyrimų) kaina Eur (be PVM)</t>
  </si>
  <si>
    <t>Atlikimo ir gautų paslaugų (laboratorinių tyrimų) rezultatų pristatymo laikas</t>
  </si>
  <si>
    <t>–</t>
  </si>
  <si>
    <t>-</t>
  </si>
  <si>
    <t>Serumo baltymų elektroforezė (įskaitant baltymo koncentraciją)</t>
  </si>
  <si>
    <t>Ličio koncentracijos nustatymas</t>
  </si>
  <si>
    <t>Kreatinkinazės širdies izofermento (CK-MB) aktyvumo nustatymas</t>
  </si>
  <si>
    <t xml:space="preserve">Tiroglobulino (Tg) nustatymas imunofermentiniu metodu </t>
  </si>
  <si>
    <t>Insulino nustatymas imunofermentiniu metodu</t>
  </si>
  <si>
    <t>C-peptido nustatymas imunofermentiniu metodu</t>
  </si>
  <si>
    <t>17-hidroksiprogesterono nustatymas radioimuniniu metodu</t>
  </si>
  <si>
    <t>Beta žmogaus chorioninio gonadotropino nustatymas imunofermentiniu metodu</t>
  </si>
  <si>
    <t xml:space="preserve">Somatomedino C (augimo faktoriaus IGF - 1) nustatymas radioimuniniu metodu </t>
  </si>
  <si>
    <t>Adrenokortikotropino (AKTH) nustatymas imuonofermentiniu metodu</t>
  </si>
  <si>
    <t>Aldosterono nustatymas radioimuniniu metodu</t>
  </si>
  <si>
    <t>Renino nustatymas radioimuniniu metodu</t>
  </si>
  <si>
    <t xml:space="preserve">Kalcitonino nustatymas </t>
  </si>
  <si>
    <t>Vėžio žymens Ca 72–4 nustatymas</t>
  </si>
  <si>
    <t>Epitelinio kiaušidžių vėžio žymens HE 4 + Ca 125 žymens nustatymas</t>
  </si>
  <si>
    <t>Homocisteino koncentracijos nustatymas</t>
  </si>
  <si>
    <t xml:space="preserve">Retikuliocitų skaičiavimas </t>
  </si>
  <si>
    <t>Antikūnų prieš branduolio antigenus nustatymas (ANA)</t>
  </si>
  <si>
    <t>Antikūnų prieš neutrofilų citoplazmos antigenus nustatymas (ANCA)</t>
  </si>
  <si>
    <t>Antikūnų prieš mitochondrijų antigenus nustatymas (AMA)</t>
  </si>
  <si>
    <t>Imunoglobulino A koncentracijos nustatymas</t>
  </si>
  <si>
    <t>Imunoglobulino M koncentracijos nustatymas</t>
  </si>
  <si>
    <t>Imunoglobulino G koncentracijos nustatymas</t>
  </si>
  <si>
    <t>Ig A klasės antikūnų prieš audinių transgliutaminazę kiekybinis nustatymas (Anti - tTG Ig A)</t>
  </si>
  <si>
    <t>TSH receptorių blokuojančių antikūnų (anti-TSH) nustatymas</t>
  </si>
  <si>
    <t>Makroprolaktino nustatymas</t>
  </si>
  <si>
    <t>Didelio jautrumo CRB ( hs)</t>
  </si>
  <si>
    <t>Prisca I trimestro 11-14 nėštumo savaitės (prenatalinės rizikos tyrimas: PAPP-A ir laisvasis β-HCG PAP)</t>
  </si>
  <si>
    <t>Laisvo PSA (LPSA) nustatymas</t>
  </si>
  <si>
    <t>Vario koncentracijos nustatymas</t>
  </si>
  <si>
    <t>Cinko koncentracijos nustatymas</t>
  </si>
  <si>
    <t>Ceruloplazmino koncentracijos nustatymas</t>
  </si>
  <si>
    <t>Žmogaus leukocitų antigenas (ŽLA B-27)</t>
  </si>
  <si>
    <t>Tiroglobulino antikūnų kiekiui nustatymas (Anti-TG)</t>
  </si>
  <si>
    <t>Ciklinio citrulininio peptido antikūnių nustatymas (Anti-CCP)</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</si>
  <si>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</si>
  <si>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</si>
  <si>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</si>
  <si>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</si>
  <si>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</si>
  <si>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</si>
  <si>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</si>
  <si>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</si>
  <si>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</si>
  <si>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</si>
  <si>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</si>
  <si>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</si>
  <si>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</si>
  <si>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</si>
  <si>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</si>
  <si>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</si>
  <si>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</si>
  <si>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</si>
  <si>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</si>
  <si>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</si>
  <si>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</si>
  <si>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</si>
  <si>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</si>
  <si>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</si>
  <si>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</si>
  <si>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</si>
  <si>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</si>
  <si>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</si>
  <si>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</si>
  <si>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</si>
  <si>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</si>
  <si>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</si>
  <si>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</si>
  <si>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</si>
  <si>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</si>
  <si>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</si>
  <si>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</si>
  <si>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</si>
  <si>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 d. d.</t>
  </si>
  <si>
    <t>6 val.</t>
  </si>
  <si>
    <t>3 d. d.</t>
  </si>
  <si>
    <t>7 d. d.</t>
  </si>
  <si>
    <t>3 d.d.</t>
  </si>
  <si>
    <t>1 d.d.</t>
  </si>
  <si>
    <t>1.</t>
  </si>
  <si>
    <t>BIOCHEMINIAI, HEMATOLOGINIAI IR IMUNOLOGINIAI TYRIMAI</t>
  </si>
  <si>
    <t>PVM*</t>
  </si>
  <si>
    <t>2.</t>
  </si>
  <si>
    <t>2.1.</t>
  </si>
  <si>
    <t>2.2.</t>
  </si>
  <si>
    <t>2.3.</t>
  </si>
  <si>
    <t>2.4.</t>
  </si>
  <si>
    <t>2.5.</t>
  </si>
  <si>
    <t>2.6.</t>
  </si>
  <si>
    <t>2.7.</t>
  </si>
  <si>
    <t>2.8.</t>
  </si>
  <si>
    <t>2.9.</t>
  </si>
  <si>
    <t>2.10.</t>
  </si>
  <si>
    <t>3.</t>
  </si>
  <si>
    <t>LYTIŠKAI PLINTANČIŲ INFEKCIJŲ TYRIMAI PGR METODU (MOLEKULINĖ DIAGNOSTIKA) (iš gimdos kaklelio, šlaplės nuograndų, šlapimo)</t>
  </si>
  <si>
    <t>3.1.</t>
  </si>
  <si>
    <t>3.2.</t>
  </si>
  <si>
    <t>3.3.</t>
  </si>
  <si>
    <t>3.4.</t>
  </si>
  <si>
    <t>3.5.</t>
  </si>
  <si>
    <t>3.6.</t>
  </si>
  <si>
    <t>3.7.</t>
  </si>
  <si>
    <t>3.8.</t>
  </si>
  <si>
    <t>3.9.</t>
  </si>
  <si>
    <t>3.10.</t>
  </si>
  <si>
    <t>Chlamydia trachomatis</t>
  </si>
  <si>
    <t>Ureaplasma urealyticum</t>
  </si>
  <si>
    <t xml:space="preserve">Ureaplasma parvum </t>
  </si>
  <si>
    <t>Mycoplasma genitalium</t>
  </si>
  <si>
    <t>Mycoplasma hominis</t>
  </si>
  <si>
    <t>Trichomonas vaginalis (įskaitant terpes ir mėginio paėmimo priemones).</t>
  </si>
  <si>
    <t>Neisseria gonorrhoeae (įskaitant terpes ir mėginio paėmimo priemones).</t>
  </si>
  <si>
    <t>Herpes simplex vir.(HSV 1/2)</t>
  </si>
  <si>
    <t>Lytiškai plintančių 7-ių sukėlėjų nustatymas (Chlamydia trachomatis, Neisseria gonorrheae, Mycoplasma hominis, Mycoplasma genitalium, Ureaplasma urealyticum, Ureaplasma parvum, Trichomonas vaginalis), PGR</t>
  </si>
  <si>
    <t xml:space="preserve">Žmogaus papilomos viruso (ŽPV) tyrimas PGR metodu, individualiai genotipuojant ne mažiau nei 14 aukštos rizikos genotipų. </t>
  </si>
  <si>
    <t xml:space="preserve">3 d. d. </t>
  </si>
  <si>
    <t>3-5 d. d.</t>
  </si>
  <si>
    <t>MIKROBIOLOGINIAI, PARAZITOLOGINIAI, CHEMINIAI BASEINO VANDENS TYRIMAI</t>
  </si>
  <si>
    <t>Koliforminių bakterijų bendras skaičius.</t>
  </si>
  <si>
    <t>Žarninės lazdelės (Escherichia coli).</t>
  </si>
  <si>
    <t>Auksinis stafilokokas (Staphylococcus aeruginosa).</t>
  </si>
  <si>
    <t>Žaliamėlė pseudomona (Pseudomonas aeruginosa).</t>
  </si>
  <si>
    <t>Legionelė (Legionella pneumophila).</t>
  </si>
  <si>
    <t>Salmonelės (Salmonella).</t>
  </si>
  <si>
    <t>Liamblijų cistos (Giardia intestinalis).</t>
  </si>
  <si>
    <t>Helmintų kiaušinėliai.</t>
  </si>
  <si>
    <t>Spalva.</t>
  </si>
  <si>
    <t>Ph.</t>
  </si>
  <si>
    <t>Drumstumas.</t>
  </si>
  <si>
    <t>Anijoninės paviršiaus aktyviosios medžiagos.</t>
  </si>
  <si>
    <t>Deguonies sotis (ištirpęs deguonis).</t>
  </si>
  <si>
    <t>Permanganato indeksas.</t>
  </si>
  <si>
    <t>Chloras (laisvasis).</t>
  </si>
  <si>
    <t>Amoniakas.</t>
  </si>
  <si>
    <t>Chloroformas.</t>
  </si>
  <si>
    <t>Kolonijas sudarančių vienetų skaičiaus nustatymas sedimentacijos metodu.</t>
  </si>
  <si>
    <t>Mielių ir/arba pelėsinių grybų kolonijas sudarančių vienetų skaičiaus nustatymas sedimentacijos metodu</t>
  </si>
  <si>
    <t>Auksinių stafilokokų (staphylococus aureus) ar kitų stafilokokų aptikimas.</t>
  </si>
  <si>
    <t>Enterobakterijų (enterobacteriaceae) aptikimas.</t>
  </si>
  <si>
    <t>5 d. d.</t>
  </si>
  <si>
    <t xml:space="preserve">4-5 d. d. </t>
  </si>
  <si>
    <t>PASTABA:</t>
  </si>
  <si>
    <t>4. Kartu su pasiūlymu pateikiami šie dokumentai (pasirašydamas pasiūlymą ar kiekvieną dokumentą parašu patvirtinu, kad dokumentų skaitmeninės kopijos yra tikros):</t>
  </si>
  <si>
    <t>Eil. Nr.</t>
  </si>
  <si>
    <t>Pateiktų dokumentų pavadinimas</t>
  </si>
  <si>
    <t>Dokumento puslapių skaičius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</si>
  <si>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</si>
  <si>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</si>
  <si>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</si>
  <si>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</si>
  <si>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</si>
  <si>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</si>
  <si>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______________________</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</si>
  <si>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</si>
  <si>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</si>
  <si>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</si>
  <si>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</si>
  <si>
    <t>Tymų IgM</t>
  </si>
  <si>
    <t>Kalprotektino kiekybinis nustatymas</t>
  </si>
  <si>
    <t>Antimiulerinis hormonas (AMH)</t>
  </si>
  <si>
    <t>2 d.d.</t>
  </si>
  <si>
    <t>1.41.</t>
  </si>
  <si>
    <t>1.42.</t>
  </si>
  <si>
    <t>1.43.</t>
  </si>
  <si>
    <t>Šarminės fosfatazės izofentai</t>
  </si>
  <si>
    <t>Kaulų apykaitos žymuo Osteokalcinas N-MID</t>
  </si>
  <si>
    <t>Kaulų rezorbcijos žymuo beta- Cross Laps</t>
  </si>
  <si>
    <t>SEROLOGINIAI, PARAZITOLOGINIAI IR VIRUSOLOGINIAI TYRIMAI</t>
  </si>
  <si>
    <t>Boreliozės (Laimo ligos) IgG antikūnų nustatymas imunofermentiniu metodu</t>
  </si>
  <si>
    <t>Boreliozės (Laimo ligos) IgM antikūnų nustatymas imunofermentiniu metodu</t>
  </si>
  <si>
    <t>Toxo IgG (toksoplazmozės IgG)</t>
  </si>
  <si>
    <t>Toxo IgM (toksoplazmozės IgM)</t>
  </si>
  <si>
    <t>Hepatitas C</t>
  </si>
  <si>
    <t>CMV IgG (Citomegalo viruso IgG)</t>
  </si>
  <si>
    <t>CMV IgM (Citomegalo viruso IgM)</t>
  </si>
  <si>
    <t>IgA antikūnų kokliušo sukėlėjui nustatymas</t>
  </si>
  <si>
    <t>IgG antikūnų kokliušo sukėlėjui nustatymas</t>
  </si>
  <si>
    <t>IgA antikūnų Y.enterocolitica nustatymas</t>
  </si>
  <si>
    <t>2.11.</t>
  </si>
  <si>
    <t>IgG antikūnų Y.enterocolitica nustatymas</t>
  </si>
  <si>
    <t>2.12.</t>
  </si>
  <si>
    <t>Mycoplasma pneumoniae IgM nustatymas imunofermentiniu metodu</t>
  </si>
  <si>
    <t>2.13.</t>
  </si>
  <si>
    <t>Mycoplasma pneumoniae IgG nustatymas imunofermentiniu metodu</t>
  </si>
  <si>
    <t>2.14.</t>
  </si>
  <si>
    <t>Chlamydia pneumoniae IgM nustatymas imunofermentiniu metodu</t>
  </si>
  <si>
    <t>2.15.</t>
  </si>
  <si>
    <t>Clamydia pneumoniae IgG nustatymas imunofermentiniu metodu</t>
  </si>
  <si>
    <t>2.16.</t>
  </si>
  <si>
    <t>EBV viruso IgM antikūnų (anti-EBV IgM) nustatymas imunofermentiniu metodu</t>
  </si>
  <si>
    <t>2.17.</t>
  </si>
  <si>
    <t>EBV viruso IgG antikūnų (anti-EBV IgG) nustatymas imunofermentiniu metodu</t>
  </si>
  <si>
    <t>2.18.</t>
  </si>
  <si>
    <t>Citomegalo viruso (CMV) DNR nustatymas kokybiniu metodu</t>
  </si>
  <si>
    <t>2.19.</t>
  </si>
  <si>
    <t>Hepatito A viruso (HAV) IgM nustatymas imunofermentiniu metodu</t>
  </si>
  <si>
    <t>2.20.</t>
  </si>
  <si>
    <t>Hepatito A viruso (HAV) IgG/IgM nustatymas imunofermentiniu metodu</t>
  </si>
  <si>
    <t>2.21.</t>
  </si>
  <si>
    <t>Hepatito B viruso (HBV) HBcor antikūnų nustatymas imunofermentiniu metodu</t>
  </si>
  <si>
    <t>2.22.</t>
  </si>
  <si>
    <t>Hepatito B viruso (HBV) HBe antikūnų nustatymas imunofermentiniu metodu</t>
  </si>
  <si>
    <t>1 d .d.</t>
  </si>
  <si>
    <t>2.23.</t>
  </si>
  <si>
    <t>Hepatito B viruso (HBV) HBe antigeno nustatymas imunofermentiniu metodu</t>
  </si>
  <si>
    <t>2.24.</t>
  </si>
  <si>
    <t>Hepatito B viruso (HBV) HBs antikūnų nustatymas imunofermentiniu metodu</t>
  </si>
  <si>
    <t>2.25.</t>
  </si>
  <si>
    <t>Hepatito B viruso (HBV) DNR kiekybinis nustatymas</t>
  </si>
  <si>
    <t>2.26.</t>
  </si>
  <si>
    <t>Hepatito C viruso (HCV) RNR nustatymas kiekybiniu metodu</t>
  </si>
  <si>
    <t>2.27.</t>
  </si>
  <si>
    <t xml:space="preserve">Hepatito C viruso (HCV) genotipo nustatymas </t>
  </si>
  <si>
    <t>2.28.</t>
  </si>
  <si>
    <t>Raudonukės viruso IgG nustatymas imunofermentiniu metodu</t>
  </si>
  <si>
    <t>2.29.</t>
  </si>
  <si>
    <t>Raudonukės viruso IgM nustatymas imunofermentiniu metodu</t>
  </si>
  <si>
    <t>2.30.</t>
  </si>
  <si>
    <t>Erkinio encefalito antikūnų IgM nustatymas imunofermentiniu metodu</t>
  </si>
  <si>
    <t>2.31.</t>
  </si>
  <si>
    <t>Erkinio encefalito antikūnų IgG nustatymas imunofermentiniu metodu</t>
  </si>
  <si>
    <t>2.32.</t>
  </si>
  <si>
    <t>Toxocara canis IgG antikūnų nustatymas imunofermentiniu metodu</t>
  </si>
  <si>
    <t>2.33.</t>
  </si>
  <si>
    <t>Trichinella spiralis IgG nustatymas imunofermentiniu metodu</t>
  </si>
  <si>
    <t>2.34.</t>
  </si>
  <si>
    <t>Echinococcus (granulosus) nustatymas imunofermentiniu metodu</t>
  </si>
  <si>
    <t>2.35.</t>
  </si>
  <si>
    <t>Echinococcus multilocularis nustatymas imunofermentiniu metodu</t>
  </si>
  <si>
    <t>2.36.</t>
  </si>
  <si>
    <t>Cysticercus cellulosus IgG nustatymas imunofermentiniu metodu</t>
  </si>
  <si>
    <t>2.37.</t>
  </si>
  <si>
    <t xml:space="preserve">Kačių įdrėskimo liga (Bartonella Henselae) IgM imunofluorescencija (IF) </t>
  </si>
  <si>
    <t>2.38.</t>
  </si>
  <si>
    <t>Kačių įdrėskimo liga (Bartonella Henselae) IgG imunofluorescencija (IF)</t>
  </si>
  <si>
    <t>2.39.</t>
  </si>
  <si>
    <t xml:space="preserve">Difterijos IgG antikūnų nustatymas imunofermentiniu metodu (IFA) </t>
  </si>
  <si>
    <t>2.40.</t>
  </si>
  <si>
    <t>2.41.</t>
  </si>
  <si>
    <t>2.42.</t>
  </si>
  <si>
    <t>Hepatito B viruso ( HBV ) HBsAg antigeno nustatymas imunofermentiniu metodu</t>
  </si>
  <si>
    <t>1 d.d</t>
  </si>
  <si>
    <t>2.43.</t>
  </si>
  <si>
    <t>Erkinio encefalito IgG ( povakcininis vertinimas)</t>
  </si>
  <si>
    <t>7 d.d.</t>
  </si>
  <si>
    <r>
      <t>Varicella zoster</t>
    </r>
    <r>
      <rPr>
        <sz val="11"/>
        <color theme="1"/>
        <rFont val="Times New Roman"/>
        <family val="1"/>
        <charset val="186"/>
      </rPr>
      <t xml:space="preserve"> viruso (VZV) IgG nustatymas</t>
    </r>
  </si>
  <si>
    <r>
      <t>Imuninio atsako esant imunodeficitui nustatymas pagal gama interfono kiekį (</t>
    </r>
    <r>
      <rPr>
        <i/>
        <sz val="11"/>
        <color theme="1"/>
        <rFont val="Times New Roman"/>
        <family val="1"/>
        <charset val="186"/>
      </rPr>
      <t>in vitro</t>
    </r>
    <r>
      <rPr>
        <sz val="11"/>
        <color theme="1"/>
        <rFont val="Times New Roman"/>
        <family val="1"/>
        <charset val="186"/>
      </rPr>
      <t xml:space="preserve"> stimuliuojant </t>
    </r>
    <r>
      <rPr>
        <i/>
        <sz val="11"/>
        <color theme="1"/>
        <rFont val="Times New Roman"/>
        <family val="1"/>
        <charset val="186"/>
      </rPr>
      <t>Mycobacterium tuberculosis</t>
    </r>
    <r>
      <rPr>
        <sz val="11"/>
        <color theme="1"/>
        <rFont val="Times New Roman"/>
        <family val="1"/>
        <charset val="186"/>
      </rPr>
      <t xml:space="preserve"> antigenais ESAT-6, CFP-10 ir TB7.7) </t>
    </r>
    <r>
      <rPr>
        <u/>
        <sz val="11"/>
        <color theme="1"/>
        <rFont val="Times New Roman"/>
        <family val="1"/>
        <charset val="186"/>
      </rPr>
      <t>(Kvantiferonas)</t>
    </r>
  </si>
  <si>
    <t>4.</t>
  </si>
  <si>
    <t>KITI MOLEKULINIAI (PGR) TYRIMAI</t>
  </si>
  <si>
    <t>4.1.</t>
  </si>
  <si>
    <t>Kvėpavimo takų infekcijos bakterinių sukėlėjų nustatymas PGR metodu (RB5)</t>
  </si>
  <si>
    <t>4.2.</t>
  </si>
  <si>
    <t>Kvėpavimo takų infekcijos virusinių sukėlėjų nustatymas PGR metodu (RV16)</t>
  </si>
  <si>
    <t>5.</t>
  </si>
  <si>
    <t>PATOLOGIJOS TYRIMAI</t>
  </si>
  <si>
    <t>5.1.</t>
  </si>
  <si>
    <t>Citopatologinis tyrimas (biologinių skysčių, nuoplovų, nuogramdų tepinėliai su centrifugavimu ir koncentravimu, išskyrus makšties ir gimdos kaklelio tepinėlius) su įvertinimu</t>
  </si>
  <si>
    <t>2 d. d.</t>
  </si>
  <si>
    <t>5.2.</t>
  </si>
  <si>
    <t>Citopatologinis tyrimas (makšties ir gimdos kaklelio tepinėliai) pagal Bethesda sistemą, įvertinamas laboranto, prižiūrint gydytojui</t>
  </si>
  <si>
    <t>5.3.</t>
  </si>
  <si>
    <t>Citopatologinis gimdos kaklelio tepinėlio tyrimas: dažymas pagal Papanicolaou, įvertinimas pagal Bethesda sistemą, atliekamas gydytojo</t>
  </si>
  <si>
    <t>5.4.</t>
  </si>
  <si>
    <t>Citopatologinis išplėstinis bet kokios lokalizacijos medžiagos tepinėlių tyrimas (daugiau nei 5 preparatų ir /arba papildomi dažymo būdai), atliekamas gydytojo</t>
  </si>
  <si>
    <t>5.5.</t>
  </si>
  <si>
    <t>Citopatologinis plonos adatos aspiracijos, tyrimas, atliekamas gydytojo</t>
  </si>
  <si>
    <t>5.6.</t>
  </si>
  <si>
    <t>Operacinės ir biopsinės medžiagos (vieno tyrimo objekto) makroskopinis ir histologinis tyrimas – II lygis. 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II lygis. Autopsijos, atliktos kitoje įstaigoje, histologinis tyrimas.</t>
  </si>
  <si>
    <t>4 d. d.</t>
  </si>
  <si>
    <t>5.7.</t>
  </si>
  <si>
    <t xml:space="preserve">Operacinės ir biopsinės medžiagos (vieno tyrimo objekto) makroskopinis ir histologinis tyrimas – III lygis.
Abortas, dirbtinis. Akies junginė, biopsija/pterygium.,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Aneurizma (skilvelio/arterijos). Apyvarpė, kita nei naujagimio. Arterija, ateromatozinė plokštelė. Bartolinio liaukų cista. Cholesteoma. Čiobrialiaukė, kita nei navikas. Divertikulas nosies/ sinuso. Pūlinys. Ragena. Riešo tunelio audinys. Sausgyslė/ sausgyslės makštis. Seilių liauka, mukocelė. Sėklidžių priedai. Spermotocelė. Tarpslankstelinis diskas. Tepalinis maišelis/sinovijos cista. Tonzilės ir/arba adenoidai. Tulžies pūslė. Trombas arba embolas. Varikocelė. Vena, varikozinis išsiplėtimas. Kita analogiška medžiaga, III lygis.
</t>
  </si>
  <si>
    <t>5.8.</t>
  </si>
  <si>
    <t>Operacinės ir biopsinės medžiagos (vieno tyrimo objekto) makroskopinis ir histologinis tyrimas - IV lygis.
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 trauma/nekrozė, plastinė operacija. Odontogeninė/danties cista. Pilvaplėvė/ retroperitoninistarpas/taukinė, biopsija. Pirštai, amputacija, netrauminė. Placenta. Plautis, transbronchinė biopsija. Pleura/parikardas, biopsija/audinys.Polipas,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biopsija. Širdies vožtuvas. Skrandis, biopsija. Skydliaukės-liežuvio latakas. Stemplė, biopsija. Šlapimo pūslė, biopsija. Šlaplė, biopsija. Šlaunikaulio galvutė. Tonzilės, biopsija. Trachėja, biopsija. Vulva/lytinės lūpos, biopsija. Žarnynas, biopsija. Kita analogiška medžiaga, IV lygis.</t>
  </si>
  <si>
    <t>5.9.</t>
  </si>
  <si>
    <t>Operacinės ir biopsinės medžiagos (vieno tyrimo objekto) makroskopinis ir histologinis tyrimas – V lygis.
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su arba be kiaušintakio, be naviko. Kepenys, biopsija. Kepenys, dalinė rezekcija.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 – subtotalinė/totalinė rezekcija, kita nei dėl naviko.</t>
  </si>
  <si>
    <t>5.10.</t>
  </si>
  <si>
    <t>5.11.</t>
  </si>
  <si>
    <t>Audinio dekalcifikavimo procedūra</t>
  </si>
  <si>
    <t>5.12.</t>
  </si>
  <si>
    <t>Specialūs dažymai mikroorganizmams, (kiekvienas metodas).</t>
  </si>
  <si>
    <t>5.13.</t>
  </si>
  <si>
    <t>Specialūs dažymai, visi kiti, kiekvienas.</t>
  </si>
  <si>
    <t>5.14.</t>
  </si>
  <si>
    <t>Histocheminis dažymas, identifikuojant cheminius komponentus (pvz. varį, cinką 1 vienetas).</t>
  </si>
  <si>
    <t>5.15.</t>
  </si>
  <si>
    <t>Histocheminis dažymas, identifikuojant fermentus (1vienetas).</t>
  </si>
  <si>
    <t>5.16.</t>
  </si>
  <si>
    <t>Preparatų (histologinių/citologinių), paruoštų kitur, konsultavimas („išorinė konsultacija“).</t>
  </si>
  <si>
    <t>5.17.</t>
  </si>
  <si>
    <t>Preparatų konsultavimas, paruošiant papildomus preparatus.</t>
  </si>
  <si>
    <t>5.18.</t>
  </si>
  <si>
    <t>Imunohistocheminis tyrimas, kiekvienas antikūnas.</t>
  </si>
  <si>
    <t>5.19.</t>
  </si>
  <si>
    <t>Gimdos kaklelio citologinis tyrimas skystųjų terpių technologija.</t>
  </si>
  <si>
    <t>5.20.</t>
  </si>
  <si>
    <t>Ctologinis tyrimas skystųjų terpių technologija  (skydliaukės, šlapimo pūslės, serozinių ertmių, solidinių organų aspiratai).</t>
  </si>
  <si>
    <t>5.21.</t>
  </si>
  <si>
    <t>CINtec PLUS imunocitocheminis tyrimas.</t>
  </si>
  <si>
    <t>6.</t>
  </si>
  <si>
    <t>MIKROBIOLOGINIAI TYRIMAI</t>
  </si>
  <si>
    <t>6.1.</t>
  </si>
  <si>
    <t>Skreplių pasėlis rankiniu būdu, neigiamas.</t>
  </si>
  <si>
    <t>6.2.</t>
  </si>
  <si>
    <t>Šlapimo pasėlis rankiniu būdu, neigiamas.</t>
  </si>
  <si>
    <t>6.3.</t>
  </si>
  <si>
    <t>Kraujo pasėlis automatizuotu būdu (aerobams ir anaerobams), neigiamas.</t>
  </si>
  <si>
    <t>5-7 d. d.</t>
  </si>
  <si>
    <t>6.4.</t>
  </si>
  <si>
    <t>Kraujo pasėlis automatizuotu būdu vaikams iki 5 m. amžiaus, neigiamas.</t>
  </si>
  <si>
    <t>6.5.</t>
  </si>
  <si>
    <t>Kraujo pasėlis grybams automatizuotu būdu nustatyti.</t>
  </si>
  <si>
    <t>6.6.</t>
  </si>
  <si>
    <t>Sterilių organizmo skysčių pasėlis rankiniu būdu, neigiamas.</t>
  </si>
  <si>
    <t>6.7.</t>
  </si>
  <si>
    <t>Pūlingų eksudatų pasėlis, neigiamas.</t>
  </si>
  <si>
    <t>6.8.</t>
  </si>
  <si>
    <t>Tepinėlių iš žaizdų aerobams pasėlis, neigiamas.</t>
  </si>
  <si>
    <t>6.9.</t>
  </si>
  <si>
    <t>Tepinėlių iš akių pasėlis, neigiamas.</t>
  </si>
  <si>
    <t>6.10.</t>
  </si>
  <si>
    <t>Tepinėlių iš ausų pasėlis, neigiamas.</t>
  </si>
  <si>
    <t>6.11.</t>
  </si>
  <si>
    <t>Tepinėlis iš nosies auksiniam stafilokokui nustatyti, neigiamas.</t>
  </si>
  <si>
    <t>6.12.</t>
  </si>
  <si>
    <t>Tepinėlio iš nosiaryklės pasėlis, neigiamas.</t>
  </si>
  <si>
    <t>6.13.</t>
  </si>
  <si>
    <t>Veido daubų punktatų tyrimas, neigiamas.</t>
  </si>
  <si>
    <t>6.14.</t>
  </si>
  <si>
    <t>Tepinėlio iš gerklų pasėlis hemoliziniams streptokokams nustatyti, neigiamas.</t>
  </si>
  <si>
    <t>6.15.</t>
  </si>
  <si>
    <t>Tepinėlio iš gerklų pasėlis, neigiamas.</t>
  </si>
  <si>
    <t>6.16.</t>
  </si>
  <si>
    <t>Tepinėlio nuo tonzilių pasėlis, neigiamas.</t>
  </si>
  <si>
    <t>6.17.</t>
  </si>
  <si>
    <t>Tepinėlio iš genitalijų pasėlis, neigiamas.</t>
  </si>
  <si>
    <t>6.18.</t>
  </si>
  <si>
    <t>Spermos, prostatos sekreto pasėlis, neigiamas.</t>
  </si>
  <si>
    <t>6.19.</t>
  </si>
  <si>
    <t>Kateterių, drenų pasėlis, neigiamas.</t>
  </si>
  <si>
    <t xml:space="preserve">5 d. d. </t>
  </si>
  <si>
    <t>6.20.</t>
  </si>
  <si>
    <t>Išmatų diagnostinis pasėlis, neigiamas.</t>
  </si>
  <si>
    <t>6.21.</t>
  </si>
  <si>
    <t>Išmatų profilaktinis pasėlis, neigiamas.</t>
  </si>
  <si>
    <t>6.22.</t>
  </si>
  <si>
    <t>Įvairios patologinės medžiagos pasėlis grybams (išskyrus odos, nagų ir plaukų) nustatyti, neigiamas.</t>
  </si>
  <si>
    <t>7-21 d. d.</t>
  </si>
  <si>
    <t>6.23.</t>
  </si>
  <si>
    <t>Odos, nagų ir plaukų pasėlis grybams nustatyti, neigiamas.</t>
  </si>
  <si>
    <t>6.24.</t>
  </si>
  <si>
    <t>Patologinės medžiagos tepinėlio, dažyto Gramo būdu, mikroskopija.</t>
  </si>
  <si>
    <t>6.25.</t>
  </si>
  <si>
    <t>Jautrumo antibakteriniams vaistams nustatymas diskų difuzijos metodu (6 diskai).</t>
  </si>
  <si>
    <t>6.26.</t>
  </si>
  <si>
    <t>Jautrumo antibakteriniams vaistams nustatymas diskų difuzijos metodu (12 diskų).</t>
  </si>
  <si>
    <t>6.27.</t>
  </si>
  <si>
    <t>Jautrumo antibakteriniams vaistams nustatymas automatizuota sistema.</t>
  </si>
  <si>
    <t>6.28.</t>
  </si>
  <si>
    <t>Antibakterinio vaisto MIK (mg/ml) nustatymas E-testų metodu (viena bakterija-vienas vaistas).</t>
  </si>
  <si>
    <t>6.29.</t>
  </si>
  <si>
    <t>Antibakterinio vaisto MIK (mg/ml) nustatymas automatizuota skiedimo sistema.</t>
  </si>
  <si>
    <t>6.30.</t>
  </si>
  <si>
    <r>
      <t>Candida</t>
    </r>
    <r>
      <rPr>
        <sz val="11"/>
        <color rgb="FF000000"/>
        <rFont val="Times New Roman"/>
        <family val="1"/>
        <charset val="186"/>
      </rPr>
      <t xml:space="preserve"> jautrumo priešgrybiniams vaistams nustatymas E-testų metodu (vienas vaistas vienai kultūrai).</t>
    </r>
  </si>
  <si>
    <t>6.31.</t>
  </si>
  <si>
    <t>Enterobakterijų identifikavimas iki genties.</t>
  </si>
  <si>
    <t>6.32.</t>
  </si>
  <si>
    <t>Enterobakterijų identifikavimas iki rūšies.</t>
  </si>
  <si>
    <t>6.33.</t>
  </si>
  <si>
    <t>Šigelių identifikavimas iki rūšies.</t>
  </si>
  <si>
    <t>6.34.</t>
  </si>
  <si>
    <t>Salmonelių identifikavimas iki genties.</t>
  </si>
  <si>
    <t>6.35.</t>
  </si>
  <si>
    <t>Salmonelių identifikavimas iki rūšies.</t>
  </si>
  <si>
    <t>6.36.</t>
  </si>
  <si>
    <t>Jersinijų identifikavimas iki rūšies.</t>
  </si>
  <si>
    <t>6.37.</t>
  </si>
  <si>
    <t>Kampilobakterijų identifikavimas.</t>
  </si>
  <si>
    <t>6.38.</t>
  </si>
  <si>
    <t>Staphylococcus aureus (S.aureus) identifikavimas.</t>
  </si>
  <si>
    <t>6.39.</t>
  </si>
  <si>
    <r>
      <t xml:space="preserve">Meticilinui rezistentinių </t>
    </r>
    <r>
      <rPr>
        <i/>
        <sz val="11"/>
        <color rgb="FF000000"/>
        <rFont val="Times New Roman"/>
        <family val="1"/>
        <charset val="186"/>
      </rPr>
      <t>S.aureus</t>
    </r>
    <r>
      <rPr>
        <sz val="11"/>
        <color rgb="FF000000"/>
        <rFont val="Times New Roman"/>
        <family val="1"/>
        <charset val="186"/>
      </rPr>
      <t xml:space="preserve"> nustatymas automatizuotu būdu.</t>
    </r>
  </si>
  <si>
    <t>6.40.</t>
  </si>
  <si>
    <t>Streptokokų, alfa-hemolitinių streptokokų identifikavimas iki rūšies kraujo pasėliuose.</t>
  </si>
  <si>
    <t>6.41.</t>
  </si>
  <si>
    <t>Beta-hemolitinių streptokokų identifikavimas.</t>
  </si>
  <si>
    <t>6.42.</t>
  </si>
  <si>
    <t>Streptococcus pneumoniae identifikavimas.</t>
  </si>
  <si>
    <t>6.43.</t>
  </si>
  <si>
    <t>Enterokokų identifikavimas iki genties.</t>
  </si>
  <si>
    <t>6.44.</t>
  </si>
  <si>
    <t>Enterokokų identifikavimas iki rūšies.</t>
  </si>
  <si>
    <t>6.45.</t>
  </si>
  <si>
    <t>Hemofilų identifikavimas.</t>
  </si>
  <si>
    <t>6.46.</t>
  </si>
  <si>
    <t>Pseudomonų identifikavimas iki rūšies.</t>
  </si>
  <si>
    <t>6.47.</t>
  </si>
  <si>
    <t>Pseudomonų ir kt. biochemiškai neaktyvių lazdelių identifikavimas.</t>
  </si>
  <si>
    <t>6.48.</t>
  </si>
  <si>
    <t>Difterijos sukėlėjo identifikavimas.</t>
  </si>
  <si>
    <t>6.49.</t>
  </si>
  <si>
    <t>Anaerobų identifikavimas iki genties.</t>
  </si>
  <si>
    <t>6.50.</t>
  </si>
  <si>
    <t>Anaerobų identifikavimas iki rūšies.</t>
  </si>
  <si>
    <t>6.51.</t>
  </si>
  <si>
    <t>Candida genties grybų nustatymas auginant ant chromogeninio agaro.</t>
  </si>
  <si>
    <t>10-14 d. d.</t>
  </si>
  <si>
    <t>6.52.</t>
  </si>
  <si>
    <t>Candida genties grybų nustatymas testų sistemos metodu.</t>
  </si>
  <si>
    <t>6.53.</t>
  </si>
  <si>
    <t>Grybų identifikavimas iki rūšies.</t>
  </si>
  <si>
    <t>6.54.</t>
  </si>
  <si>
    <t>Krūties pieno pasėlis.</t>
  </si>
  <si>
    <t xml:space="preserve">3-5 d. d. </t>
  </si>
  <si>
    <t>6.55.</t>
  </si>
  <si>
    <t>Meningokokų ir gonokokų identifikavimas</t>
  </si>
  <si>
    <t>3-5 d.d.</t>
  </si>
  <si>
    <t>6.56.</t>
  </si>
  <si>
    <t>Mikroskopinis tyrimas grybams nustatyti</t>
  </si>
  <si>
    <t>6.57.</t>
  </si>
  <si>
    <t>Skreplių mikroskopija dėl TM</t>
  </si>
  <si>
    <t>7.</t>
  </si>
  <si>
    <t>7.1.</t>
  </si>
  <si>
    <t>7.2.</t>
  </si>
  <si>
    <t>7.3.</t>
  </si>
  <si>
    <t>7.4.</t>
  </si>
  <si>
    <t>7.5.</t>
  </si>
  <si>
    <t>7.6.</t>
  </si>
  <si>
    <t>7.8.</t>
  </si>
  <si>
    <t>7.9.</t>
  </si>
  <si>
    <t>7.7.</t>
  </si>
  <si>
    <t>7.10.</t>
  </si>
  <si>
    <t>7.11.</t>
  </si>
  <si>
    <t>7.12.</t>
  </si>
  <si>
    <t>7.13.</t>
  </si>
  <si>
    <t>7.14.</t>
  </si>
  <si>
    <t>7.15.</t>
  </si>
  <si>
    <t>7.16.</t>
  </si>
  <si>
    <t>7.17.</t>
  </si>
  <si>
    <t>7.18.</t>
  </si>
  <si>
    <t>7.19.</t>
  </si>
  <si>
    <t>7.20.</t>
  </si>
  <si>
    <t>7.21.</t>
  </si>
  <si>
    <t xml:space="preserve">Preliminarus
paslaugų (laboratorinių tyrimų) kiekis
(vnt.)
</t>
  </si>
  <si>
    <t>Operacinės ir biopsinės medžiagos (vieno tyrimo objekto) makroskopinis ir histologinis tyrimas – VI lygis. 
Minkštųjų audinių navikas. Rezekcija.</t>
  </si>
  <si>
    <t>Tymų IgG</t>
  </si>
  <si>
    <t>Tulžies rūgšties nustatymas</t>
  </si>
  <si>
    <t>1 darbo diena (toliau – d. d.).</t>
  </si>
  <si>
    <t>Clostridium difficile toksino nustatymas išmatose (PGR)</t>
  </si>
  <si>
    <t>6.58.</t>
  </si>
  <si>
    <t>6.59.</t>
  </si>
  <si>
    <t>6.60.</t>
  </si>
  <si>
    <t>6.61.</t>
  </si>
  <si>
    <t>6.62.</t>
  </si>
  <si>
    <t>Pasėlis iš pleuro</t>
  </si>
  <si>
    <t>Vibrijono identifikavimas iki rūšies</t>
  </si>
  <si>
    <t>Meningokokų, gonokokų ir kitų gramneigiamų kokų identifikavimas</t>
  </si>
  <si>
    <t>Listerijų identifikavimas iki rūšies</t>
  </si>
  <si>
    <t>Mikroorganizmo identifikavimas automatizuotu būdu</t>
  </si>
  <si>
    <t>4.3.</t>
  </si>
  <si>
    <t>Bendra 5 pirkimo objekto dalies kaina, Eur</t>
  </si>
  <si>
    <t>Bendra 5 pirkimo objekto dalies kaina, Eur su PVM*</t>
  </si>
  <si>
    <t>Bendra 7 pirkimo objekto dalies kaina, Eur</t>
  </si>
  <si>
    <t>Bendra 7 pirkimo objekto dalies kaina, Eur su PVM*</t>
  </si>
  <si>
    <t>Bendra 6 pirkimo objekto dalies kaina, Eur</t>
  </si>
  <si>
    <t>Bendra 6 pirkimo objekto dalies kaina, Eur su PVM*</t>
  </si>
  <si>
    <t>Bendra 4 pirkimo objekto dalies kaina, Eur</t>
  </si>
  <si>
    <t>Bendra 4 pirkimo objekto dalies kaina, Eur su PVM*</t>
  </si>
  <si>
    <t>Bendra 3 pirkimo objekto dalies kaina, Eur</t>
  </si>
  <si>
    <t>Bendra 3 pirkimo objekto dalies kaina, Eur su PVM*</t>
  </si>
  <si>
    <t>Bendra 2 pirkimo objekto dalies kaina, Eur</t>
  </si>
  <si>
    <t>Bendra 2 pirkimo objekto dalies kaina, Eur su PVM*</t>
  </si>
  <si>
    <t>Bendra 1 pirkimo objekto dalies kaina, Eur</t>
  </si>
  <si>
    <t>Bendra 1 pirkimo objekto dalies kaina, Eur su PVM*</t>
  </si>
  <si>
    <t>MEDICINA PRACTICA LABORATORIJA</t>
  </si>
  <si>
    <t>info@medicinapractica.lt Registro tvarkytojas VĮ Registrų centras Vilniaus filialas, V. Kudirkos g. 18 LT-03105</t>
  </si>
  <si>
    <t>Vilnius. Įmonės kodas 300887021. PVM mokėtojo kodas LT100012194911</t>
  </si>
  <si>
    <t>Vilnius</t>
  </si>
  <si>
    <t xml:space="preserve">UAB Medicina practica laboratorija </t>
  </si>
  <si>
    <t>LT100012194911</t>
  </si>
  <si>
    <t xml:space="preserve">LT304010051003423180 Luminor Bank, banko kodas 40100
</t>
  </si>
  <si>
    <t>Svajūnas Barakauskas Direktorius</t>
  </si>
  <si>
    <t>info@medicinapractica.lt</t>
  </si>
  <si>
    <t>Laisvės per. 78B, Vilnius</t>
  </si>
  <si>
    <t>Laisvės per. 78B LT-05260 Vilnius. Tel. +37062082629. El. p.</t>
  </si>
  <si>
    <t>UAB „E. Gulbja laboratorija“</t>
  </si>
  <si>
    <t>Brivibas gatvė 366, Ryga, Latvija</t>
  </si>
  <si>
    <t>UAB Medicina practica laboratorija Europos bendrasis viešųjų pirkimų dokumentas</t>
  </si>
  <si>
    <t>UAB „E. Gulbja laboratorija“  Europos bendrasis viešųjų pirkimų dokumentas</t>
  </si>
  <si>
    <t>UAB „E. Gulbja laboratorija“  Europos bendrojo viešųjų pirkimų dokumento vertimas</t>
  </si>
  <si>
    <t>Laboratorinių tyrimų sutartis Nr.MP062015UAB  KONFIDENCIALU</t>
  </si>
  <si>
    <t>Įsakymas dėl konfidencialios informacijos sąrašo</t>
  </si>
  <si>
    <t xml:space="preserve"> Pagal įsakymą dėl konfidencialios informacijos sąrašo punktą nr. 3</t>
  </si>
  <si>
    <t>Direktorius</t>
  </si>
  <si>
    <t>Svajūnas Barakauskas</t>
  </si>
  <si>
    <t>2022-02-23 Nr. S22-27</t>
  </si>
  <si>
    <t>*Tais atvejais, kai pagal galiojančius teisės aktus tiekėjui nereikia mokėti PVM, jis nurodo priežastis, dėl kurių PVM nemoka. Lietuvos Respublikos Pridėtinės vertės mokesčio įstatymo 20 str. - asmens sveikatos priežiūros paslaugos PVM neapmokestinamos.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</si>
</sst>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u/>
      <sz val="11"/>
      <name val="Times New Roman"/>
      <family val="1"/>
      <charset val="186"/>
    </font>
    <font>
      <b/>
      <sz val="10"/>
      <name val="Times New Roman"/>
      <family val="1"/>
      <charset val="186"/>
    </font>
    <font>
      <sz val="12"/>
      <color theme="1"/>
      <name val="Calibri"/>
      <family val="2"/>
      <charset val="186"/>
      <scheme val="minor"/>
    </font>
    <font>
      <i/>
      <sz val="11"/>
      <color theme="1"/>
      <name val="Times New Roman"/>
      <family val="1"/>
      <charset val="186"/>
    </font>
    <font>
      <u/>
      <sz val="11"/>
      <color theme="1"/>
      <name val="Times New Roman"/>
      <family val="1"/>
      <charset val="186"/>
    </font>
    <font>
      <sz val="11"/>
      <color rgb="FF333333"/>
      <name val="Times New Roman"/>
      <family val="1"/>
      <charset val="186"/>
    </font>
    <font>
      <i/>
      <sz val="11"/>
      <color rgb="FF000000"/>
      <name val="Times New Roman"/>
      <family val="1"/>
      <charset val="186"/>
    </font>
    <font>
      <sz val="9"/>
      <name val="Times New Roman"/>
      <family val="1"/>
      <charset val="186"/>
    </font>
    <font>
      <b/>
      <sz val="11"/>
      <name val="Times New Roman"/>
      <family val="1"/>
    </font>
    <font>
      <sz val="11"/>
      <color theme="1"/>
      <name val="Times New Roman"/>
      <family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9">
    <xf numFmtId="0" fontId="0" fillId="0" borderId="0" xfId="0"/>
    <xf numFmtId="0" fontId="2" fillId="2" borderId="0" xfId="0" applyFont="1" applyFill="1" applyAlignment="1">
      <alignment vertical="top"/>
    </xf>
    <xf numFmtId="0" fontId="4" fillId="0" borderId="0" xfId="0" applyFont="1"/>
    <xf numFmtId="0" fontId="3" fillId="0" borderId="0" xfId="0" applyFont="1" applyAlignment="1">
      <alignment vertical="top"/>
    </xf>
    <xf numFmtId="0" fontId="6" fillId="0" borderId="5" xfId="0" applyFont="1" applyBorder="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top"/>
    </xf>
    <xf numFmtId="0" fontId="3" fillId="0" borderId="0" xfId="0" applyFont="1" applyBorder="1" applyAlignment="1">
      <alignment horizontal="center" vertical="top"/>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center" vertical="center"/>
    </xf>
    <xf numFmtId="0" fontId="11" fillId="0" borderId="0" xfId="0" applyFont="1" applyAlignment="1">
      <alignment horizontal="left" vertical="top"/>
    </xf>
    <xf numFmtId="0" fontId="7" fillId="0" borderId="5"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quotePrefix="1" applyFont="1" applyBorder="1" applyAlignment="1">
      <alignment horizontal="center" vertical="center" wrapText="1"/>
    </xf>
    <xf numFmtId="0" fontId="12" fillId="0" borderId="0" xfId="0" applyFont="1"/>
    <xf numFmtId="0" fontId="2" fillId="0" borderId="0" xfId="0" applyFont="1"/>
    <xf numFmtId="0" fontId="1" fillId="0" borderId="0" xfId="0" applyFont="1" applyBorder="1" applyAlignment="1">
      <alignment horizontal="right" vertical="top"/>
    </xf>
    <xf numFmtId="0" fontId="2" fillId="0" borderId="0" xfId="0" applyFont="1" applyAlignment="1">
      <alignment vertical="top"/>
    </xf>
    <xf numFmtId="0" fontId="2"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center" vertical="center"/>
    </xf>
    <xf numFmtId="0" fontId="2" fillId="0" borderId="1" xfId="0" applyFont="1" applyBorder="1" applyAlignment="1">
      <alignment vertical="top"/>
    </xf>
    <xf numFmtId="0" fontId="2" fillId="0" borderId="3" xfId="0" applyFont="1" applyBorder="1" applyAlignment="1">
      <alignment horizontal="center" vertical="top"/>
    </xf>
    <xf numFmtId="0" fontId="2" fillId="0" borderId="4"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vertical="top"/>
    </xf>
    <xf numFmtId="0" fontId="1" fillId="0" borderId="1" xfId="0" applyFont="1" applyBorder="1" applyAlignment="1">
      <alignment vertical="top" wrapText="1"/>
    </xf>
    <xf numFmtId="0" fontId="2" fillId="0" borderId="0" xfId="0" applyFont="1" applyAlignment="1">
      <alignment horizontal="right" vertical="top"/>
    </xf>
    <xf numFmtId="0" fontId="3" fillId="0" borderId="0" xfId="0" applyFont="1"/>
    <xf numFmtId="0" fontId="7" fillId="0" borderId="1" xfId="0" applyFont="1" applyBorder="1" applyAlignment="1">
      <alignment wrapText="1"/>
    </xf>
    <xf numFmtId="0" fontId="15"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 fillId="2" borderId="1" xfId="0" applyFont="1" applyFill="1" applyBorder="1" applyAlignment="1">
      <alignment horizontal="center" vertical="top"/>
    </xf>
    <xf numFmtId="0" fontId="8" fillId="0" borderId="0" xfId="0" applyFont="1" applyBorder="1" applyAlignment="1">
      <alignment horizontal="right" vertical="center" wrapText="1"/>
    </xf>
    <xf numFmtId="0" fontId="8" fillId="0" borderId="0" xfId="0" applyFont="1" applyBorder="1" applyAlignment="1">
      <alignment vertical="center" wrapText="1"/>
    </xf>
    <xf numFmtId="0" fontId="7" fillId="0" borderId="0" xfId="0" quotePrefix="1" applyFont="1" applyBorder="1" applyAlignment="1">
      <alignment horizontal="center" vertical="center" wrapText="1"/>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13"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2" xfId="0" quotePrefix="1" applyFont="1" applyBorder="1" applyAlignment="1">
      <alignment horizontal="center" vertical="center" wrapText="1"/>
    </xf>
    <xf numFmtId="0" fontId="3" fillId="2" borderId="1" xfId="0" applyFont="1" applyFill="1" applyBorder="1" applyAlignment="1">
      <alignment horizontal="center" vertical="top"/>
    </xf>
    <xf numFmtId="0" fontId="9" fillId="4" borderId="5" xfId="0" applyFont="1" applyFill="1" applyBorder="1" applyAlignment="1">
      <alignment horizontal="center" wrapText="1"/>
    </xf>
    <xf numFmtId="0" fontId="9" fillId="4" borderId="1" xfId="0" applyFont="1" applyFill="1" applyBorder="1" applyAlignment="1">
      <alignment horizontal="center" wrapText="1"/>
    </xf>
    <xf numFmtId="0" fontId="17" fillId="0" borderId="0" xfId="0" applyFont="1" applyAlignment="1">
      <alignment horizontal="right" vertical="top"/>
    </xf>
    <xf numFmtId="0" fontId="17" fillId="0" borderId="0" xfId="0" applyFont="1"/>
    <xf numFmtId="0" fontId="17" fillId="0" borderId="0" xfId="0" applyFont="1" applyAlignment="1">
      <alignment vertical="top"/>
    </xf>
    <xf numFmtId="0" fontId="17" fillId="0" borderId="0" xfId="0" applyFont="1" applyAlignment="1">
      <alignment horizontal="center" vertical="center"/>
    </xf>
    <xf numFmtId="0" fontId="3" fillId="2" borderId="1" xfId="0" applyFont="1" applyFill="1" applyBorder="1" applyAlignment="1">
      <alignment vertical="top" wrapText="1"/>
    </xf>
    <xf numFmtId="0" fontId="4" fillId="0" borderId="0" xfId="0" applyFont="1" applyAlignment="1">
      <alignment horizontal="right" vertical="top"/>
    </xf>
    <xf numFmtId="0" fontId="2" fillId="0" borderId="0" xfId="0" applyFont="1" applyAlignment="1">
      <alignment horizontal="left" vertical="top" wrapText="1"/>
    </xf>
    <xf numFmtId="0" fontId="3" fillId="0" borderId="0" xfId="0" applyFont="1" applyAlignment="1">
      <alignment horizontal="left" vertical="top"/>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4" fillId="4" borderId="1" xfId="0" applyFont="1" applyFill="1" applyBorder="1" applyAlignment="1">
      <alignment horizont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2" fontId="3"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shrinkToFit="1"/>
    </xf>
    <xf numFmtId="0" fontId="3" fillId="2" borderId="1" xfId="0" applyFont="1" applyFill="1" applyBorder="1" applyAlignment="1">
      <alignment horizontal="center" vertical="center" wrapText="1" shrinkToFit="1"/>
    </xf>
    <xf numFmtId="2" fontId="3" fillId="2" borderId="1"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 xfId="0" applyFont="1" applyBorder="1" applyAlignment="1">
      <alignment horizontal="justify" vertical="center" wrapText="1" shrinkToFit="1"/>
    </xf>
    <xf numFmtId="0" fontId="7" fillId="3" borderId="1" xfId="0" applyFont="1" applyFill="1" applyBorder="1" applyAlignment="1">
      <alignment horizontal="justify" vertical="center" wrapText="1" shrinkToFit="1"/>
    </xf>
    <xf numFmtId="0" fontId="7" fillId="3" borderId="1" xfId="0" applyFont="1" applyFill="1" applyBorder="1" applyAlignment="1">
      <alignment horizontal="center" vertical="center" wrapText="1" shrinkToFit="1"/>
    </xf>
    <xf numFmtId="0" fontId="3" fillId="0" borderId="1" xfId="0" applyFont="1" applyBorder="1" applyAlignment="1">
      <alignment horizontal="justify" vertical="center" wrapText="1" shrinkToFit="1"/>
    </xf>
    <xf numFmtId="0" fontId="3" fillId="2" borderId="1" xfId="0" applyFont="1" applyFill="1" applyBorder="1" applyAlignment="1">
      <alignment horizontal="justify" vertical="center" wrapText="1" shrinkToFit="1"/>
    </xf>
    <xf numFmtId="0" fontId="6" fillId="2" borderId="1" xfId="0" applyFont="1" applyFill="1" applyBorder="1" applyAlignment="1">
      <alignment horizontal="justify" vertical="center" wrapText="1" shrinkToFit="1"/>
    </xf>
    <xf numFmtId="2"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2" fontId="8" fillId="5" borderId="12" xfId="0" applyNumberFormat="1" applyFont="1" applyFill="1" applyBorder="1" applyAlignment="1">
      <alignment horizontal="center" vertical="center" wrapText="1"/>
    </xf>
    <xf numFmtId="0" fontId="2" fillId="0" borderId="2" xfId="0" applyFont="1" applyBorder="1" applyAlignment="1">
      <alignment horizontal="center" vertical="top"/>
    </xf>
    <xf numFmtId="0" fontId="2" fillId="0" borderId="1" xfId="0" applyFont="1" applyBorder="1" applyAlignment="1">
      <alignment horizontal="center" vertical="top"/>
    </xf>
    <xf numFmtId="0" fontId="2" fillId="0" borderId="9" xfId="0" applyFont="1" applyBorder="1" applyAlignment="1">
      <alignment horizontal="center" vertical="top"/>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xf>
    <xf numFmtId="2" fontId="9" fillId="5" borderId="1" xfId="0" applyNumberFormat="1" applyFont="1" applyFill="1" applyBorder="1" applyAlignment="1">
      <alignment horizontal="center" vertical="center" wrapText="1"/>
    </xf>
    <xf numFmtId="0" fontId="20" fillId="0" borderId="2" xfId="0" applyFont="1" applyBorder="1" applyAlignment="1">
      <alignment horizontal="center" vertical="top"/>
    </xf>
    <xf numFmtId="0" fontId="3" fillId="0" borderId="0" xfId="0" applyFont="1" applyAlignment="1">
      <alignment horizontal="left" vertical="top" wrapText="1"/>
    </xf>
    <xf numFmtId="0" fontId="1" fillId="0" borderId="2" xfId="0" applyFont="1" applyBorder="1" applyAlignment="1">
      <alignment horizontal="center" vertical="top"/>
    </xf>
    <xf numFmtId="0" fontId="1" fillId="0" borderId="4" xfId="0" applyFont="1" applyBorder="1" applyAlignment="1">
      <alignment horizontal="center" vertical="top"/>
    </xf>
    <xf numFmtId="0" fontId="8" fillId="5" borderId="2" xfId="0" applyFont="1" applyFill="1" applyBorder="1" applyAlignment="1">
      <alignment horizontal="right" vertical="center" wrapText="1"/>
    </xf>
    <xf numFmtId="0" fontId="8" fillId="5" borderId="3" xfId="0" applyFont="1" applyFill="1" applyBorder="1" applyAlignment="1">
      <alignment horizontal="right" vertical="center" wrapText="1"/>
    </xf>
    <xf numFmtId="0" fontId="8" fillId="5" borderId="4" xfId="0" applyFont="1" applyFill="1" applyBorder="1" applyAlignment="1">
      <alignment horizontal="right" vertical="center" wrapText="1"/>
    </xf>
    <xf numFmtId="0" fontId="8" fillId="4" borderId="1" xfId="0" applyFont="1" applyFill="1" applyBorder="1" applyAlignment="1">
      <alignment horizontal="left" vertical="center" wrapText="1"/>
    </xf>
    <xf numFmtId="0" fontId="8" fillId="5" borderId="9" xfId="0" applyFont="1" applyFill="1" applyBorder="1" applyAlignment="1">
      <alignment horizontal="right" vertical="center" wrapText="1"/>
    </xf>
    <xf numFmtId="0" fontId="8" fillId="5" borderId="10"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top"/>
    </xf>
    <xf numFmtId="0" fontId="3" fillId="0" borderId="7" xfId="0" applyFont="1" applyBorder="1" applyAlignment="1">
      <alignment horizontal="left" vertical="center" wrapText="1"/>
    </xf>
    <xf numFmtId="0" fontId="17" fillId="0" borderId="0" xfId="0" applyFont="1" applyAlignment="1">
      <alignment horizontal="left"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5" fillId="0" borderId="0" xfId="0" applyFont="1" applyAlignment="1">
      <alignment horizontal="left" wrapText="1"/>
    </xf>
    <xf numFmtId="0" fontId="2" fillId="0" borderId="0" xfId="0" applyFont="1" applyAlignment="1">
      <alignment horizontal="left" vertical="top"/>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wrapText="1"/>
    </xf>
    <xf numFmtId="0" fontId="2" fillId="0" borderId="3" xfId="0" applyFont="1" applyBorder="1" applyAlignment="1">
      <alignment horizontal="center" vertical="top" wrapText="1"/>
    </xf>
    <xf numFmtId="0" fontId="9" fillId="5" borderId="4" xfId="0" applyFont="1" applyFill="1" applyBorder="1" applyAlignment="1">
      <alignment horizontal="right" vertical="center" wrapText="1"/>
    </xf>
    <xf numFmtId="0" fontId="8" fillId="5" borderId="11" xfId="0" applyFont="1" applyFill="1" applyBorder="1" applyAlignment="1">
      <alignment horizontal="right" vertical="center" wrapText="1"/>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3" fillId="0" borderId="1" xfId="0" applyFont="1" applyBorder="1" applyAlignment="1">
      <alignment horizontal="left" vertical="top"/>
    </xf>
    <xf numFmtId="0" fontId="3" fillId="0" borderId="1" xfId="0" applyFont="1" applyBorder="1" applyAlignment="1">
      <alignment horizontal="center" vertical="top"/>
    </xf>
    <xf numFmtId="10" fontId="3" fillId="0" borderId="1" xfId="0" applyNumberFormat="1" applyFont="1" applyBorder="1" applyAlignment="1">
      <alignment horizontal="center" vertical="top"/>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5" borderId="1" xfId="0" applyFont="1" applyFill="1" applyBorder="1" applyAlignment="1">
      <alignment horizontal="right" vertical="center" wrapText="1"/>
    </xf>
    <xf numFmtId="3" fontId="3" fillId="0" borderId="1" xfId="0" applyNumberFormat="1" applyFont="1" applyBorder="1" applyAlignment="1">
      <alignment horizontal="center" vertical="top"/>
    </xf>
    <xf numFmtId="0" fontId="4" fillId="0" borderId="0" xfId="0" applyFont="1" applyAlignment="1">
      <alignment horizontal="right" vertical="top"/>
    </xf>
    <xf numFmtId="0" fontId="3" fillId="0" borderId="0" xfId="0" applyFont="1" applyAlignment="1">
      <alignment horizontal="center" vertical="top"/>
    </xf>
    <xf numFmtId="0" fontId="18" fillId="0" borderId="0" xfId="0" applyFont="1" applyAlignment="1">
      <alignment horizontal="center" vertical="top"/>
    </xf>
    <xf numFmtId="0" fontId="19" fillId="0" borderId="0" xfId="0" applyFont="1" applyAlignment="1">
      <alignment horizontal="center"/>
    </xf>
    <xf numFmtId="0" fontId="4" fillId="0" borderId="0" xfId="0" applyFont="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wrapText="1"/>
    </xf>
    <xf numFmtId="0" fontId="4" fillId="4" borderId="1" xfId="0" applyFont="1" applyFill="1" applyBorder="1" applyAlignment="1">
      <alignment horizontal="left" vertical="center" wrapText="1"/>
    </xf>
    <xf numFmtId="0" fontId="9" fillId="5" borderId="1" xfId="0" applyFont="1" applyFill="1" applyBorder="1" applyAlignment="1">
      <alignment horizontal="right" vertical="center" wrapText="1"/>
    </xf>
    <xf numFmtId="0" fontId="8" fillId="5" borderId="12" xfId="0" applyFont="1" applyFill="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1</xdr:row>
      <xdr:rowOff>114300</xdr:rowOff>
    </xdr:from>
    <xdr:to>
      <xdr:col>2</xdr:col>
      <xdr:colOff>2847975</xdr:colOff>
      <xdr:row>2</xdr:row>
      <xdr:rowOff>638175</xdr:rowOff>
    </xdr:to>
    <xdr:pic>
      <xdr:nvPicPr>
        <xdr:cNvPr id="2" name="Paveikslėlis 1" descr="MP_logo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75" y="295275"/>
          <a:ext cx="1390650" cy="704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9"/>
  <sheetViews>
    <sheetView tabSelected="1" zoomScaleNormal="100" workbookViewId="0">
      <selection activeCell="B275" sqref="B275:C275"/>
    </sheetView>
  </sheetViews>
  <sheetFormatPr defaultRowHeight="15.75" x14ac:dyDescent="0.25"/>
  <cols>
    <col min="1" max="1" width="8.5703125" style="1" customWidth="1"/>
    <col min="2" max="2" width="11.7109375" style="1" customWidth="1"/>
    <col min="3" max="3" width="50.5703125" style="1" customWidth="1"/>
    <col min="4" max="4" width="12.5703125" style="1" customWidth="1"/>
    <col min="5" max="5" width="12.85546875" style="1" customWidth="1"/>
    <col min="6" max="6" width="13.28515625" style="1" customWidth="1"/>
    <col min="7" max="7" width="12.28515625" style="12" customWidth="1"/>
  </cols>
  <sheetData>
    <row r="1" spans="1:7" s="2" customFormat="1" ht="14.25" x14ac:dyDescent="0.2">
      <c r="A1" s="135" t="s">
        <v>2</v>
      </c>
      <c r="B1" s="135"/>
      <c r="C1" s="135"/>
      <c r="D1" s="135"/>
      <c r="E1" s="135"/>
      <c r="F1" s="135"/>
      <c r="G1" s="135"/>
    </row>
    <row r="2" spans="1:7" s="2" customFormat="1" ht="14.25" x14ac:dyDescent="0.2">
      <c r="A2" s="58"/>
      <c r="B2" s="58"/>
      <c r="C2" s="58"/>
      <c r="D2" s="58"/>
      <c r="E2" s="58"/>
      <c r="F2" s="58"/>
      <c r="G2" s="10"/>
    </row>
    <row r="3" spans="1:7" s="2" customFormat="1" ht="51" customHeight="1" x14ac:dyDescent="0.25">
      <c r="A3" s="5"/>
      <c r="B3" s="5"/>
      <c r="C3" s="136"/>
      <c r="D3" s="136"/>
      <c r="E3" s="5"/>
      <c r="F3" s="5"/>
      <c r="G3" s="13"/>
    </row>
    <row r="4" spans="1:7" s="2" customFormat="1" x14ac:dyDescent="0.25">
      <c r="A4" s="5"/>
      <c r="B4" s="5"/>
      <c r="C4" s="137" t="s">
        <v>503</v>
      </c>
      <c r="D4" s="137"/>
      <c r="E4" s="5"/>
      <c r="F4" s="5"/>
      <c r="G4" s="13"/>
    </row>
    <row r="5" spans="1:7" s="2" customFormat="1" ht="15" x14ac:dyDescent="0.2">
      <c r="A5" s="136" t="s">
        <v>513</v>
      </c>
      <c r="B5" s="136"/>
      <c r="C5" s="136"/>
      <c r="D5" s="136"/>
      <c r="E5" s="136"/>
      <c r="F5" s="136"/>
      <c r="G5" s="136"/>
    </row>
    <row r="6" spans="1:7" s="2" customFormat="1" ht="15" x14ac:dyDescent="0.25">
      <c r="A6" s="138" t="s">
        <v>504</v>
      </c>
      <c r="B6" s="138"/>
      <c r="C6" s="138"/>
      <c r="D6" s="138"/>
      <c r="E6" s="138"/>
      <c r="F6" s="138"/>
      <c r="G6" s="138"/>
    </row>
    <row r="7" spans="1:7" s="2" customFormat="1" ht="15" x14ac:dyDescent="0.2">
      <c r="A7" s="136" t="s">
        <v>505</v>
      </c>
      <c r="B7" s="136"/>
      <c r="C7" s="136"/>
      <c r="D7" s="136"/>
      <c r="E7" s="136"/>
      <c r="F7" s="136"/>
      <c r="G7" s="136"/>
    </row>
    <row r="8" spans="1:7" s="2" customFormat="1" x14ac:dyDescent="0.25">
      <c r="A8" s="5"/>
      <c r="B8" s="5"/>
      <c r="C8" s="5"/>
      <c r="D8" s="5"/>
      <c r="E8" s="5"/>
      <c r="F8" s="5"/>
      <c r="G8" s="13"/>
    </row>
    <row r="9" spans="1:7" s="2" customFormat="1" x14ac:dyDescent="0.25">
      <c r="A9" s="5"/>
      <c r="B9" s="3" t="s">
        <v>3</v>
      </c>
      <c r="C9" s="5"/>
      <c r="D9" s="5"/>
      <c r="E9" s="5"/>
      <c r="F9" s="5"/>
      <c r="G9" s="13"/>
    </row>
    <row r="10" spans="1:7" s="2" customFormat="1" x14ac:dyDescent="0.25">
      <c r="A10" s="5"/>
      <c r="B10" s="5"/>
      <c r="C10" s="5"/>
      <c r="D10" s="5"/>
      <c r="E10" s="5"/>
      <c r="F10" s="5"/>
      <c r="G10" s="13"/>
    </row>
    <row r="11" spans="1:7" s="2" customFormat="1" x14ac:dyDescent="0.25">
      <c r="A11" s="5"/>
      <c r="B11" s="5"/>
      <c r="C11" s="139" t="s">
        <v>4</v>
      </c>
      <c r="D11" s="139"/>
      <c r="E11" s="5"/>
      <c r="F11" s="5"/>
      <c r="G11" s="13"/>
    </row>
    <row r="12" spans="1:7" s="2" customFormat="1" x14ac:dyDescent="0.25">
      <c r="A12" s="5"/>
      <c r="B12" s="139" t="s">
        <v>20</v>
      </c>
      <c r="C12" s="139"/>
      <c r="D12" s="139"/>
      <c r="E12" s="139"/>
      <c r="F12" s="139"/>
      <c r="G12" s="139"/>
    </row>
    <row r="13" spans="1:7" s="2" customFormat="1" x14ac:dyDescent="0.25">
      <c r="A13" s="5"/>
      <c r="B13" s="5"/>
      <c r="C13" s="3" t="s">
        <v>524</v>
      </c>
      <c r="D13" s="5"/>
      <c r="E13" s="5"/>
      <c r="F13" s="5"/>
      <c r="G13" s="13"/>
    </row>
    <row r="14" spans="1:7" s="2" customFormat="1" x14ac:dyDescent="0.25">
      <c r="A14" s="5"/>
      <c r="B14" s="5"/>
      <c r="C14" s="136" t="s">
        <v>5</v>
      </c>
      <c r="D14" s="136"/>
      <c r="E14" s="5"/>
      <c r="F14" s="5"/>
      <c r="G14" s="13"/>
    </row>
    <row r="15" spans="1:7" s="2" customFormat="1" x14ac:dyDescent="0.25">
      <c r="A15" s="5"/>
      <c r="B15" s="5"/>
      <c r="C15" s="3" t="s">
        <v>506</v>
      </c>
      <c r="D15" s="5"/>
      <c r="E15" s="5"/>
      <c r="F15" s="5"/>
      <c r="G15" s="13"/>
    </row>
    <row r="16" spans="1:7" s="2" customFormat="1" x14ac:dyDescent="0.25">
      <c r="A16" s="5"/>
      <c r="B16" s="5"/>
      <c r="C16" s="136" t="s">
        <v>6</v>
      </c>
      <c r="D16" s="136"/>
      <c r="E16" s="5"/>
      <c r="F16" s="5"/>
      <c r="G16" s="13"/>
    </row>
    <row r="17" spans="1:7" s="2" customFormat="1" x14ac:dyDescent="0.25">
      <c r="A17" s="5"/>
      <c r="B17" s="5"/>
      <c r="C17" s="5"/>
      <c r="D17" s="5"/>
      <c r="E17" s="5"/>
      <c r="F17" s="5"/>
      <c r="G17" s="13"/>
    </row>
    <row r="18" spans="1:7" s="2" customFormat="1" ht="15.75" customHeight="1" x14ac:dyDescent="0.2">
      <c r="A18" s="140" t="s">
        <v>7</v>
      </c>
      <c r="B18" s="140"/>
      <c r="C18" s="140"/>
      <c r="D18" s="127" t="s">
        <v>507</v>
      </c>
      <c r="E18" s="127"/>
      <c r="F18" s="127"/>
      <c r="G18" s="127"/>
    </row>
    <row r="19" spans="1:7" s="2" customFormat="1" ht="15.75" customHeight="1" x14ac:dyDescent="0.2">
      <c r="A19" s="140" t="s">
        <v>8</v>
      </c>
      <c r="B19" s="140"/>
      <c r="C19" s="140"/>
      <c r="D19" s="127" t="s">
        <v>512</v>
      </c>
      <c r="E19" s="127"/>
      <c r="F19" s="127"/>
      <c r="G19" s="127"/>
    </row>
    <row r="20" spans="1:7" s="2" customFormat="1" ht="15.75" customHeight="1" x14ac:dyDescent="0.2">
      <c r="A20" s="140" t="s">
        <v>9</v>
      </c>
      <c r="B20" s="140"/>
      <c r="C20" s="140"/>
      <c r="D20" s="127">
        <v>300887021</v>
      </c>
      <c r="E20" s="127"/>
      <c r="F20" s="127"/>
      <c r="G20" s="127"/>
    </row>
    <row r="21" spans="1:7" s="2" customFormat="1" ht="15.75" customHeight="1" x14ac:dyDescent="0.2">
      <c r="A21" s="140" t="s">
        <v>10</v>
      </c>
      <c r="B21" s="140"/>
      <c r="C21" s="140"/>
      <c r="D21" s="127" t="s">
        <v>508</v>
      </c>
      <c r="E21" s="127"/>
      <c r="F21" s="127"/>
      <c r="G21" s="127"/>
    </row>
    <row r="22" spans="1:7" s="2" customFormat="1" ht="15.75" customHeight="1" x14ac:dyDescent="0.2">
      <c r="A22" s="140" t="s">
        <v>11</v>
      </c>
      <c r="B22" s="140"/>
      <c r="C22" s="140"/>
      <c r="D22" s="141" t="s">
        <v>509</v>
      </c>
      <c r="E22" s="127"/>
      <c r="F22" s="127"/>
      <c r="G22" s="127"/>
    </row>
    <row r="23" spans="1:7" s="2" customFormat="1" ht="15" x14ac:dyDescent="0.2">
      <c r="A23" s="126" t="s">
        <v>12</v>
      </c>
      <c r="B23" s="126"/>
      <c r="C23" s="126"/>
      <c r="D23" s="127" t="s">
        <v>510</v>
      </c>
      <c r="E23" s="127"/>
      <c r="F23" s="127"/>
      <c r="G23" s="127"/>
    </row>
    <row r="24" spans="1:7" s="2" customFormat="1" ht="15" x14ac:dyDescent="0.2">
      <c r="A24" s="126" t="s">
        <v>13</v>
      </c>
      <c r="B24" s="126"/>
      <c r="C24" s="126"/>
      <c r="D24" s="134">
        <v>37062082629</v>
      </c>
      <c r="E24" s="127"/>
      <c r="F24" s="127"/>
      <c r="G24" s="127"/>
    </row>
    <row r="25" spans="1:7" s="2" customFormat="1" ht="15" x14ac:dyDescent="0.2">
      <c r="A25" s="126" t="s">
        <v>14</v>
      </c>
      <c r="B25" s="126"/>
      <c r="C25" s="126"/>
      <c r="D25" s="134"/>
      <c r="E25" s="127"/>
      <c r="F25" s="127"/>
      <c r="G25" s="127"/>
    </row>
    <row r="26" spans="1:7" s="2" customFormat="1" ht="15" x14ac:dyDescent="0.25">
      <c r="A26" s="126" t="s">
        <v>15</v>
      </c>
      <c r="B26" s="126"/>
      <c r="C26" s="126"/>
      <c r="D26" s="123" t="s">
        <v>511</v>
      </c>
      <c r="E26" s="124"/>
      <c r="F26" s="124"/>
      <c r="G26" s="125"/>
    </row>
    <row r="27" spans="1:7" s="2" customFormat="1" x14ac:dyDescent="0.25">
      <c r="A27" s="5"/>
      <c r="B27" s="6"/>
      <c r="C27" s="6"/>
      <c r="D27" s="7"/>
      <c r="E27" s="7"/>
      <c r="F27" s="7"/>
      <c r="G27" s="14"/>
    </row>
    <row r="28" spans="1:7" s="2" customFormat="1" ht="15" x14ac:dyDescent="0.2">
      <c r="A28" s="15" t="s">
        <v>19</v>
      </c>
      <c r="B28" s="60"/>
      <c r="C28" s="60"/>
      <c r="D28" s="60"/>
      <c r="E28" s="60"/>
      <c r="F28" s="60"/>
      <c r="G28" s="11"/>
    </row>
    <row r="29" spans="1:7" s="2" customFormat="1" ht="15" x14ac:dyDescent="0.2">
      <c r="A29" s="126" t="s">
        <v>16</v>
      </c>
      <c r="B29" s="126"/>
      <c r="C29" s="126"/>
      <c r="D29" s="127" t="s">
        <v>514</v>
      </c>
      <c r="E29" s="127"/>
      <c r="F29" s="127"/>
      <c r="G29" s="127"/>
    </row>
    <row r="30" spans="1:7" s="2" customFormat="1" ht="15" x14ac:dyDescent="0.2">
      <c r="A30" s="126" t="s">
        <v>17</v>
      </c>
      <c r="B30" s="126"/>
      <c r="C30" s="126"/>
      <c r="D30" s="127" t="s">
        <v>515</v>
      </c>
      <c r="E30" s="127"/>
      <c r="F30" s="127"/>
      <c r="G30" s="127"/>
    </row>
    <row r="31" spans="1:7" s="2" customFormat="1" ht="15" x14ac:dyDescent="0.2">
      <c r="A31" s="126" t="s">
        <v>18</v>
      </c>
      <c r="B31" s="126"/>
      <c r="C31" s="126"/>
      <c r="D31" s="128">
        <v>2.9999999999999997E-4</v>
      </c>
      <c r="E31" s="127"/>
      <c r="F31" s="127"/>
      <c r="G31" s="127"/>
    </row>
    <row r="32" spans="1:7" s="2" customFormat="1" x14ac:dyDescent="0.25">
      <c r="A32" s="5"/>
      <c r="B32" s="5"/>
      <c r="C32" s="5"/>
      <c r="D32" s="5"/>
      <c r="E32" s="5"/>
      <c r="F32" s="5"/>
      <c r="G32" s="13"/>
    </row>
    <row r="33" spans="1:7" s="2" customFormat="1" ht="93.75" customHeight="1" x14ac:dyDescent="0.2">
      <c r="A33" s="97" t="s">
        <v>21</v>
      </c>
      <c r="B33" s="97"/>
      <c r="C33" s="97"/>
      <c r="D33" s="97"/>
      <c r="E33" s="97"/>
      <c r="F33" s="97"/>
      <c r="G33" s="97"/>
    </row>
    <row r="34" spans="1:7" ht="118.5" customHeight="1" x14ac:dyDescent="0.25">
      <c r="A34" s="8" t="s">
        <v>22</v>
      </c>
      <c r="B34" s="9" t="s">
        <v>23</v>
      </c>
      <c r="C34" s="9" t="s">
        <v>24</v>
      </c>
      <c r="D34" s="68" t="s">
        <v>472</v>
      </c>
      <c r="E34" s="73" t="s">
        <v>25</v>
      </c>
      <c r="F34" s="68" t="s">
        <v>26</v>
      </c>
      <c r="G34" s="73" t="s">
        <v>27</v>
      </c>
    </row>
    <row r="35" spans="1:7" ht="15" x14ac:dyDescent="0.25">
      <c r="A35" s="4">
        <v>1</v>
      </c>
      <c r="B35" s="16">
        <v>2</v>
      </c>
      <c r="C35" s="16">
        <v>3</v>
      </c>
      <c r="D35" s="16">
        <v>4</v>
      </c>
      <c r="E35" s="4">
        <v>5</v>
      </c>
      <c r="F35" s="16">
        <v>6</v>
      </c>
      <c r="G35" s="4">
        <v>7</v>
      </c>
    </row>
    <row r="36" spans="1:7" ht="15" x14ac:dyDescent="0.25">
      <c r="A36" s="51" t="s">
        <v>109</v>
      </c>
      <c r="B36" s="129" t="s">
        <v>110</v>
      </c>
      <c r="C36" s="130"/>
      <c r="D36" s="130"/>
      <c r="E36" s="130"/>
      <c r="F36" s="130"/>
      <c r="G36" s="131"/>
    </row>
    <row r="37" spans="1:7" ht="40.5" customHeight="1" x14ac:dyDescent="0.25">
      <c r="A37" s="75" t="s">
        <v>0</v>
      </c>
      <c r="B37" s="75">
        <v>15004</v>
      </c>
      <c r="C37" s="76" t="s">
        <v>30</v>
      </c>
      <c r="D37" s="77">
        <v>50</v>
      </c>
      <c r="E37" s="78"/>
      <c r="F37" s="78">
        <f>D37*E37</f>
        <v>0</v>
      </c>
      <c r="G37" s="77" t="s">
        <v>476</v>
      </c>
    </row>
    <row r="38" spans="1:7" ht="27" customHeight="1" x14ac:dyDescent="0.25">
      <c r="A38" s="75" t="s">
        <v>1</v>
      </c>
      <c r="B38" s="75">
        <v>15046</v>
      </c>
      <c r="C38" s="76" t="s">
        <v>31</v>
      </c>
      <c r="D38" s="77">
        <v>65</v>
      </c>
      <c r="E38" s="78"/>
      <c r="F38" s="78">
        <f t="shared" ref="F38:F79" si="0">D38*E38</f>
        <v>0</v>
      </c>
      <c r="G38" s="77" t="s">
        <v>104</v>
      </c>
    </row>
    <row r="39" spans="1:7" ht="15" customHeight="1" x14ac:dyDescent="0.25">
      <c r="A39" s="75" t="s">
        <v>65</v>
      </c>
      <c r="B39" s="75">
        <v>15068</v>
      </c>
      <c r="C39" s="76" t="s">
        <v>32</v>
      </c>
      <c r="D39" s="77">
        <v>45</v>
      </c>
      <c r="E39" s="78"/>
      <c r="F39" s="78">
        <f t="shared" si="0"/>
        <v>0</v>
      </c>
      <c r="G39" s="77" t="s">
        <v>103</v>
      </c>
    </row>
    <row r="40" spans="1:7" ht="15" customHeight="1" x14ac:dyDescent="0.25">
      <c r="A40" s="75" t="s">
        <v>66</v>
      </c>
      <c r="B40" s="75">
        <v>15132</v>
      </c>
      <c r="C40" s="76" t="s">
        <v>33</v>
      </c>
      <c r="D40" s="77">
        <v>30</v>
      </c>
      <c r="E40" s="78"/>
      <c r="F40" s="78">
        <f t="shared" si="0"/>
        <v>0</v>
      </c>
      <c r="G40" s="77" t="s">
        <v>103</v>
      </c>
    </row>
    <row r="41" spans="1:7" ht="15" customHeight="1" x14ac:dyDescent="0.25">
      <c r="A41" s="75" t="s">
        <v>67</v>
      </c>
      <c r="B41" s="75">
        <v>15135</v>
      </c>
      <c r="C41" s="76" t="s">
        <v>34</v>
      </c>
      <c r="D41" s="77">
        <v>120</v>
      </c>
      <c r="E41" s="78"/>
      <c r="F41" s="78">
        <f t="shared" si="0"/>
        <v>0</v>
      </c>
      <c r="G41" s="77" t="s">
        <v>103</v>
      </c>
    </row>
    <row r="42" spans="1:7" ht="15" x14ac:dyDescent="0.25">
      <c r="A42" s="79" t="s">
        <v>68</v>
      </c>
      <c r="B42" s="79">
        <v>15137</v>
      </c>
      <c r="C42" s="80" t="s">
        <v>35</v>
      </c>
      <c r="D42" s="77">
        <v>25</v>
      </c>
      <c r="E42" s="78"/>
      <c r="F42" s="78">
        <f t="shared" si="0"/>
        <v>0</v>
      </c>
      <c r="G42" s="77" t="s">
        <v>103</v>
      </c>
    </row>
    <row r="43" spans="1:7" ht="15" customHeight="1" x14ac:dyDescent="0.25">
      <c r="A43" s="75" t="s">
        <v>69</v>
      </c>
      <c r="B43" s="75">
        <v>15142</v>
      </c>
      <c r="C43" s="76" t="s">
        <v>36</v>
      </c>
      <c r="D43" s="77">
        <v>40</v>
      </c>
      <c r="E43" s="78"/>
      <c r="F43" s="78">
        <f t="shared" si="0"/>
        <v>0</v>
      </c>
      <c r="G43" s="77" t="s">
        <v>105</v>
      </c>
    </row>
    <row r="44" spans="1:7" ht="31.5" customHeight="1" x14ac:dyDescent="0.25">
      <c r="A44" s="75" t="s">
        <v>70</v>
      </c>
      <c r="B44" s="75">
        <v>15154</v>
      </c>
      <c r="C44" s="81" t="s">
        <v>37</v>
      </c>
      <c r="D44" s="77">
        <v>15</v>
      </c>
      <c r="E44" s="78"/>
      <c r="F44" s="78">
        <f t="shared" si="0"/>
        <v>0</v>
      </c>
      <c r="G44" s="77" t="s">
        <v>103</v>
      </c>
    </row>
    <row r="45" spans="1:7" ht="15" customHeight="1" x14ac:dyDescent="0.25">
      <c r="A45" s="75" t="s">
        <v>71</v>
      </c>
      <c r="B45" s="75">
        <v>15162</v>
      </c>
      <c r="C45" s="76" t="s">
        <v>38</v>
      </c>
      <c r="D45" s="77">
        <v>135</v>
      </c>
      <c r="E45" s="78"/>
      <c r="F45" s="78">
        <f t="shared" si="0"/>
        <v>0</v>
      </c>
      <c r="G45" s="77" t="s">
        <v>105</v>
      </c>
    </row>
    <row r="46" spans="1:7" ht="15" customHeight="1" x14ac:dyDescent="0.25">
      <c r="A46" s="75" t="s">
        <v>72</v>
      </c>
      <c r="B46" s="75">
        <v>15166</v>
      </c>
      <c r="C46" s="76" t="s">
        <v>39</v>
      </c>
      <c r="D46" s="77">
        <v>35</v>
      </c>
      <c r="E46" s="78"/>
      <c r="F46" s="78">
        <f t="shared" si="0"/>
        <v>0</v>
      </c>
      <c r="G46" s="77" t="s">
        <v>103</v>
      </c>
    </row>
    <row r="47" spans="1:7" ht="15" x14ac:dyDescent="0.25">
      <c r="A47" s="75" t="s">
        <v>73</v>
      </c>
      <c r="B47" s="75">
        <v>15167</v>
      </c>
      <c r="C47" s="76" t="s">
        <v>40</v>
      </c>
      <c r="D47" s="77">
        <v>25</v>
      </c>
      <c r="E47" s="78"/>
      <c r="F47" s="78">
        <f t="shared" si="0"/>
        <v>0</v>
      </c>
      <c r="G47" s="77" t="s">
        <v>105</v>
      </c>
    </row>
    <row r="48" spans="1:7" ht="15" x14ac:dyDescent="0.25">
      <c r="A48" s="75" t="s">
        <v>74</v>
      </c>
      <c r="B48" s="75">
        <v>15168</v>
      </c>
      <c r="C48" s="76" t="s">
        <v>41</v>
      </c>
      <c r="D48" s="77">
        <v>20</v>
      </c>
      <c r="E48" s="78"/>
      <c r="F48" s="78">
        <f t="shared" si="0"/>
        <v>0</v>
      </c>
      <c r="G48" s="77" t="s">
        <v>105</v>
      </c>
    </row>
    <row r="49" spans="1:7" ht="15" x14ac:dyDescent="0.25">
      <c r="A49" s="75" t="s">
        <v>75</v>
      </c>
      <c r="B49" s="75">
        <v>15176</v>
      </c>
      <c r="C49" s="76" t="s">
        <v>42</v>
      </c>
      <c r="D49" s="77">
        <v>5</v>
      </c>
      <c r="E49" s="78"/>
      <c r="F49" s="78">
        <f t="shared" si="0"/>
        <v>0</v>
      </c>
      <c r="G49" s="77" t="s">
        <v>105</v>
      </c>
    </row>
    <row r="50" spans="1:7" ht="15" x14ac:dyDescent="0.25">
      <c r="A50" s="75" t="s">
        <v>76</v>
      </c>
      <c r="B50" s="75" t="s">
        <v>28</v>
      </c>
      <c r="C50" s="76" t="s">
        <v>43</v>
      </c>
      <c r="D50" s="77">
        <v>115</v>
      </c>
      <c r="E50" s="78"/>
      <c r="F50" s="78">
        <f t="shared" si="0"/>
        <v>0</v>
      </c>
      <c r="G50" s="77" t="s">
        <v>103</v>
      </c>
    </row>
    <row r="51" spans="1:7" ht="15" customHeight="1" x14ac:dyDescent="0.25">
      <c r="A51" s="75" t="s">
        <v>77</v>
      </c>
      <c r="B51" s="79">
        <v>15243</v>
      </c>
      <c r="C51" s="76" t="s">
        <v>44</v>
      </c>
      <c r="D51" s="77">
        <v>270</v>
      </c>
      <c r="E51" s="78"/>
      <c r="F51" s="78">
        <f t="shared" si="0"/>
        <v>0</v>
      </c>
      <c r="G51" s="77" t="s">
        <v>103</v>
      </c>
    </row>
    <row r="52" spans="1:7" ht="15" x14ac:dyDescent="0.25">
      <c r="A52" s="75" t="s">
        <v>78</v>
      </c>
      <c r="B52" s="75">
        <v>15192</v>
      </c>
      <c r="C52" s="76" t="s">
        <v>45</v>
      </c>
      <c r="D52" s="77">
        <v>145</v>
      </c>
      <c r="E52" s="78"/>
      <c r="F52" s="78">
        <f t="shared" si="0"/>
        <v>0</v>
      </c>
      <c r="G52" s="77" t="s">
        <v>103</v>
      </c>
    </row>
    <row r="53" spans="1:7" ht="15" x14ac:dyDescent="0.25">
      <c r="A53" s="75" t="s">
        <v>79</v>
      </c>
      <c r="B53" s="75">
        <v>16006</v>
      </c>
      <c r="C53" s="76" t="s">
        <v>46</v>
      </c>
      <c r="D53" s="77">
        <v>170</v>
      </c>
      <c r="E53" s="78"/>
      <c r="F53" s="78">
        <f t="shared" si="0"/>
        <v>0</v>
      </c>
      <c r="G53" s="77" t="s">
        <v>103</v>
      </c>
    </row>
    <row r="54" spans="1:7" ht="15" customHeight="1" x14ac:dyDescent="0.25">
      <c r="A54" s="75" t="s">
        <v>80</v>
      </c>
      <c r="B54" s="75">
        <v>18001</v>
      </c>
      <c r="C54" s="76" t="s">
        <v>47</v>
      </c>
      <c r="D54" s="77">
        <v>265</v>
      </c>
      <c r="E54" s="78"/>
      <c r="F54" s="78">
        <f t="shared" si="0"/>
        <v>0</v>
      </c>
      <c r="G54" s="77" t="s">
        <v>103</v>
      </c>
    </row>
    <row r="55" spans="1:7" ht="15" customHeight="1" x14ac:dyDescent="0.25">
      <c r="A55" s="75" t="s">
        <v>81</v>
      </c>
      <c r="B55" s="75">
        <v>18002</v>
      </c>
      <c r="C55" s="76" t="s">
        <v>48</v>
      </c>
      <c r="D55" s="77">
        <v>85</v>
      </c>
      <c r="E55" s="78"/>
      <c r="F55" s="78">
        <f t="shared" si="0"/>
        <v>0</v>
      </c>
      <c r="G55" s="77" t="s">
        <v>103</v>
      </c>
    </row>
    <row r="56" spans="1:7" ht="15" customHeight="1" x14ac:dyDescent="0.25">
      <c r="A56" s="75" t="s">
        <v>82</v>
      </c>
      <c r="B56" s="75">
        <v>18003</v>
      </c>
      <c r="C56" s="76" t="s">
        <v>49</v>
      </c>
      <c r="D56" s="77">
        <v>5</v>
      </c>
      <c r="E56" s="78"/>
      <c r="F56" s="78">
        <f t="shared" si="0"/>
        <v>0</v>
      </c>
      <c r="G56" s="77" t="s">
        <v>105</v>
      </c>
    </row>
    <row r="57" spans="1:7" ht="15" x14ac:dyDescent="0.25">
      <c r="A57" s="75" t="s">
        <v>83</v>
      </c>
      <c r="B57" s="75">
        <v>18025</v>
      </c>
      <c r="C57" s="76" t="s">
        <v>50</v>
      </c>
      <c r="D57" s="77">
        <v>45</v>
      </c>
      <c r="E57" s="78"/>
      <c r="F57" s="78">
        <f t="shared" si="0"/>
        <v>0</v>
      </c>
      <c r="G57" s="77" t="s">
        <v>103</v>
      </c>
    </row>
    <row r="58" spans="1:7" ht="15" x14ac:dyDescent="0.25">
      <c r="A58" s="75" t="s">
        <v>84</v>
      </c>
      <c r="B58" s="75">
        <v>18026</v>
      </c>
      <c r="C58" s="76" t="s">
        <v>51</v>
      </c>
      <c r="D58" s="77">
        <v>20</v>
      </c>
      <c r="E58" s="78"/>
      <c r="F58" s="78">
        <f t="shared" si="0"/>
        <v>0</v>
      </c>
      <c r="G58" s="77" t="s">
        <v>103</v>
      </c>
    </row>
    <row r="59" spans="1:7" ht="15" x14ac:dyDescent="0.25">
      <c r="A59" s="75" t="s">
        <v>85</v>
      </c>
      <c r="B59" s="75">
        <v>18027</v>
      </c>
      <c r="C59" s="76" t="s">
        <v>52</v>
      </c>
      <c r="D59" s="77">
        <v>30</v>
      </c>
      <c r="E59" s="78"/>
      <c r="F59" s="78">
        <f t="shared" si="0"/>
        <v>0</v>
      </c>
      <c r="G59" s="77" t="s">
        <v>103</v>
      </c>
    </row>
    <row r="60" spans="1:7" ht="45.75" customHeight="1" x14ac:dyDescent="0.25">
      <c r="A60" s="75" t="s">
        <v>86</v>
      </c>
      <c r="B60" s="75">
        <v>18077</v>
      </c>
      <c r="C60" s="76" t="s">
        <v>53</v>
      </c>
      <c r="D60" s="77">
        <v>320</v>
      </c>
      <c r="E60" s="78"/>
      <c r="F60" s="78">
        <f t="shared" si="0"/>
        <v>0</v>
      </c>
      <c r="G60" s="77" t="s">
        <v>103</v>
      </c>
    </row>
    <row r="61" spans="1:7" ht="15" customHeight="1" x14ac:dyDescent="0.25">
      <c r="A61" s="75" t="s">
        <v>87</v>
      </c>
      <c r="B61" s="75" t="s">
        <v>28</v>
      </c>
      <c r="C61" s="80" t="s">
        <v>54</v>
      </c>
      <c r="D61" s="77">
        <v>20</v>
      </c>
      <c r="E61" s="78"/>
      <c r="F61" s="78">
        <f t="shared" si="0"/>
        <v>0</v>
      </c>
      <c r="G61" s="77" t="s">
        <v>103</v>
      </c>
    </row>
    <row r="62" spans="1:7" ht="15" x14ac:dyDescent="0.25">
      <c r="A62" s="75" t="s">
        <v>88</v>
      </c>
      <c r="B62" s="75" t="s">
        <v>28</v>
      </c>
      <c r="C62" s="80" t="s">
        <v>55</v>
      </c>
      <c r="D62" s="77">
        <v>50</v>
      </c>
      <c r="E62" s="78"/>
      <c r="F62" s="78">
        <f t="shared" si="0"/>
        <v>0</v>
      </c>
      <c r="G62" s="77" t="s">
        <v>105</v>
      </c>
    </row>
    <row r="63" spans="1:7" ht="15" x14ac:dyDescent="0.25">
      <c r="A63" s="75" t="s">
        <v>89</v>
      </c>
      <c r="B63" s="82" t="s">
        <v>28</v>
      </c>
      <c r="C63" s="80" t="s">
        <v>56</v>
      </c>
      <c r="D63" s="77">
        <v>15</v>
      </c>
      <c r="E63" s="78"/>
      <c r="F63" s="78">
        <f t="shared" si="0"/>
        <v>0</v>
      </c>
      <c r="G63" s="77" t="s">
        <v>103</v>
      </c>
    </row>
    <row r="64" spans="1:7" ht="45.75" customHeight="1" x14ac:dyDescent="0.25">
      <c r="A64" s="75" t="s">
        <v>90</v>
      </c>
      <c r="B64" s="75" t="s">
        <v>28</v>
      </c>
      <c r="C64" s="80" t="s">
        <v>57</v>
      </c>
      <c r="D64" s="77">
        <v>2</v>
      </c>
      <c r="E64" s="78"/>
      <c r="F64" s="78">
        <f t="shared" si="0"/>
        <v>0</v>
      </c>
      <c r="G64" s="77" t="s">
        <v>103</v>
      </c>
    </row>
    <row r="65" spans="1:7" ht="15" x14ac:dyDescent="0.25">
      <c r="A65" s="75" t="s">
        <v>91</v>
      </c>
      <c r="B65" s="79">
        <v>15186</v>
      </c>
      <c r="C65" s="80" t="s">
        <v>58</v>
      </c>
      <c r="D65" s="77">
        <v>20</v>
      </c>
      <c r="E65" s="78"/>
      <c r="F65" s="78">
        <f t="shared" si="0"/>
        <v>0</v>
      </c>
      <c r="G65" s="77" t="s">
        <v>104</v>
      </c>
    </row>
    <row r="66" spans="1:7" ht="15" x14ac:dyDescent="0.25">
      <c r="A66" s="75" t="s">
        <v>92</v>
      </c>
      <c r="B66" s="79">
        <v>15047</v>
      </c>
      <c r="C66" s="80" t="s">
        <v>59</v>
      </c>
      <c r="D66" s="77">
        <v>215</v>
      </c>
      <c r="E66" s="78"/>
      <c r="F66" s="78">
        <f t="shared" si="0"/>
        <v>0</v>
      </c>
      <c r="G66" s="77" t="s">
        <v>106</v>
      </c>
    </row>
    <row r="67" spans="1:7" ht="15" x14ac:dyDescent="0.25">
      <c r="A67" s="75" t="s">
        <v>93</v>
      </c>
      <c r="B67" s="79">
        <v>15045</v>
      </c>
      <c r="C67" s="80" t="s">
        <v>60</v>
      </c>
      <c r="D67" s="77">
        <v>335</v>
      </c>
      <c r="E67" s="78"/>
      <c r="F67" s="78">
        <f t="shared" si="0"/>
        <v>0</v>
      </c>
      <c r="G67" s="77" t="s">
        <v>106</v>
      </c>
    </row>
    <row r="68" spans="1:7" ht="15" x14ac:dyDescent="0.25">
      <c r="A68" s="75" t="s">
        <v>94</v>
      </c>
      <c r="B68" s="79">
        <v>15111</v>
      </c>
      <c r="C68" s="80" t="s">
        <v>61</v>
      </c>
      <c r="D68" s="77">
        <v>30</v>
      </c>
      <c r="E68" s="78"/>
      <c r="F68" s="78">
        <f t="shared" si="0"/>
        <v>0</v>
      </c>
      <c r="G68" s="77" t="s">
        <v>103</v>
      </c>
    </row>
    <row r="69" spans="1:7" ht="15" x14ac:dyDescent="0.25">
      <c r="A69" s="75" t="s">
        <v>95</v>
      </c>
      <c r="B69" s="79" t="s">
        <v>29</v>
      </c>
      <c r="C69" s="80" t="s">
        <v>189</v>
      </c>
      <c r="D69" s="77">
        <v>60</v>
      </c>
      <c r="E69" s="78"/>
      <c r="F69" s="78">
        <f t="shared" si="0"/>
        <v>0</v>
      </c>
      <c r="G69" s="77" t="s">
        <v>103</v>
      </c>
    </row>
    <row r="70" spans="1:7" ht="15" customHeight="1" x14ac:dyDescent="0.25">
      <c r="A70" s="75" t="s">
        <v>96</v>
      </c>
      <c r="B70" s="79" t="s">
        <v>29</v>
      </c>
      <c r="C70" s="80" t="s">
        <v>62</v>
      </c>
      <c r="D70" s="77">
        <v>145</v>
      </c>
      <c r="E70" s="78"/>
      <c r="F70" s="78">
        <f t="shared" si="0"/>
        <v>0</v>
      </c>
      <c r="G70" s="77" t="s">
        <v>107</v>
      </c>
    </row>
    <row r="71" spans="1:7" ht="15" customHeight="1" x14ac:dyDescent="0.25">
      <c r="A71" s="75" t="s">
        <v>97</v>
      </c>
      <c r="B71" s="79" t="s">
        <v>29</v>
      </c>
      <c r="C71" s="80" t="s">
        <v>63</v>
      </c>
      <c r="D71" s="77">
        <v>15</v>
      </c>
      <c r="E71" s="78"/>
      <c r="F71" s="78">
        <f t="shared" si="0"/>
        <v>0</v>
      </c>
      <c r="G71" s="77" t="s">
        <v>108</v>
      </c>
    </row>
    <row r="72" spans="1:7" ht="15" customHeight="1" x14ac:dyDescent="0.25">
      <c r="A72" s="75" t="s">
        <v>98</v>
      </c>
      <c r="B72" s="79"/>
      <c r="C72" s="83" t="s">
        <v>64</v>
      </c>
      <c r="D72" s="77">
        <v>90</v>
      </c>
      <c r="E72" s="78"/>
      <c r="F72" s="78">
        <f t="shared" si="0"/>
        <v>0</v>
      </c>
      <c r="G72" s="77" t="s">
        <v>108</v>
      </c>
    </row>
    <row r="73" spans="1:7" ht="15" customHeight="1" x14ac:dyDescent="0.25">
      <c r="A73" s="75" t="s">
        <v>99</v>
      </c>
      <c r="B73" s="79"/>
      <c r="C73" s="84" t="s">
        <v>474</v>
      </c>
      <c r="D73" s="77">
        <v>5</v>
      </c>
      <c r="E73" s="78"/>
      <c r="F73" s="78">
        <f t="shared" si="0"/>
        <v>0</v>
      </c>
      <c r="G73" s="77" t="s">
        <v>190</v>
      </c>
    </row>
    <row r="74" spans="1:7" ht="15" x14ac:dyDescent="0.25">
      <c r="A74" s="75" t="s">
        <v>100</v>
      </c>
      <c r="B74" s="79">
        <v>17175</v>
      </c>
      <c r="C74" s="84" t="s">
        <v>187</v>
      </c>
      <c r="D74" s="77">
        <v>3</v>
      </c>
      <c r="E74" s="78"/>
      <c r="F74" s="78">
        <f t="shared" si="0"/>
        <v>0</v>
      </c>
      <c r="G74" s="77" t="s">
        <v>190</v>
      </c>
    </row>
    <row r="75" spans="1:7" ht="15" x14ac:dyDescent="0.25">
      <c r="A75" s="75" t="s">
        <v>101</v>
      </c>
      <c r="B75" s="79">
        <v>16056</v>
      </c>
      <c r="C75" s="85" t="s">
        <v>188</v>
      </c>
      <c r="D75" s="77">
        <v>280</v>
      </c>
      <c r="E75" s="78"/>
      <c r="F75" s="78">
        <f t="shared" si="0"/>
        <v>0</v>
      </c>
      <c r="G75" s="77" t="s">
        <v>108</v>
      </c>
    </row>
    <row r="76" spans="1:7" ht="15" x14ac:dyDescent="0.25">
      <c r="A76" s="75" t="s">
        <v>102</v>
      </c>
      <c r="B76" s="79" t="s">
        <v>29</v>
      </c>
      <c r="C76" s="85" t="s">
        <v>194</v>
      </c>
      <c r="D76" s="77">
        <v>5</v>
      </c>
      <c r="E76" s="78"/>
      <c r="F76" s="78">
        <f t="shared" si="0"/>
        <v>0</v>
      </c>
      <c r="G76" s="77" t="s">
        <v>190</v>
      </c>
    </row>
    <row r="77" spans="1:7" ht="15" x14ac:dyDescent="0.25">
      <c r="A77" s="75" t="s">
        <v>191</v>
      </c>
      <c r="B77" s="79" t="s">
        <v>29</v>
      </c>
      <c r="C77" s="85" t="s">
        <v>195</v>
      </c>
      <c r="D77" s="77">
        <v>5</v>
      </c>
      <c r="E77" s="78"/>
      <c r="F77" s="78">
        <f t="shared" si="0"/>
        <v>0</v>
      </c>
      <c r="G77" s="77" t="s">
        <v>190</v>
      </c>
    </row>
    <row r="78" spans="1:7" ht="15" x14ac:dyDescent="0.25">
      <c r="A78" s="75" t="s">
        <v>192</v>
      </c>
      <c r="B78" s="79" t="s">
        <v>29</v>
      </c>
      <c r="C78" s="85" t="s">
        <v>196</v>
      </c>
      <c r="D78" s="77">
        <v>5</v>
      </c>
      <c r="E78" s="78"/>
      <c r="F78" s="78">
        <f t="shared" si="0"/>
        <v>0</v>
      </c>
      <c r="G78" s="77" t="s">
        <v>190</v>
      </c>
    </row>
    <row r="79" spans="1:7" ht="15" x14ac:dyDescent="0.25">
      <c r="A79" s="75" t="s">
        <v>193</v>
      </c>
      <c r="B79" s="79"/>
      <c r="C79" s="85" t="s">
        <v>475</v>
      </c>
      <c r="D79" s="77">
        <v>10</v>
      </c>
      <c r="E79" s="78"/>
      <c r="F79" s="78">
        <f t="shared" si="0"/>
        <v>0</v>
      </c>
      <c r="G79" s="77" t="s">
        <v>190</v>
      </c>
    </row>
    <row r="80" spans="1:7" ht="26.25" customHeight="1" x14ac:dyDescent="0.25">
      <c r="A80" s="100" t="s">
        <v>501</v>
      </c>
      <c r="B80" s="101"/>
      <c r="C80" s="101"/>
      <c r="D80" s="101"/>
      <c r="E80" s="101"/>
      <c r="F80" s="86">
        <f>SUM(F37:F79)</f>
        <v>0</v>
      </c>
      <c r="G80" s="19" t="s">
        <v>29</v>
      </c>
    </row>
    <row r="81" spans="1:7" ht="23.25" customHeight="1" x14ac:dyDescent="0.25">
      <c r="A81" s="106" t="s">
        <v>111</v>
      </c>
      <c r="B81" s="107"/>
      <c r="C81" s="107"/>
      <c r="D81" s="107"/>
      <c r="E81" s="107"/>
      <c r="F81" s="87"/>
      <c r="G81" s="19" t="s">
        <v>29</v>
      </c>
    </row>
    <row r="82" spans="1:7" ht="25.5" customHeight="1" x14ac:dyDescent="0.25">
      <c r="A82" s="100" t="s">
        <v>502</v>
      </c>
      <c r="B82" s="101"/>
      <c r="C82" s="101"/>
      <c r="D82" s="101"/>
      <c r="E82" s="101"/>
      <c r="F82" s="88"/>
      <c r="G82" s="19" t="s">
        <v>29</v>
      </c>
    </row>
    <row r="83" spans="1:7" ht="15" customHeight="1" x14ac:dyDescent="0.25">
      <c r="A83" s="51" t="s">
        <v>112</v>
      </c>
      <c r="B83" s="129" t="s">
        <v>197</v>
      </c>
      <c r="C83" s="130"/>
      <c r="D83" s="130"/>
      <c r="E83" s="130"/>
      <c r="F83" s="130"/>
      <c r="G83" s="132"/>
    </row>
    <row r="84" spans="1:7" ht="15" customHeight="1" x14ac:dyDescent="0.25">
      <c r="A84" s="9" t="s">
        <v>113</v>
      </c>
      <c r="B84" s="8">
        <v>17223</v>
      </c>
      <c r="C84" s="45" t="s">
        <v>198</v>
      </c>
      <c r="D84" s="64">
        <v>5</v>
      </c>
      <c r="E84" s="65"/>
      <c r="F84" s="65">
        <f t="shared" ref="F84:F126" si="1">D84*E84</f>
        <v>0</v>
      </c>
      <c r="G84" s="64" t="s">
        <v>103</v>
      </c>
    </row>
    <row r="85" spans="1:7" ht="15" customHeight="1" x14ac:dyDescent="0.25">
      <c r="A85" s="9" t="s">
        <v>114</v>
      </c>
      <c r="B85" s="8">
        <v>17224</v>
      </c>
      <c r="C85" s="45" t="s">
        <v>199</v>
      </c>
      <c r="D85" s="64">
        <v>5</v>
      </c>
      <c r="E85" s="65"/>
      <c r="F85" s="65">
        <f t="shared" si="1"/>
        <v>0</v>
      </c>
      <c r="G85" s="64" t="s">
        <v>103</v>
      </c>
    </row>
    <row r="86" spans="1:7" ht="15" x14ac:dyDescent="0.25">
      <c r="A86" s="9" t="s">
        <v>115</v>
      </c>
      <c r="B86" s="8">
        <v>17194</v>
      </c>
      <c r="C86" s="45" t="s">
        <v>200</v>
      </c>
      <c r="D86" s="64">
        <v>5</v>
      </c>
      <c r="E86" s="65"/>
      <c r="F86" s="65">
        <f t="shared" si="1"/>
        <v>0</v>
      </c>
      <c r="G86" s="64" t="s">
        <v>103</v>
      </c>
    </row>
    <row r="87" spans="1:7" ht="15" x14ac:dyDescent="0.25">
      <c r="A87" s="9" t="s">
        <v>116</v>
      </c>
      <c r="B87" s="8">
        <v>17193</v>
      </c>
      <c r="C87" s="45" t="s">
        <v>201</v>
      </c>
      <c r="D87" s="64">
        <v>5</v>
      </c>
      <c r="E87" s="65"/>
      <c r="F87" s="65">
        <f t="shared" si="1"/>
        <v>0</v>
      </c>
      <c r="G87" s="64" t="s">
        <v>103</v>
      </c>
    </row>
    <row r="88" spans="1:7" ht="15" x14ac:dyDescent="0.25">
      <c r="A88" s="9" t="s">
        <v>117</v>
      </c>
      <c r="B88" s="8">
        <v>17169</v>
      </c>
      <c r="C88" s="45" t="s">
        <v>202</v>
      </c>
      <c r="D88" s="64">
        <v>5</v>
      </c>
      <c r="E88" s="65"/>
      <c r="F88" s="65">
        <f t="shared" si="1"/>
        <v>0</v>
      </c>
      <c r="G88" s="64" t="s">
        <v>103</v>
      </c>
    </row>
    <row r="89" spans="1:7" ht="15" x14ac:dyDescent="0.25">
      <c r="A89" s="9" t="s">
        <v>118</v>
      </c>
      <c r="B89" s="8">
        <v>17128</v>
      </c>
      <c r="C89" s="45" t="s">
        <v>203</v>
      </c>
      <c r="D89" s="64">
        <v>5</v>
      </c>
      <c r="E89" s="65"/>
      <c r="F89" s="65">
        <f t="shared" si="1"/>
        <v>0</v>
      </c>
      <c r="G89" s="64" t="s">
        <v>103</v>
      </c>
    </row>
    <row r="90" spans="1:7" ht="15" x14ac:dyDescent="0.25">
      <c r="A90" s="9" t="s">
        <v>119</v>
      </c>
      <c r="B90" s="8">
        <v>17125</v>
      </c>
      <c r="C90" s="45" t="s">
        <v>204</v>
      </c>
      <c r="D90" s="64">
        <v>10</v>
      </c>
      <c r="E90" s="65"/>
      <c r="F90" s="65">
        <f t="shared" si="1"/>
        <v>0</v>
      </c>
      <c r="G90" s="64" t="s">
        <v>103</v>
      </c>
    </row>
    <row r="91" spans="1:7" ht="15" x14ac:dyDescent="0.25">
      <c r="A91" s="9" t="s">
        <v>120</v>
      </c>
      <c r="B91" s="9">
        <v>17096</v>
      </c>
      <c r="C91" s="46" t="s">
        <v>205</v>
      </c>
      <c r="D91" s="64">
        <v>13</v>
      </c>
      <c r="E91" s="65"/>
      <c r="F91" s="65">
        <f t="shared" si="1"/>
        <v>0</v>
      </c>
      <c r="G91" s="64" t="s">
        <v>106</v>
      </c>
    </row>
    <row r="92" spans="1:7" ht="15" x14ac:dyDescent="0.25">
      <c r="A92" s="9" t="s">
        <v>121</v>
      </c>
      <c r="B92" s="9">
        <v>17097</v>
      </c>
      <c r="C92" s="46" t="s">
        <v>206</v>
      </c>
      <c r="D92" s="64">
        <v>6</v>
      </c>
      <c r="E92" s="65"/>
      <c r="F92" s="65">
        <f t="shared" si="1"/>
        <v>0</v>
      </c>
      <c r="G92" s="64" t="s">
        <v>106</v>
      </c>
    </row>
    <row r="93" spans="1:7" ht="15" x14ac:dyDescent="0.25">
      <c r="A93" s="9" t="s">
        <v>122</v>
      </c>
      <c r="B93" s="9">
        <v>17101</v>
      </c>
      <c r="C93" s="46" t="s">
        <v>207</v>
      </c>
      <c r="D93" s="64">
        <v>100</v>
      </c>
      <c r="E93" s="65"/>
      <c r="F93" s="65">
        <f t="shared" si="1"/>
        <v>0</v>
      </c>
      <c r="G93" s="64" t="s">
        <v>105</v>
      </c>
    </row>
    <row r="94" spans="1:7" ht="15" x14ac:dyDescent="0.25">
      <c r="A94" s="9" t="s">
        <v>208</v>
      </c>
      <c r="B94" s="9">
        <v>17102</v>
      </c>
      <c r="C94" s="46" t="s">
        <v>209</v>
      </c>
      <c r="D94" s="64">
        <v>80</v>
      </c>
      <c r="E94" s="65"/>
      <c r="F94" s="65">
        <f t="shared" si="1"/>
        <v>0</v>
      </c>
      <c r="G94" s="64" t="s">
        <v>105</v>
      </c>
    </row>
    <row r="95" spans="1:7" ht="15" customHeight="1" x14ac:dyDescent="0.25">
      <c r="A95" s="9" t="s">
        <v>210</v>
      </c>
      <c r="B95" s="9">
        <v>17105</v>
      </c>
      <c r="C95" s="46" t="s">
        <v>211</v>
      </c>
      <c r="D95" s="64">
        <v>475</v>
      </c>
      <c r="E95" s="65"/>
      <c r="F95" s="65">
        <f t="shared" si="1"/>
        <v>0</v>
      </c>
      <c r="G95" s="64" t="s">
        <v>105</v>
      </c>
    </row>
    <row r="96" spans="1:7" ht="15" customHeight="1" x14ac:dyDescent="0.25">
      <c r="A96" s="9" t="s">
        <v>212</v>
      </c>
      <c r="B96" s="9">
        <v>17107</v>
      </c>
      <c r="C96" s="46" t="s">
        <v>213</v>
      </c>
      <c r="D96" s="64">
        <v>185</v>
      </c>
      <c r="E96" s="65"/>
      <c r="F96" s="65">
        <f t="shared" si="1"/>
        <v>0</v>
      </c>
      <c r="G96" s="64" t="s">
        <v>105</v>
      </c>
    </row>
    <row r="97" spans="1:7" ht="15" customHeight="1" x14ac:dyDescent="0.25">
      <c r="A97" s="9" t="s">
        <v>214</v>
      </c>
      <c r="B97" s="9">
        <v>17113</v>
      </c>
      <c r="C97" s="46" t="s">
        <v>215</v>
      </c>
      <c r="D97" s="64">
        <v>245</v>
      </c>
      <c r="E97" s="65"/>
      <c r="F97" s="65">
        <f t="shared" si="1"/>
        <v>0</v>
      </c>
      <c r="G97" s="64" t="s">
        <v>105</v>
      </c>
    </row>
    <row r="98" spans="1:7" ht="15" customHeight="1" x14ac:dyDescent="0.25">
      <c r="A98" s="9" t="s">
        <v>216</v>
      </c>
      <c r="B98" s="9">
        <v>17114</v>
      </c>
      <c r="C98" s="46" t="s">
        <v>217</v>
      </c>
      <c r="D98" s="64">
        <v>140</v>
      </c>
      <c r="E98" s="65"/>
      <c r="F98" s="65">
        <f t="shared" si="1"/>
        <v>0</v>
      </c>
      <c r="G98" s="64" t="s">
        <v>105</v>
      </c>
    </row>
    <row r="99" spans="1:7" ht="15" customHeight="1" x14ac:dyDescent="0.25">
      <c r="A99" s="9" t="s">
        <v>218</v>
      </c>
      <c r="B99" s="9">
        <v>17121</v>
      </c>
      <c r="C99" s="46" t="s">
        <v>219</v>
      </c>
      <c r="D99" s="64">
        <v>5</v>
      </c>
      <c r="E99" s="65"/>
      <c r="F99" s="65">
        <f t="shared" si="1"/>
        <v>0</v>
      </c>
      <c r="G99" s="64" t="s">
        <v>103</v>
      </c>
    </row>
    <row r="100" spans="1:7" ht="15" customHeight="1" x14ac:dyDescent="0.25">
      <c r="A100" s="9" t="s">
        <v>220</v>
      </c>
      <c r="B100" s="9">
        <v>17122</v>
      </c>
      <c r="C100" s="46" t="s">
        <v>221</v>
      </c>
      <c r="D100" s="64">
        <v>5</v>
      </c>
      <c r="E100" s="65"/>
      <c r="F100" s="65">
        <f t="shared" si="1"/>
        <v>0</v>
      </c>
      <c r="G100" s="64" t="s">
        <v>103</v>
      </c>
    </row>
    <row r="101" spans="1:7" ht="15" customHeight="1" x14ac:dyDescent="0.25">
      <c r="A101" s="9" t="s">
        <v>222</v>
      </c>
      <c r="B101" s="9">
        <v>17135</v>
      </c>
      <c r="C101" s="46" t="s">
        <v>223</v>
      </c>
      <c r="D101" s="64">
        <v>1</v>
      </c>
      <c r="E101" s="65"/>
      <c r="F101" s="65">
        <f t="shared" si="1"/>
        <v>0</v>
      </c>
      <c r="G101" s="64" t="s">
        <v>103</v>
      </c>
    </row>
    <row r="102" spans="1:7" ht="15" customHeight="1" x14ac:dyDescent="0.25">
      <c r="A102" s="9" t="s">
        <v>224</v>
      </c>
      <c r="B102" s="9">
        <v>17145</v>
      </c>
      <c r="C102" s="46" t="s">
        <v>225</v>
      </c>
      <c r="D102" s="64">
        <v>4</v>
      </c>
      <c r="E102" s="65"/>
      <c r="F102" s="65">
        <f t="shared" si="1"/>
        <v>0</v>
      </c>
      <c r="G102" s="64" t="s">
        <v>103</v>
      </c>
    </row>
    <row r="103" spans="1:7" ht="15" customHeight="1" x14ac:dyDescent="0.25">
      <c r="A103" s="9" t="s">
        <v>226</v>
      </c>
      <c r="B103" s="9">
        <v>17146</v>
      </c>
      <c r="C103" s="46" t="s">
        <v>227</v>
      </c>
      <c r="D103" s="64">
        <v>4</v>
      </c>
      <c r="E103" s="65"/>
      <c r="F103" s="65">
        <f t="shared" si="1"/>
        <v>0</v>
      </c>
      <c r="G103" s="64" t="s">
        <v>103</v>
      </c>
    </row>
    <row r="104" spans="1:7" ht="15" customHeight="1" x14ac:dyDescent="0.25">
      <c r="A104" s="9" t="s">
        <v>228</v>
      </c>
      <c r="B104" s="9">
        <v>17150</v>
      </c>
      <c r="C104" s="46" t="s">
        <v>229</v>
      </c>
      <c r="D104" s="64">
        <v>45</v>
      </c>
      <c r="E104" s="65"/>
      <c r="F104" s="65">
        <f t="shared" si="1"/>
        <v>0</v>
      </c>
      <c r="G104" s="64" t="s">
        <v>103</v>
      </c>
    </row>
    <row r="105" spans="1:7" ht="15" customHeight="1" x14ac:dyDescent="0.25">
      <c r="A105" s="9" t="s">
        <v>230</v>
      </c>
      <c r="B105" s="9">
        <v>17152</v>
      </c>
      <c r="C105" s="46" t="s">
        <v>231</v>
      </c>
      <c r="D105" s="64">
        <v>10</v>
      </c>
      <c r="E105" s="65"/>
      <c r="F105" s="65">
        <f t="shared" si="1"/>
        <v>0</v>
      </c>
      <c r="G105" s="64" t="s">
        <v>232</v>
      </c>
    </row>
    <row r="106" spans="1:7" ht="15" customHeight="1" x14ac:dyDescent="0.25">
      <c r="A106" s="9" t="s">
        <v>233</v>
      </c>
      <c r="B106" s="9">
        <v>17153</v>
      </c>
      <c r="C106" s="46" t="s">
        <v>234</v>
      </c>
      <c r="D106" s="64">
        <v>20</v>
      </c>
      <c r="E106" s="65"/>
      <c r="F106" s="65">
        <f t="shared" si="1"/>
        <v>0</v>
      </c>
      <c r="G106" s="64" t="s">
        <v>103</v>
      </c>
    </row>
    <row r="107" spans="1:7" ht="15" customHeight="1" x14ac:dyDescent="0.25">
      <c r="A107" s="9" t="s">
        <v>235</v>
      </c>
      <c r="B107" s="9">
        <v>17155</v>
      </c>
      <c r="C107" s="46" t="s">
        <v>236</v>
      </c>
      <c r="D107" s="64">
        <v>80</v>
      </c>
      <c r="E107" s="65"/>
      <c r="F107" s="65">
        <f t="shared" si="1"/>
        <v>0</v>
      </c>
      <c r="G107" s="64" t="s">
        <v>103</v>
      </c>
    </row>
    <row r="108" spans="1:7" ht="15" customHeight="1" x14ac:dyDescent="0.25">
      <c r="A108" s="9" t="s">
        <v>237</v>
      </c>
      <c r="B108" s="9">
        <v>17158</v>
      </c>
      <c r="C108" s="46" t="s">
        <v>238</v>
      </c>
      <c r="D108" s="64">
        <v>5</v>
      </c>
      <c r="E108" s="65"/>
      <c r="F108" s="65">
        <f t="shared" si="1"/>
        <v>0</v>
      </c>
      <c r="G108" s="64" t="s">
        <v>103</v>
      </c>
    </row>
    <row r="109" spans="1:7" ht="15" customHeight="1" x14ac:dyDescent="0.25">
      <c r="A109" s="9" t="s">
        <v>239</v>
      </c>
      <c r="B109" s="9">
        <v>17165</v>
      </c>
      <c r="C109" s="46" t="s">
        <v>240</v>
      </c>
      <c r="D109" s="64">
        <v>6</v>
      </c>
      <c r="E109" s="65"/>
      <c r="F109" s="65">
        <f t="shared" si="1"/>
        <v>0</v>
      </c>
      <c r="G109" s="64" t="s">
        <v>103</v>
      </c>
    </row>
    <row r="110" spans="1:7" ht="15" customHeight="1" x14ac:dyDescent="0.25">
      <c r="A110" s="9" t="s">
        <v>241</v>
      </c>
      <c r="B110" s="9">
        <v>17166</v>
      </c>
      <c r="C110" s="46" t="s">
        <v>242</v>
      </c>
      <c r="D110" s="64">
        <v>2</v>
      </c>
      <c r="E110" s="65"/>
      <c r="F110" s="65">
        <f t="shared" si="1"/>
        <v>0</v>
      </c>
      <c r="G110" s="64" t="s">
        <v>103</v>
      </c>
    </row>
    <row r="111" spans="1:7" ht="15" customHeight="1" x14ac:dyDescent="0.25">
      <c r="A111" s="9" t="s">
        <v>243</v>
      </c>
      <c r="B111" s="9">
        <v>17175</v>
      </c>
      <c r="C111" s="46" t="s">
        <v>244</v>
      </c>
      <c r="D111" s="64">
        <v>30</v>
      </c>
      <c r="E111" s="65"/>
      <c r="F111" s="65">
        <f t="shared" si="1"/>
        <v>0</v>
      </c>
      <c r="G111" s="64" t="s">
        <v>103</v>
      </c>
    </row>
    <row r="112" spans="1:7" ht="15" customHeight="1" x14ac:dyDescent="0.25">
      <c r="A112" s="9" t="s">
        <v>245</v>
      </c>
      <c r="B112" s="8">
        <v>17176</v>
      </c>
      <c r="C112" s="46" t="s">
        <v>246</v>
      </c>
      <c r="D112" s="64">
        <v>2</v>
      </c>
      <c r="E112" s="65"/>
      <c r="F112" s="65">
        <f t="shared" si="1"/>
        <v>0</v>
      </c>
      <c r="G112" s="64" t="s">
        <v>103</v>
      </c>
    </row>
    <row r="113" spans="1:7" ht="15" customHeight="1" x14ac:dyDescent="0.25">
      <c r="A113" s="9" t="s">
        <v>247</v>
      </c>
      <c r="B113" s="9">
        <v>17181</v>
      </c>
      <c r="C113" s="46" t="s">
        <v>248</v>
      </c>
      <c r="D113" s="64">
        <v>150</v>
      </c>
      <c r="E113" s="65"/>
      <c r="F113" s="65">
        <f t="shared" si="1"/>
        <v>0</v>
      </c>
      <c r="G113" s="64" t="s">
        <v>105</v>
      </c>
    </row>
    <row r="114" spans="1:7" ht="15" customHeight="1" x14ac:dyDescent="0.25">
      <c r="A114" s="9" t="s">
        <v>249</v>
      </c>
      <c r="B114" s="9">
        <v>17182</v>
      </c>
      <c r="C114" s="46" t="s">
        <v>250</v>
      </c>
      <c r="D114" s="64">
        <v>178</v>
      </c>
      <c r="E114" s="67"/>
      <c r="F114" s="65">
        <f t="shared" si="1"/>
        <v>0</v>
      </c>
      <c r="G114" s="64" t="s">
        <v>105</v>
      </c>
    </row>
    <row r="115" spans="1:7" ht="15" customHeight="1" x14ac:dyDescent="0.25">
      <c r="A115" s="9" t="s">
        <v>251</v>
      </c>
      <c r="B115" s="9">
        <v>17204</v>
      </c>
      <c r="C115" s="46" t="s">
        <v>252</v>
      </c>
      <c r="D115" s="64">
        <v>90</v>
      </c>
      <c r="E115" s="65"/>
      <c r="F115" s="65">
        <f t="shared" si="1"/>
        <v>0</v>
      </c>
      <c r="G115" s="64" t="s">
        <v>105</v>
      </c>
    </row>
    <row r="116" spans="1:7" ht="15" customHeight="1" x14ac:dyDescent="0.25">
      <c r="A116" s="9" t="s">
        <v>253</v>
      </c>
      <c r="B116" s="9">
        <v>17205</v>
      </c>
      <c r="C116" s="46" t="s">
        <v>254</v>
      </c>
      <c r="D116" s="64">
        <v>5</v>
      </c>
      <c r="E116" s="65"/>
      <c r="F116" s="65">
        <f t="shared" si="1"/>
        <v>0</v>
      </c>
      <c r="G116" s="64" t="s">
        <v>106</v>
      </c>
    </row>
    <row r="117" spans="1:7" ht="15" customHeight="1" x14ac:dyDescent="0.25">
      <c r="A117" s="9" t="s">
        <v>255</v>
      </c>
      <c r="B117" s="9">
        <v>17207</v>
      </c>
      <c r="C117" s="46" t="s">
        <v>256</v>
      </c>
      <c r="D117" s="64">
        <v>8</v>
      </c>
      <c r="E117" s="65"/>
      <c r="F117" s="65">
        <f t="shared" si="1"/>
        <v>0</v>
      </c>
      <c r="G117" s="64" t="s">
        <v>106</v>
      </c>
    </row>
    <row r="118" spans="1:7" ht="15" customHeight="1" x14ac:dyDescent="0.25">
      <c r="A118" s="9" t="s">
        <v>257</v>
      </c>
      <c r="B118" s="9">
        <v>17209</v>
      </c>
      <c r="C118" s="46" t="s">
        <v>258</v>
      </c>
      <c r="D118" s="64">
        <v>5</v>
      </c>
      <c r="E118" s="65"/>
      <c r="F118" s="65">
        <f t="shared" si="1"/>
        <v>0</v>
      </c>
      <c r="G118" s="64" t="s">
        <v>106</v>
      </c>
    </row>
    <row r="119" spans="1:7" ht="15" customHeight="1" x14ac:dyDescent="0.25">
      <c r="A119" s="9" t="s">
        <v>259</v>
      </c>
      <c r="B119" s="9">
        <v>17210</v>
      </c>
      <c r="C119" s="46" t="s">
        <v>260</v>
      </c>
      <c r="D119" s="64">
        <v>2</v>
      </c>
      <c r="E119" s="65"/>
      <c r="F119" s="65">
        <f t="shared" si="1"/>
        <v>0</v>
      </c>
      <c r="G119" s="64" t="s">
        <v>106</v>
      </c>
    </row>
    <row r="120" spans="1:7" ht="15" customHeight="1" x14ac:dyDescent="0.25">
      <c r="A120" s="9" t="s">
        <v>261</v>
      </c>
      <c r="B120" s="9" t="s">
        <v>28</v>
      </c>
      <c r="C120" s="46" t="s">
        <v>262</v>
      </c>
      <c r="D120" s="64">
        <v>5</v>
      </c>
      <c r="E120" s="65"/>
      <c r="F120" s="65">
        <f t="shared" si="1"/>
        <v>0</v>
      </c>
      <c r="G120" s="64" t="s">
        <v>106</v>
      </c>
    </row>
    <row r="121" spans="1:7" ht="15" customHeight="1" x14ac:dyDescent="0.25">
      <c r="A121" s="9" t="s">
        <v>263</v>
      </c>
      <c r="B121" s="9" t="s">
        <v>28</v>
      </c>
      <c r="C121" s="46" t="s">
        <v>264</v>
      </c>
      <c r="D121" s="64">
        <v>5</v>
      </c>
      <c r="E121" s="65"/>
      <c r="F121" s="65">
        <f t="shared" si="1"/>
        <v>0</v>
      </c>
      <c r="G121" s="64" t="s">
        <v>106</v>
      </c>
    </row>
    <row r="122" spans="1:7" ht="15" customHeight="1" x14ac:dyDescent="0.25">
      <c r="A122" s="9" t="s">
        <v>265</v>
      </c>
      <c r="B122" s="9" t="s">
        <v>28</v>
      </c>
      <c r="C122" s="46" t="s">
        <v>266</v>
      </c>
      <c r="D122" s="64">
        <v>2</v>
      </c>
      <c r="E122" s="65"/>
      <c r="F122" s="65">
        <f t="shared" si="1"/>
        <v>0</v>
      </c>
      <c r="G122" s="64" t="s">
        <v>106</v>
      </c>
    </row>
    <row r="123" spans="1:7" ht="15" customHeight="1" x14ac:dyDescent="0.25">
      <c r="A123" s="9" t="s">
        <v>267</v>
      </c>
      <c r="B123" s="8">
        <v>17143</v>
      </c>
      <c r="C123" s="47" t="s">
        <v>275</v>
      </c>
      <c r="D123" s="64">
        <v>50</v>
      </c>
      <c r="E123" s="65"/>
      <c r="F123" s="65">
        <f t="shared" si="1"/>
        <v>0</v>
      </c>
      <c r="G123" s="64" t="s">
        <v>106</v>
      </c>
    </row>
    <row r="124" spans="1:7" ht="69.75" customHeight="1" x14ac:dyDescent="0.25">
      <c r="A124" s="9" t="s">
        <v>268</v>
      </c>
      <c r="B124" s="8">
        <v>18075</v>
      </c>
      <c r="C124" s="45" t="s">
        <v>276</v>
      </c>
      <c r="D124" s="64">
        <v>10</v>
      </c>
      <c r="E124" s="65"/>
      <c r="F124" s="65">
        <f t="shared" si="1"/>
        <v>0</v>
      </c>
      <c r="G124" s="64" t="s">
        <v>106</v>
      </c>
    </row>
    <row r="125" spans="1:7" ht="30" x14ac:dyDescent="0.25">
      <c r="A125" s="9" t="s">
        <v>269</v>
      </c>
      <c r="B125" s="8">
        <v>17148</v>
      </c>
      <c r="C125" s="45" t="s">
        <v>270</v>
      </c>
      <c r="D125" s="64">
        <v>5</v>
      </c>
      <c r="E125" s="65"/>
      <c r="F125" s="65">
        <f t="shared" si="1"/>
        <v>0</v>
      </c>
      <c r="G125" s="64" t="s">
        <v>271</v>
      </c>
    </row>
    <row r="126" spans="1:7" ht="15" x14ac:dyDescent="0.25">
      <c r="A126" s="9" t="s">
        <v>272</v>
      </c>
      <c r="B126" s="8" t="s">
        <v>29</v>
      </c>
      <c r="C126" s="45" t="s">
        <v>273</v>
      </c>
      <c r="D126" s="64">
        <v>90</v>
      </c>
      <c r="E126" s="65"/>
      <c r="F126" s="65">
        <f t="shared" si="1"/>
        <v>0</v>
      </c>
      <c r="G126" s="64" t="s">
        <v>274</v>
      </c>
    </row>
    <row r="127" spans="1:7" ht="24.75" customHeight="1" x14ac:dyDescent="0.25">
      <c r="A127" s="133" t="s">
        <v>499</v>
      </c>
      <c r="B127" s="133"/>
      <c r="C127" s="133"/>
      <c r="D127" s="133"/>
      <c r="E127" s="133"/>
      <c r="F127" s="86">
        <f>SUM(F84:F126)</f>
        <v>0</v>
      </c>
      <c r="G127" s="19" t="s">
        <v>29</v>
      </c>
    </row>
    <row r="128" spans="1:7" ht="20.25" customHeight="1" x14ac:dyDescent="0.25">
      <c r="A128" s="106" t="s">
        <v>111</v>
      </c>
      <c r="B128" s="107"/>
      <c r="C128" s="107"/>
      <c r="D128" s="107"/>
      <c r="E128" s="107"/>
      <c r="F128" s="87"/>
      <c r="G128" s="19" t="s">
        <v>29</v>
      </c>
    </row>
    <row r="129" spans="1:7" ht="20.25" customHeight="1" x14ac:dyDescent="0.25">
      <c r="A129" s="100" t="s">
        <v>500</v>
      </c>
      <c r="B129" s="101"/>
      <c r="C129" s="101"/>
      <c r="D129" s="101"/>
      <c r="E129" s="101"/>
      <c r="F129" s="88"/>
      <c r="G129" s="19" t="s">
        <v>29</v>
      </c>
    </row>
    <row r="130" spans="1:7" ht="30" customHeight="1" x14ac:dyDescent="0.25">
      <c r="A130" s="63" t="s">
        <v>123</v>
      </c>
      <c r="B130" s="146" t="s">
        <v>124</v>
      </c>
      <c r="C130" s="146"/>
      <c r="D130" s="146"/>
      <c r="E130" s="146"/>
      <c r="F130" s="146"/>
      <c r="G130" s="146"/>
    </row>
    <row r="131" spans="1:7" x14ac:dyDescent="0.25">
      <c r="A131" s="9" t="s">
        <v>125</v>
      </c>
      <c r="B131" s="8">
        <v>17243</v>
      </c>
      <c r="C131" s="74" t="s">
        <v>135</v>
      </c>
      <c r="D131" s="64">
        <v>20</v>
      </c>
      <c r="E131" s="93">
        <v>4</v>
      </c>
      <c r="F131" s="65">
        <f t="shared" ref="F131:F140" si="2">D131*E131</f>
        <v>80</v>
      </c>
      <c r="G131" s="64" t="s">
        <v>105</v>
      </c>
    </row>
    <row r="132" spans="1:7" ht="27.75" customHeight="1" x14ac:dyDescent="0.25">
      <c r="A132" s="9" t="s">
        <v>126</v>
      </c>
      <c r="B132" s="9" t="s">
        <v>28</v>
      </c>
      <c r="C132" s="74" t="s">
        <v>136</v>
      </c>
      <c r="D132" s="64">
        <v>20</v>
      </c>
      <c r="E132" s="93">
        <v>3</v>
      </c>
      <c r="F132" s="65">
        <f t="shared" si="2"/>
        <v>60</v>
      </c>
      <c r="G132" s="64" t="s">
        <v>105</v>
      </c>
    </row>
    <row r="133" spans="1:7" x14ac:dyDescent="0.25">
      <c r="A133" s="9" t="s">
        <v>127</v>
      </c>
      <c r="B133" s="9" t="s">
        <v>28</v>
      </c>
      <c r="C133" s="74" t="s">
        <v>137</v>
      </c>
      <c r="D133" s="64">
        <v>30</v>
      </c>
      <c r="E133" s="93">
        <v>3</v>
      </c>
      <c r="F133" s="65">
        <f t="shared" si="2"/>
        <v>90</v>
      </c>
      <c r="G133" s="64" t="s">
        <v>145</v>
      </c>
    </row>
    <row r="134" spans="1:7" x14ac:dyDescent="0.25">
      <c r="A134" s="9" t="s">
        <v>128</v>
      </c>
      <c r="B134" s="9" t="s">
        <v>28</v>
      </c>
      <c r="C134" s="74" t="s">
        <v>138</v>
      </c>
      <c r="D134" s="64">
        <v>10</v>
      </c>
      <c r="E134" s="93">
        <v>3</v>
      </c>
      <c r="F134" s="65">
        <f t="shared" si="2"/>
        <v>30</v>
      </c>
      <c r="G134" s="64" t="s">
        <v>105</v>
      </c>
    </row>
    <row r="135" spans="1:7" x14ac:dyDescent="0.25">
      <c r="A135" s="9" t="s">
        <v>129</v>
      </c>
      <c r="B135" s="9" t="s">
        <v>28</v>
      </c>
      <c r="C135" s="74" t="s">
        <v>139</v>
      </c>
      <c r="D135" s="64">
        <v>10</v>
      </c>
      <c r="E135" s="93">
        <v>6</v>
      </c>
      <c r="F135" s="65">
        <f t="shared" si="2"/>
        <v>60</v>
      </c>
      <c r="G135" s="64" t="s">
        <v>105</v>
      </c>
    </row>
    <row r="136" spans="1:7" ht="15" customHeight="1" x14ac:dyDescent="0.25">
      <c r="A136" s="9" t="s">
        <v>130</v>
      </c>
      <c r="B136" s="9" t="s">
        <v>28</v>
      </c>
      <c r="C136" s="74" t="s">
        <v>140</v>
      </c>
      <c r="D136" s="64">
        <v>5</v>
      </c>
      <c r="E136" s="93">
        <v>3</v>
      </c>
      <c r="F136" s="65">
        <f t="shared" si="2"/>
        <v>15</v>
      </c>
      <c r="G136" s="64" t="s">
        <v>105</v>
      </c>
    </row>
    <row r="137" spans="1:7" ht="15" customHeight="1" x14ac:dyDescent="0.25">
      <c r="A137" s="9" t="s">
        <v>131</v>
      </c>
      <c r="B137" s="9" t="s">
        <v>28</v>
      </c>
      <c r="C137" s="74" t="s">
        <v>141</v>
      </c>
      <c r="D137" s="64">
        <v>5</v>
      </c>
      <c r="E137" s="93">
        <v>3</v>
      </c>
      <c r="F137" s="65">
        <f t="shared" si="2"/>
        <v>15</v>
      </c>
      <c r="G137" s="64" t="s">
        <v>105</v>
      </c>
    </row>
    <row r="138" spans="1:7" x14ac:dyDescent="0.25">
      <c r="A138" s="9" t="s">
        <v>132</v>
      </c>
      <c r="B138" s="9" t="s">
        <v>28</v>
      </c>
      <c r="C138" s="74" t="s">
        <v>142</v>
      </c>
      <c r="D138" s="64">
        <v>5</v>
      </c>
      <c r="E138" s="93">
        <v>5</v>
      </c>
      <c r="F138" s="65">
        <f t="shared" si="2"/>
        <v>25</v>
      </c>
      <c r="G138" s="64" t="s">
        <v>105</v>
      </c>
    </row>
    <row r="139" spans="1:7" ht="68.25" customHeight="1" x14ac:dyDescent="0.25">
      <c r="A139" s="9" t="s">
        <v>133</v>
      </c>
      <c r="B139" s="9" t="s">
        <v>28</v>
      </c>
      <c r="C139" s="74" t="s">
        <v>143</v>
      </c>
      <c r="D139" s="64">
        <v>200</v>
      </c>
      <c r="E139" s="93">
        <v>19</v>
      </c>
      <c r="F139" s="65">
        <f t="shared" si="2"/>
        <v>3800</v>
      </c>
      <c r="G139" s="64" t="s">
        <v>107</v>
      </c>
    </row>
    <row r="140" spans="1:7" ht="64.5" customHeight="1" x14ac:dyDescent="0.25">
      <c r="A140" s="9" t="s">
        <v>134</v>
      </c>
      <c r="B140" s="8">
        <v>17189</v>
      </c>
      <c r="C140" s="48" t="s">
        <v>144</v>
      </c>
      <c r="D140" s="64">
        <v>200</v>
      </c>
      <c r="E140" s="93">
        <v>14</v>
      </c>
      <c r="F140" s="65">
        <f t="shared" si="2"/>
        <v>2800</v>
      </c>
      <c r="G140" s="64" t="s">
        <v>105</v>
      </c>
    </row>
    <row r="141" spans="1:7" ht="23.25" customHeight="1" x14ac:dyDescent="0.25">
      <c r="A141" s="100" t="s">
        <v>497</v>
      </c>
      <c r="B141" s="101"/>
      <c r="C141" s="101"/>
      <c r="D141" s="101"/>
      <c r="E141" s="102"/>
      <c r="F141" s="86">
        <f>SUM(F131:F140)</f>
        <v>6975</v>
      </c>
      <c r="G141" s="19" t="s">
        <v>29</v>
      </c>
    </row>
    <row r="142" spans="1:7" ht="19.5" customHeight="1" x14ac:dyDescent="0.25">
      <c r="A142" s="147" t="s">
        <v>111</v>
      </c>
      <c r="B142" s="147"/>
      <c r="C142" s="147"/>
      <c r="D142" s="147"/>
      <c r="E142" s="147"/>
      <c r="F142" s="95">
        <v>0</v>
      </c>
      <c r="G142" s="19" t="s">
        <v>29</v>
      </c>
    </row>
    <row r="143" spans="1:7" ht="19.5" customHeight="1" x14ac:dyDescent="0.25">
      <c r="A143" s="133" t="s">
        <v>498</v>
      </c>
      <c r="B143" s="133"/>
      <c r="C143" s="133"/>
      <c r="D143" s="133"/>
      <c r="E143" s="133"/>
      <c r="F143" s="86">
        <f>SUM(F131:F140)</f>
        <v>6975</v>
      </c>
      <c r="G143" s="19" t="s">
        <v>29</v>
      </c>
    </row>
    <row r="144" spans="1:7" ht="15" customHeight="1" x14ac:dyDescent="0.25">
      <c r="A144" s="52" t="s">
        <v>277</v>
      </c>
      <c r="B144" s="103" t="s">
        <v>278</v>
      </c>
      <c r="C144" s="103"/>
      <c r="D144" s="103"/>
      <c r="E144" s="103"/>
      <c r="F144" s="103"/>
      <c r="G144" s="103"/>
    </row>
    <row r="145" spans="1:7" ht="28.5" customHeight="1" x14ac:dyDescent="0.25">
      <c r="A145" s="9" t="s">
        <v>279</v>
      </c>
      <c r="B145" s="8">
        <v>17305</v>
      </c>
      <c r="C145" s="66" t="s">
        <v>280</v>
      </c>
      <c r="D145" s="68">
        <v>5</v>
      </c>
      <c r="E145" s="69"/>
      <c r="F145" s="70">
        <f t="shared" ref="F145:F147" si="3">D145*E145</f>
        <v>0</v>
      </c>
      <c r="G145" s="68" t="s">
        <v>103</v>
      </c>
    </row>
    <row r="146" spans="1:7" ht="32.25" customHeight="1" x14ac:dyDescent="0.25">
      <c r="A146" s="8" t="s">
        <v>281</v>
      </c>
      <c r="B146" s="8">
        <v>17306</v>
      </c>
      <c r="C146" s="66" t="s">
        <v>282</v>
      </c>
      <c r="D146" s="68">
        <v>5</v>
      </c>
      <c r="E146" s="69"/>
      <c r="F146" s="70">
        <f t="shared" si="3"/>
        <v>0</v>
      </c>
      <c r="G146" s="68" t="s">
        <v>103</v>
      </c>
    </row>
    <row r="147" spans="1:7" ht="32.25" customHeight="1" x14ac:dyDescent="0.25">
      <c r="A147" s="8" t="s">
        <v>488</v>
      </c>
      <c r="B147" s="8"/>
      <c r="C147" s="66" t="s">
        <v>477</v>
      </c>
      <c r="D147" s="68">
        <v>2</v>
      </c>
      <c r="E147" s="71"/>
      <c r="F147" s="70">
        <f t="shared" si="3"/>
        <v>0</v>
      </c>
      <c r="G147" s="68" t="s">
        <v>103</v>
      </c>
    </row>
    <row r="148" spans="1:7" ht="24" customHeight="1" x14ac:dyDescent="0.25">
      <c r="A148" s="133" t="s">
        <v>495</v>
      </c>
      <c r="B148" s="133"/>
      <c r="C148" s="133"/>
      <c r="D148" s="133"/>
      <c r="E148" s="148"/>
      <c r="F148" s="86">
        <f>SUM(F145:F147)</f>
        <v>0</v>
      </c>
      <c r="G148" s="19" t="s">
        <v>29</v>
      </c>
    </row>
    <row r="149" spans="1:7" ht="23.25" customHeight="1" x14ac:dyDescent="0.25">
      <c r="A149" s="106" t="s">
        <v>111</v>
      </c>
      <c r="B149" s="107"/>
      <c r="C149" s="107"/>
      <c r="D149" s="107"/>
      <c r="E149" s="121"/>
      <c r="F149" s="87"/>
      <c r="G149" s="19" t="s">
        <v>29</v>
      </c>
    </row>
    <row r="150" spans="1:7" ht="23.25" customHeight="1" x14ac:dyDescent="0.25">
      <c r="A150" s="100" t="s">
        <v>496</v>
      </c>
      <c r="B150" s="101"/>
      <c r="C150" s="101"/>
      <c r="D150" s="101"/>
      <c r="E150" s="102"/>
      <c r="F150" s="88"/>
      <c r="G150" s="19" t="s">
        <v>29</v>
      </c>
    </row>
    <row r="151" spans="1:7" ht="15" customHeight="1" x14ac:dyDescent="0.25">
      <c r="A151" s="52" t="s">
        <v>283</v>
      </c>
      <c r="B151" s="103" t="s">
        <v>284</v>
      </c>
      <c r="C151" s="103"/>
      <c r="D151" s="103"/>
      <c r="E151" s="103"/>
      <c r="F151" s="103"/>
      <c r="G151" s="103"/>
    </row>
    <row r="152" spans="1:7" ht="54.75" customHeight="1" x14ac:dyDescent="0.25">
      <c r="A152" s="9" t="s">
        <v>285</v>
      </c>
      <c r="B152" s="9">
        <v>30003</v>
      </c>
      <c r="C152" s="17" t="s">
        <v>286</v>
      </c>
      <c r="D152" s="64">
        <v>20</v>
      </c>
      <c r="E152" s="65"/>
      <c r="F152" s="65">
        <f t="shared" ref="F152:F172" si="4">D152*E152</f>
        <v>0</v>
      </c>
      <c r="G152" s="64" t="s">
        <v>287</v>
      </c>
    </row>
    <row r="153" spans="1:7" ht="51.75" customHeight="1" x14ac:dyDescent="0.25">
      <c r="A153" s="9" t="s">
        <v>288</v>
      </c>
      <c r="B153" s="9">
        <v>30008</v>
      </c>
      <c r="C153" s="17" t="s">
        <v>289</v>
      </c>
      <c r="D153" s="64">
        <v>350</v>
      </c>
      <c r="E153" s="65"/>
      <c r="F153" s="65">
        <f t="shared" si="4"/>
        <v>0</v>
      </c>
      <c r="G153" s="64" t="s">
        <v>287</v>
      </c>
    </row>
    <row r="154" spans="1:7" ht="53.25" customHeight="1" x14ac:dyDescent="0.25">
      <c r="A154" s="9" t="s">
        <v>290</v>
      </c>
      <c r="B154" s="9">
        <v>30009</v>
      </c>
      <c r="C154" s="17" t="s">
        <v>291</v>
      </c>
      <c r="D154" s="64">
        <v>250</v>
      </c>
      <c r="E154" s="65"/>
      <c r="F154" s="65">
        <f t="shared" si="4"/>
        <v>0</v>
      </c>
      <c r="G154" s="64" t="s">
        <v>287</v>
      </c>
    </row>
    <row r="155" spans="1:7" ht="45.75" customHeight="1" x14ac:dyDescent="0.25">
      <c r="A155" s="9" t="s">
        <v>292</v>
      </c>
      <c r="B155" s="9">
        <v>30011</v>
      </c>
      <c r="C155" s="17" t="s">
        <v>293</v>
      </c>
      <c r="D155" s="64">
        <v>5</v>
      </c>
      <c r="E155" s="65"/>
      <c r="F155" s="65">
        <f t="shared" si="4"/>
        <v>0</v>
      </c>
      <c r="G155" s="64" t="s">
        <v>287</v>
      </c>
    </row>
    <row r="156" spans="1:7" ht="31.5" customHeight="1" x14ac:dyDescent="0.25">
      <c r="A156" s="9" t="s">
        <v>294</v>
      </c>
      <c r="B156" s="9">
        <v>30015</v>
      </c>
      <c r="C156" s="17" t="s">
        <v>295</v>
      </c>
      <c r="D156" s="64">
        <v>10</v>
      </c>
      <c r="E156" s="65"/>
      <c r="F156" s="65">
        <f t="shared" si="4"/>
        <v>0</v>
      </c>
      <c r="G156" s="64" t="s">
        <v>287</v>
      </c>
    </row>
    <row r="157" spans="1:7" ht="159.75" customHeight="1" x14ac:dyDescent="0.25">
      <c r="A157" s="9" t="s">
        <v>296</v>
      </c>
      <c r="B157" s="9">
        <v>30017</v>
      </c>
      <c r="C157" s="17" t="s">
        <v>297</v>
      </c>
      <c r="D157" s="64">
        <v>10</v>
      </c>
      <c r="E157" s="65"/>
      <c r="F157" s="65">
        <f t="shared" si="4"/>
        <v>0</v>
      </c>
      <c r="G157" s="64" t="s">
        <v>298</v>
      </c>
    </row>
    <row r="158" spans="1:7" ht="314.25" customHeight="1" x14ac:dyDescent="0.25">
      <c r="A158" s="9" t="s">
        <v>299</v>
      </c>
      <c r="B158" s="9">
        <v>30018</v>
      </c>
      <c r="C158" s="17" t="s">
        <v>300</v>
      </c>
      <c r="D158" s="64">
        <v>1500</v>
      </c>
      <c r="E158" s="65"/>
      <c r="F158" s="65">
        <f t="shared" si="4"/>
        <v>0</v>
      </c>
      <c r="G158" s="64" t="s">
        <v>298</v>
      </c>
    </row>
    <row r="159" spans="1:7" ht="104.25" customHeight="1" x14ac:dyDescent="0.25">
      <c r="A159" s="9" t="s">
        <v>301</v>
      </c>
      <c r="B159" s="9">
        <v>30019</v>
      </c>
      <c r="C159" s="38" t="s">
        <v>302</v>
      </c>
      <c r="D159" s="64">
        <v>850</v>
      </c>
      <c r="E159" s="67"/>
      <c r="F159" s="65">
        <f t="shared" si="4"/>
        <v>0</v>
      </c>
      <c r="G159" s="64" t="s">
        <v>298</v>
      </c>
    </row>
    <row r="160" spans="1:7" ht="279" customHeight="1" x14ac:dyDescent="0.25">
      <c r="A160" s="9" t="s">
        <v>303</v>
      </c>
      <c r="B160" s="9">
        <v>30020</v>
      </c>
      <c r="C160" s="17" t="s">
        <v>304</v>
      </c>
      <c r="D160" s="64">
        <v>350</v>
      </c>
      <c r="E160" s="65"/>
      <c r="F160" s="65">
        <f t="shared" si="4"/>
        <v>0</v>
      </c>
      <c r="G160" s="64" t="s">
        <v>298</v>
      </c>
    </row>
    <row r="161" spans="1:7" ht="56.25" customHeight="1" x14ac:dyDescent="0.25">
      <c r="A161" s="9" t="s">
        <v>305</v>
      </c>
      <c r="B161" s="9">
        <v>30021</v>
      </c>
      <c r="C161" s="17" t="s">
        <v>473</v>
      </c>
      <c r="D161" s="64">
        <v>15</v>
      </c>
      <c r="E161" s="65"/>
      <c r="F161" s="65">
        <f t="shared" si="4"/>
        <v>0</v>
      </c>
      <c r="G161" s="64" t="s">
        <v>298</v>
      </c>
    </row>
    <row r="162" spans="1:7" ht="15" customHeight="1" x14ac:dyDescent="0.25">
      <c r="A162" s="9" t="s">
        <v>306</v>
      </c>
      <c r="B162" s="9">
        <v>30022</v>
      </c>
      <c r="C162" s="17" t="s">
        <v>307</v>
      </c>
      <c r="D162" s="64">
        <v>5</v>
      </c>
      <c r="E162" s="65"/>
      <c r="F162" s="65">
        <f t="shared" si="4"/>
        <v>0</v>
      </c>
      <c r="G162" s="64" t="s">
        <v>298</v>
      </c>
    </row>
    <row r="163" spans="1:7" ht="15" customHeight="1" x14ac:dyDescent="0.25">
      <c r="A163" s="9" t="s">
        <v>308</v>
      </c>
      <c r="B163" s="9">
        <v>30023</v>
      </c>
      <c r="C163" s="17" t="s">
        <v>309</v>
      </c>
      <c r="D163" s="64">
        <v>350</v>
      </c>
      <c r="E163" s="65"/>
      <c r="F163" s="65">
        <f t="shared" si="4"/>
        <v>0</v>
      </c>
      <c r="G163" s="64" t="s">
        <v>298</v>
      </c>
    </row>
    <row r="164" spans="1:7" ht="16.5" customHeight="1" x14ac:dyDescent="0.25">
      <c r="A164" s="9" t="s">
        <v>310</v>
      </c>
      <c r="B164" s="9">
        <v>30024</v>
      </c>
      <c r="C164" s="17" t="s">
        <v>311</v>
      </c>
      <c r="D164" s="64">
        <v>350</v>
      </c>
      <c r="E164" s="65"/>
      <c r="F164" s="65">
        <f t="shared" si="4"/>
        <v>0</v>
      </c>
      <c r="G164" s="64" t="s">
        <v>298</v>
      </c>
    </row>
    <row r="165" spans="1:7" ht="31.5" customHeight="1" x14ac:dyDescent="0.25">
      <c r="A165" s="9" t="s">
        <v>312</v>
      </c>
      <c r="B165" s="9">
        <v>30026</v>
      </c>
      <c r="C165" s="17" t="s">
        <v>313</v>
      </c>
      <c r="D165" s="64">
        <v>5</v>
      </c>
      <c r="E165" s="65"/>
      <c r="F165" s="65">
        <f t="shared" si="4"/>
        <v>0</v>
      </c>
      <c r="G165" s="64" t="s">
        <v>298</v>
      </c>
    </row>
    <row r="166" spans="1:7" ht="15" customHeight="1" x14ac:dyDescent="0.25">
      <c r="A166" s="9" t="s">
        <v>314</v>
      </c>
      <c r="B166" s="9">
        <v>30027</v>
      </c>
      <c r="C166" s="17" t="s">
        <v>315</v>
      </c>
      <c r="D166" s="64">
        <v>5</v>
      </c>
      <c r="E166" s="65"/>
      <c r="F166" s="65">
        <f t="shared" si="4"/>
        <v>0</v>
      </c>
      <c r="G166" s="64" t="s">
        <v>298</v>
      </c>
    </row>
    <row r="167" spans="1:7" ht="32.25" customHeight="1" x14ac:dyDescent="0.25">
      <c r="A167" s="9" t="s">
        <v>316</v>
      </c>
      <c r="B167" s="9">
        <v>30028</v>
      </c>
      <c r="C167" s="17" t="s">
        <v>317</v>
      </c>
      <c r="D167" s="64">
        <v>5</v>
      </c>
      <c r="E167" s="65"/>
      <c r="F167" s="65">
        <f t="shared" si="4"/>
        <v>0</v>
      </c>
      <c r="G167" s="64" t="s">
        <v>298</v>
      </c>
    </row>
    <row r="168" spans="1:7" ht="15" customHeight="1" x14ac:dyDescent="0.25">
      <c r="A168" s="9" t="s">
        <v>318</v>
      </c>
      <c r="B168" s="9">
        <v>30029</v>
      </c>
      <c r="C168" s="17" t="s">
        <v>319</v>
      </c>
      <c r="D168" s="64">
        <v>2</v>
      </c>
      <c r="E168" s="65"/>
      <c r="F168" s="65">
        <f t="shared" si="4"/>
        <v>0</v>
      </c>
      <c r="G168" s="64" t="s">
        <v>298</v>
      </c>
    </row>
    <row r="169" spans="1:7" ht="15" customHeight="1" x14ac:dyDescent="0.25">
      <c r="A169" s="9" t="s">
        <v>320</v>
      </c>
      <c r="B169" s="9">
        <v>30034</v>
      </c>
      <c r="C169" s="17" t="s">
        <v>321</v>
      </c>
      <c r="D169" s="64">
        <v>350</v>
      </c>
      <c r="E169" s="65"/>
      <c r="F169" s="65">
        <f t="shared" si="4"/>
        <v>0</v>
      </c>
      <c r="G169" s="64" t="s">
        <v>298</v>
      </c>
    </row>
    <row r="170" spans="1:7" ht="15" customHeight="1" x14ac:dyDescent="0.25">
      <c r="A170" s="9" t="s">
        <v>322</v>
      </c>
      <c r="B170" s="39">
        <v>30049</v>
      </c>
      <c r="C170" s="17" t="s">
        <v>323</v>
      </c>
      <c r="D170" s="64">
        <v>800</v>
      </c>
      <c r="E170" s="65"/>
      <c r="F170" s="65">
        <f t="shared" si="4"/>
        <v>0</v>
      </c>
      <c r="G170" s="64" t="s">
        <v>298</v>
      </c>
    </row>
    <row r="171" spans="1:7" ht="38.25" customHeight="1" x14ac:dyDescent="0.25">
      <c r="A171" s="9" t="s">
        <v>324</v>
      </c>
      <c r="B171" s="39">
        <v>30050</v>
      </c>
      <c r="C171" s="17" t="s">
        <v>325</v>
      </c>
      <c r="D171" s="64">
        <v>5</v>
      </c>
      <c r="E171" s="65"/>
      <c r="F171" s="65">
        <f t="shared" si="4"/>
        <v>0</v>
      </c>
      <c r="G171" s="64" t="s">
        <v>298</v>
      </c>
    </row>
    <row r="172" spans="1:7" ht="22.5" customHeight="1" x14ac:dyDescent="0.25">
      <c r="A172" s="8" t="s">
        <v>326</v>
      </c>
      <c r="B172" s="39">
        <v>30062</v>
      </c>
      <c r="C172" s="18" t="s">
        <v>327</v>
      </c>
      <c r="D172" s="64">
        <v>50</v>
      </c>
      <c r="E172" s="65"/>
      <c r="F172" s="65">
        <f t="shared" si="4"/>
        <v>0</v>
      </c>
      <c r="G172" s="64" t="s">
        <v>298</v>
      </c>
    </row>
    <row r="173" spans="1:7" ht="25.5" customHeight="1" x14ac:dyDescent="0.25">
      <c r="A173" s="104" t="s">
        <v>489</v>
      </c>
      <c r="B173" s="105"/>
      <c r="C173" s="105"/>
      <c r="D173" s="105"/>
      <c r="E173" s="122"/>
      <c r="F173" s="89">
        <f>SUM(F152:F172)</f>
        <v>0</v>
      </c>
      <c r="G173" s="19" t="s">
        <v>29</v>
      </c>
    </row>
    <row r="174" spans="1:7" ht="21.75" customHeight="1" x14ac:dyDescent="0.25">
      <c r="A174" s="106" t="s">
        <v>111</v>
      </c>
      <c r="B174" s="107"/>
      <c r="C174" s="107"/>
      <c r="D174" s="107"/>
      <c r="E174" s="121"/>
      <c r="F174" s="87"/>
      <c r="G174" s="19" t="s">
        <v>29</v>
      </c>
    </row>
    <row r="175" spans="1:7" ht="21" customHeight="1" x14ac:dyDescent="0.25">
      <c r="A175" s="100" t="s">
        <v>490</v>
      </c>
      <c r="B175" s="101"/>
      <c r="C175" s="101"/>
      <c r="D175" s="101"/>
      <c r="E175" s="102"/>
      <c r="F175" s="88"/>
      <c r="G175" s="19" t="s">
        <v>29</v>
      </c>
    </row>
    <row r="176" spans="1:7" ht="18" customHeight="1" x14ac:dyDescent="0.25">
      <c r="A176" s="52" t="s">
        <v>328</v>
      </c>
      <c r="B176" s="103" t="s">
        <v>329</v>
      </c>
      <c r="C176" s="103"/>
      <c r="D176" s="103"/>
      <c r="E176" s="103"/>
      <c r="F176" s="103"/>
      <c r="G176" s="103"/>
    </row>
    <row r="177" spans="1:7" ht="15" customHeight="1" x14ac:dyDescent="0.25">
      <c r="A177" s="9" t="s">
        <v>330</v>
      </c>
      <c r="B177" s="9">
        <v>17001</v>
      </c>
      <c r="C177" s="17" t="s">
        <v>331</v>
      </c>
      <c r="D177" s="64">
        <v>120</v>
      </c>
      <c r="E177" s="93">
        <v>3.85</v>
      </c>
      <c r="F177" s="65">
        <f t="shared" ref="F177:F238" si="5">D177*E177</f>
        <v>462</v>
      </c>
      <c r="G177" s="64" t="s">
        <v>146</v>
      </c>
    </row>
    <row r="178" spans="1:7" ht="22.5" customHeight="1" x14ac:dyDescent="0.25">
      <c r="A178" s="9" t="s">
        <v>332</v>
      </c>
      <c r="B178" s="9">
        <v>17006</v>
      </c>
      <c r="C178" s="17" t="s">
        <v>333</v>
      </c>
      <c r="D178" s="64">
        <v>1900</v>
      </c>
      <c r="E178" s="93">
        <v>1.5</v>
      </c>
      <c r="F178" s="65">
        <f t="shared" si="5"/>
        <v>2850</v>
      </c>
      <c r="G178" s="64" t="s">
        <v>287</v>
      </c>
    </row>
    <row r="179" spans="1:7" ht="29.25" customHeight="1" x14ac:dyDescent="0.25">
      <c r="A179" s="9" t="s">
        <v>334</v>
      </c>
      <c r="B179" s="9">
        <v>17010</v>
      </c>
      <c r="C179" s="17" t="s">
        <v>335</v>
      </c>
      <c r="D179" s="64">
        <v>5</v>
      </c>
      <c r="E179" s="93">
        <v>15</v>
      </c>
      <c r="F179" s="65">
        <f t="shared" si="5"/>
        <v>75</v>
      </c>
      <c r="G179" s="64" t="s">
        <v>336</v>
      </c>
    </row>
    <row r="180" spans="1:7" ht="15" customHeight="1" x14ac:dyDescent="0.25">
      <c r="A180" s="9" t="s">
        <v>337</v>
      </c>
      <c r="B180" s="9">
        <v>17012</v>
      </c>
      <c r="C180" s="17" t="s">
        <v>338</v>
      </c>
      <c r="D180" s="64">
        <v>2</v>
      </c>
      <c r="E180" s="93">
        <v>6.9</v>
      </c>
      <c r="F180" s="65">
        <f t="shared" si="5"/>
        <v>13.8</v>
      </c>
      <c r="G180" s="64" t="s">
        <v>336</v>
      </c>
    </row>
    <row r="181" spans="1:7" ht="15" customHeight="1" x14ac:dyDescent="0.25">
      <c r="A181" s="9" t="s">
        <v>339</v>
      </c>
      <c r="B181" s="9">
        <v>17015</v>
      </c>
      <c r="C181" s="17" t="s">
        <v>340</v>
      </c>
      <c r="D181" s="64">
        <v>2</v>
      </c>
      <c r="E181" s="93">
        <v>6.9</v>
      </c>
      <c r="F181" s="65">
        <f t="shared" si="5"/>
        <v>13.8</v>
      </c>
      <c r="G181" s="64" t="s">
        <v>336</v>
      </c>
    </row>
    <row r="182" spans="1:7" ht="15" customHeight="1" x14ac:dyDescent="0.25">
      <c r="A182" s="9" t="s">
        <v>341</v>
      </c>
      <c r="B182" s="9">
        <v>17017</v>
      </c>
      <c r="C182" s="17" t="s">
        <v>342</v>
      </c>
      <c r="D182" s="64">
        <v>5</v>
      </c>
      <c r="E182" s="93">
        <v>5.2</v>
      </c>
      <c r="F182" s="65">
        <f t="shared" si="5"/>
        <v>26</v>
      </c>
      <c r="G182" s="64" t="s">
        <v>105</v>
      </c>
    </row>
    <row r="183" spans="1:7" ht="15" customHeight="1" x14ac:dyDescent="0.25">
      <c r="A183" s="9" t="s">
        <v>343</v>
      </c>
      <c r="B183" s="9">
        <v>17018</v>
      </c>
      <c r="C183" s="17" t="s">
        <v>344</v>
      </c>
      <c r="D183" s="64">
        <v>20</v>
      </c>
      <c r="E183" s="93">
        <v>5.0999999999999996</v>
      </c>
      <c r="F183" s="65">
        <f t="shared" si="5"/>
        <v>102</v>
      </c>
      <c r="G183" s="64" t="s">
        <v>105</v>
      </c>
    </row>
    <row r="184" spans="1:7" ht="15" customHeight="1" x14ac:dyDescent="0.25">
      <c r="A184" s="9" t="s">
        <v>345</v>
      </c>
      <c r="B184" s="9">
        <v>17019</v>
      </c>
      <c r="C184" s="17" t="s">
        <v>346</v>
      </c>
      <c r="D184" s="64">
        <v>40</v>
      </c>
      <c r="E184" s="93">
        <v>2.2000000000000002</v>
      </c>
      <c r="F184" s="65">
        <f t="shared" si="5"/>
        <v>88</v>
      </c>
      <c r="G184" s="64" t="s">
        <v>105</v>
      </c>
    </row>
    <row r="185" spans="1:7" ht="15" customHeight="1" x14ac:dyDescent="0.25">
      <c r="A185" s="9" t="s">
        <v>347</v>
      </c>
      <c r="B185" s="9">
        <v>17020</v>
      </c>
      <c r="C185" s="17" t="s">
        <v>348</v>
      </c>
      <c r="D185" s="64">
        <v>15</v>
      </c>
      <c r="E185" s="93">
        <v>2.4</v>
      </c>
      <c r="F185" s="65">
        <f t="shared" si="5"/>
        <v>36</v>
      </c>
      <c r="G185" s="64" t="s">
        <v>105</v>
      </c>
    </row>
    <row r="186" spans="1:7" ht="15" customHeight="1" x14ac:dyDescent="0.25">
      <c r="A186" s="9" t="s">
        <v>349</v>
      </c>
      <c r="B186" s="9">
        <v>17021</v>
      </c>
      <c r="C186" s="17" t="s">
        <v>350</v>
      </c>
      <c r="D186" s="64">
        <v>850</v>
      </c>
      <c r="E186" s="93">
        <v>3.3</v>
      </c>
      <c r="F186" s="65">
        <f t="shared" si="5"/>
        <v>2805</v>
      </c>
      <c r="G186" s="64" t="s">
        <v>105</v>
      </c>
    </row>
    <row r="187" spans="1:7" ht="27.75" customHeight="1" x14ac:dyDescent="0.25">
      <c r="A187" s="9" t="s">
        <v>351</v>
      </c>
      <c r="B187" s="9">
        <v>17022</v>
      </c>
      <c r="C187" s="17" t="s">
        <v>352</v>
      </c>
      <c r="D187" s="64">
        <v>115</v>
      </c>
      <c r="E187" s="93">
        <v>2.6</v>
      </c>
      <c r="F187" s="65">
        <f t="shared" si="5"/>
        <v>299</v>
      </c>
      <c r="G187" s="64" t="s">
        <v>105</v>
      </c>
    </row>
    <row r="188" spans="1:7" ht="15" customHeight="1" x14ac:dyDescent="0.25">
      <c r="A188" s="9" t="s">
        <v>353</v>
      </c>
      <c r="B188" s="9" t="s">
        <v>28</v>
      </c>
      <c r="C188" s="17" t="s">
        <v>354</v>
      </c>
      <c r="D188" s="64">
        <v>250</v>
      </c>
      <c r="E188" s="93">
        <v>3.4</v>
      </c>
      <c r="F188" s="65">
        <f t="shared" si="5"/>
        <v>850</v>
      </c>
      <c r="G188" s="64" t="s">
        <v>105</v>
      </c>
    </row>
    <row r="189" spans="1:7" ht="15" customHeight="1" x14ac:dyDescent="0.25">
      <c r="A189" s="9" t="s">
        <v>355</v>
      </c>
      <c r="B189" s="9">
        <v>17023</v>
      </c>
      <c r="C189" s="17" t="s">
        <v>356</v>
      </c>
      <c r="D189" s="64">
        <v>2</v>
      </c>
      <c r="E189" s="93">
        <v>4.2</v>
      </c>
      <c r="F189" s="65">
        <f t="shared" si="5"/>
        <v>8.4</v>
      </c>
      <c r="G189" s="64" t="s">
        <v>105</v>
      </c>
    </row>
    <row r="190" spans="1:7" ht="15" customHeight="1" x14ac:dyDescent="0.25">
      <c r="A190" s="9" t="s">
        <v>357</v>
      </c>
      <c r="B190" s="9">
        <v>17024</v>
      </c>
      <c r="C190" s="17" t="s">
        <v>358</v>
      </c>
      <c r="D190" s="64">
        <v>2</v>
      </c>
      <c r="E190" s="93">
        <v>1.95</v>
      </c>
      <c r="F190" s="65">
        <f t="shared" si="5"/>
        <v>3.9</v>
      </c>
      <c r="G190" s="64" t="s">
        <v>105</v>
      </c>
    </row>
    <row r="191" spans="1:7" ht="15" customHeight="1" x14ac:dyDescent="0.25">
      <c r="A191" s="9" t="s">
        <v>359</v>
      </c>
      <c r="B191" s="9" t="s">
        <v>28</v>
      </c>
      <c r="C191" s="17" t="s">
        <v>360</v>
      </c>
      <c r="D191" s="64">
        <v>100</v>
      </c>
      <c r="E191" s="93">
        <v>1.95</v>
      </c>
      <c r="F191" s="65">
        <f t="shared" si="5"/>
        <v>195</v>
      </c>
      <c r="G191" s="64" t="s">
        <v>105</v>
      </c>
    </row>
    <row r="192" spans="1:7" ht="15" customHeight="1" x14ac:dyDescent="0.25">
      <c r="A192" s="9" t="s">
        <v>361</v>
      </c>
      <c r="B192" s="9" t="s">
        <v>28</v>
      </c>
      <c r="C192" s="17" t="s">
        <v>362</v>
      </c>
      <c r="D192" s="64">
        <v>450</v>
      </c>
      <c r="E192" s="93">
        <v>1.9</v>
      </c>
      <c r="F192" s="65">
        <f t="shared" si="5"/>
        <v>855</v>
      </c>
      <c r="G192" s="64" t="s">
        <v>105</v>
      </c>
    </row>
    <row r="193" spans="1:7" ht="15" customHeight="1" x14ac:dyDescent="0.25">
      <c r="A193" s="9" t="s">
        <v>363</v>
      </c>
      <c r="B193" s="9">
        <v>17028</v>
      </c>
      <c r="C193" s="17" t="s">
        <v>364</v>
      </c>
      <c r="D193" s="64">
        <v>1500</v>
      </c>
      <c r="E193" s="93">
        <v>3.2</v>
      </c>
      <c r="F193" s="65">
        <f t="shared" si="5"/>
        <v>4800</v>
      </c>
      <c r="G193" s="64" t="s">
        <v>105</v>
      </c>
    </row>
    <row r="194" spans="1:7" ht="15" customHeight="1" x14ac:dyDescent="0.25">
      <c r="A194" s="9" t="s">
        <v>365</v>
      </c>
      <c r="B194" s="9">
        <v>17029</v>
      </c>
      <c r="C194" s="17" t="s">
        <v>366</v>
      </c>
      <c r="D194" s="64">
        <v>40</v>
      </c>
      <c r="E194" s="93">
        <v>4.4000000000000004</v>
      </c>
      <c r="F194" s="65">
        <f t="shared" si="5"/>
        <v>176</v>
      </c>
      <c r="G194" s="64" t="s">
        <v>105</v>
      </c>
    </row>
    <row r="195" spans="1:7" ht="15" customHeight="1" x14ac:dyDescent="0.25">
      <c r="A195" s="9" t="s">
        <v>367</v>
      </c>
      <c r="B195" s="9">
        <v>17030</v>
      </c>
      <c r="C195" s="17" t="s">
        <v>368</v>
      </c>
      <c r="D195" s="64">
        <v>5</v>
      </c>
      <c r="E195" s="93">
        <v>2.4</v>
      </c>
      <c r="F195" s="65">
        <f t="shared" si="5"/>
        <v>12</v>
      </c>
      <c r="G195" s="64" t="s">
        <v>369</v>
      </c>
    </row>
    <row r="196" spans="1:7" ht="15" customHeight="1" x14ac:dyDescent="0.25">
      <c r="A196" s="9" t="s">
        <v>370</v>
      </c>
      <c r="B196" s="9">
        <v>17032</v>
      </c>
      <c r="C196" s="17" t="s">
        <v>371</v>
      </c>
      <c r="D196" s="64">
        <v>500</v>
      </c>
      <c r="E196" s="93">
        <v>5.8</v>
      </c>
      <c r="F196" s="65">
        <f t="shared" si="5"/>
        <v>2900</v>
      </c>
      <c r="G196" s="64" t="s">
        <v>105</v>
      </c>
    </row>
    <row r="197" spans="1:7" ht="15" customHeight="1" x14ac:dyDescent="0.25">
      <c r="A197" s="9" t="s">
        <v>372</v>
      </c>
      <c r="B197" s="9">
        <v>17033</v>
      </c>
      <c r="C197" s="17" t="s">
        <v>373</v>
      </c>
      <c r="D197" s="64">
        <v>75</v>
      </c>
      <c r="E197" s="93">
        <v>2.9</v>
      </c>
      <c r="F197" s="65">
        <f t="shared" si="5"/>
        <v>217.5</v>
      </c>
      <c r="G197" s="64" t="s">
        <v>105</v>
      </c>
    </row>
    <row r="198" spans="1:7" ht="39.75" customHeight="1" x14ac:dyDescent="0.25">
      <c r="A198" s="9" t="s">
        <v>374</v>
      </c>
      <c r="B198" s="9">
        <v>17037</v>
      </c>
      <c r="C198" s="17" t="s">
        <v>375</v>
      </c>
      <c r="D198" s="64">
        <v>4</v>
      </c>
      <c r="E198" s="93">
        <v>3.3</v>
      </c>
      <c r="F198" s="65">
        <f t="shared" si="5"/>
        <v>13.2</v>
      </c>
      <c r="G198" s="64" t="s">
        <v>376</v>
      </c>
    </row>
    <row r="199" spans="1:7" ht="15" customHeight="1" x14ac:dyDescent="0.25">
      <c r="A199" s="9" t="s">
        <v>377</v>
      </c>
      <c r="B199" s="9">
        <v>17039</v>
      </c>
      <c r="C199" s="17" t="s">
        <v>378</v>
      </c>
      <c r="D199" s="64">
        <v>250</v>
      </c>
      <c r="E199" s="93">
        <v>2.9</v>
      </c>
      <c r="F199" s="65">
        <f t="shared" si="5"/>
        <v>725</v>
      </c>
      <c r="G199" s="64" t="s">
        <v>376</v>
      </c>
    </row>
    <row r="200" spans="1:7" ht="15" customHeight="1" x14ac:dyDescent="0.25">
      <c r="A200" s="9" t="s">
        <v>379</v>
      </c>
      <c r="B200" s="9">
        <v>17044</v>
      </c>
      <c r="C200" s="17" t="s">
        <v>380</v>
      </c>
      <c r="D200" s="64">
        <v>15</v>
      </c>
      <c r="E200" s="93">
        <v>1.7</v>
      </c>
      <c r="F200" s="65">
        <f t="shared" si="5"/>
        <v>25.5</v>
      </c>
      <c r="G200" s="64" t="s">
        <v>103</v>
      </c>
    </row>
    <row r="201" spans="1:7" ht="29.25" customHeight="1" x14ac:dyDescent="0.25">
      <c r="A201" s="9" t="s">
        <v>381</v>
      </c>
      <c r="B201" s="9">
        <v>17045</v>
      </c>
      <c r="C201" s="17" t="s">
        <v>382</v>
      </c>
      <c r="D201" s="64">
        <v>500</v>
      </c>
      <c r="E201" s="93">
        <v>2</v>
      </c>
      <c r="F201" s="65">
        <f t="shared" si="5"/>
        <v>1000</v>
      </c>
      <c r="G201" s="64" t="s">
        <v>146</v>
      </c>
    </row>
    <row r="202" spans="1:7" ht="28.5" customHeight="1" x14ac:dyDescent="0.25">
      <c r="A202" s="9" t="s">
        <v>383</v>
      </c>
      <c r="B202" s="9">
        <v>17046</v>
      </c>
      <c r="C202" s="17" t="s">
        <v>384</v>
      </c>
      <c r="D202" s="64">
        <v>2050</v>
      </c>
      <c r="E202" s="93">
        <v>2.5499999999999998</v>
      </c>
      <c r="F202" s="65">
        <f t="shared" si="5"/>
        <v>5227.5</v>
      </c>
      <c r="G202" s="64" t="s">
        <v>146</v>
      </c>
    </row>
    <row r="203" spans="1:7" ht="15" customHeight="1" x14ac:dyDescent="0.25">
      <c r="A203" s="9" t="s">
        <v>385</v>
      </c>
      <c r="B203" s="9">
        <v>17050</v>
      </c>
      <c r="C203" s="17" t="s">
        <v>386</v>
      </c>
      <c r="D203" s="64">
        <v>10</v>
      </c>
      <c r="E203" s="93">
        <v>5</v>
      </c>
      <c r="F203" s="65">
        <f t="shared" si="5"/>
        <v>50</v>
      </c>
      <c r="G203" s="64" t="s">
        <v>146</v>
      </c>
    </row>
    <row r="204" spans="1:7" ht="32.25" customHeight="1" x14ac:dyDescent="0.25">
      <c r="A204" s="9" t="s">
        <v>387</v>
      </c>
      <c r="B204" s="9">
        <v>17051</v>
      </c>
      <c r="C204" s="17" t="s">
        <v>388</v>
      </c>
      <c r="D204" s="64">
        <v>50</v>
      </c>
      <c r="E204" s="93">
        <v>6.2</v>
      </c>
      <c r="F204" s="65">
        <f t="shared" si="5"/>
        <v>310</v>
      </c>
      <c r="G204" s="64" t="s">
        <v>146</v>
      </c>
    </row>
    <row r="205" spans="1:7" ht="32.25" customHeight="1" x14ac:dyDescent="0.25">
      <c r="A205" s="9" t="s">
        <v>389</v>
      </c>
      <c r="B205" s="9">
        <v>17052</v>
      </c>
      <c r="C205" s="17" t="s">
        <v>390</v>
      </c>
      <c r="D205" s="64">
        <v>40</v>
      </c>
      <c r="E205" s="93">
        <v>15</v>
      </c>
      <c r="F205" s="65">
        <f t="shared" si="5"/>
        <v>600</v>
      </c>
      <c r="G205" s="64" t="s">
        <v>146</v>
      </c>
    </row>
    <row r="206" spans="1:7" ht="42.75" customHeight="1" x14ac:dyDescent="0.25">
      <c r="A206" s="9" t="s">
        <v>391</v>
      </c>
      <c r="B206" s="9">
        <v>17053</v>
      </c>
      <c r="C206" s="40" t="s">
        <v>392</v>
      </c>
      <c r="D206" s="64">
        <v>2</v>
      </c>
      <c r="E206" s="93">
        <v>5.6</v>
      </c>
      <c r="F206" s="65">
        <f t="shared" si="5"/>
        <v>11.2</v>
      </c>
      <c r="G206" s="64" t="s">
        <v>146</v>
      </c>
    </row>
    <row r="207" spans="1:7" ht="15" customHeight="1" x14ac:dyDescent="0.25">
      <c r="A207" s="9" t="s">
        <v>393</v>
      </c>
      <c r="B207" s="9">
        <v>17054</v>
      </c>
      <c r="C207" s="17" t="s">
        <v>394</v>
      </c>
      <c r="D207" s="64">
        <v>15</v>
      </c>
      <c r="E207" s="93">
        <v>2</v>
      </c>
      <c r="F207" s="65">
        <f t="shared" si="5"/>
        <v>30</v>
      </c>
      <c r="G207" s="64" t="s">
        <v>146</v>
      </c>
    </row>
    <row r="208" spans="1:7" ht="15" customHeight="1" x14ac:dyDescent="0.25">
      <c r="A208" s="9" t="s">
        <v>395</v>
      </c>
      <c r="B208" s="9">
        <v>17055</v>
      </c>
      <c r="C208" s="17" t="s">
        <v>396</v>
      </c>
      <c r="D208" s="64">
        <v>620</v>
      </c>
      <c r="E208" s="93">
        <v>4.3</v>
      </c>
      <c r="F208" s="65">
        <f t="shared" si="5"/>
        <v>2666</v>
      </c>
      <c r="G208" s="64" t="s">
        <v>146</v>
      </c>
    </row>
    <row r="209" spans="1:7" ht="15" customHeight="1" x14ac:dyDescent="0.25">
      <c r="A209" s="9" t="s">
        <v>397</v>
      </c>
      <c r="B209" s="9">
        <v>17056</v>
      </c>
      <c r="C209" s="17" t="s">
        <v>398</v>
      </c>
      <c r="D209" s="64">
        <v>2</v>
      </c>
      <c r="E209" s="93">
        <v>6.65</v>
      </c>
      <c r="F209" s="65">
        <f t="shared" si="5"/>
        <v>13.3</v>
      </c>
      <c r="G209" s="64" t="s">
        <v>146</v>
      </c>
    </row>
    <row r="210" spans="1:7" ht="15" customHeight="1" x14ac:dyDescent="0.25">
      <c r="A210" s="9" t="s">
        <v>399</v>
      </c>
      <c r="B210" s="9">
        <v>17057</v>
      </c>
      <c r="C210" s="17" t="s">
        <v>400</v>
      </c>
      <c r="D210" s="64">
        <v>15</v>
      </c>
      <c r="E210" s="93">
        <v>3.48</v>
      </c>
      <c r="F210" s="65">
        <f t="shared" si="5"/>
        <v>52.2</v>
      </c>
      <c r="G210" s="64" t="s">
        <v>146</v>
      </c>
    </row>
    <row r="211" spans="1:7" ht="15" customHeight="1" x14ac:dyDescent="0.25">
      <c r="A211" s="9" t="s">
        <v>401</v>
      </c>
      <c r="B211" s="9">
        <v>17058</v>
      </c>
      <c r="C211" s="17" t="s">
        <v>402</v>
      </c>
      <c r="D211" s="64">
        <v>2</v>
      </c>
      <c r="E211" s="93">
        <v>4.5999999999999996</v>
      </c>
      <c r="F211" s="65">
        <f t="shared" si="5"/>
        <v>9.1999999999999993</v>
      </c>
      <c r="G211" s="64" t="s">
        <v>146</v>
      </c>
    </row>
    <row r="212" spans="1:7" ht="15" customHeight="1" x14ac:dyDescent="0.25">
      <c r="A212" s="9" t="s">
        <v>403</v>
      </c>
      <c r="B212" s="9">
        <v>17059</v>
      </c>
      <c r="C212" s="17" t="s">
        <v>404</v>
      </c>
      <c r="D212" s="64">
        <v>5</v>
      </c>
      <c r="E212" s="93">
        <v>6.65</v>
      </c>
      <c r="F212" s="65">
        <f t="shared" si="5"/>
        <v>33.25</v>
      </c>
      <c r="G212" s="64" t="s">
        <v>146</v>
      </c>
    </row>
    <row r="213" spans="1:7" ht="15" customHeight="1" x14ac:dyDescent="0.25">
      <c r="A213" s="9" t="s">
        <v>405</v>
      </c>
      <c r="B213" s="9">
        <v>17061</v>
      </c>
      <c r="C213" s="17" t="s">
        <v>406</v>
      </c>
      <c r="D213" s="64">
        <v>25</v>
      </c>
      <c r="E213" s="93">
        <v>4.1500000000000004</v>
      </c>
      <c r="F213" s="65">
        <f t="shared" si="5"/>
        <v>103.75000000000001</v>
      </c>
      <c r="G213" s="64" t="s">
        <v>146</v>
      </c>
    </row>
    <row r="214" spans="1:7" ht="15" customHeight="1" x14ac:dyDescent="0.25">
      <c r="A214" s="9" t="s">
        <v>407</v>
      </c>
      <c r="B214" s="9">
        <v>17064</v>
      </c>
      <c r="C214" s="17" t="s">
        <v>408</v>
      </c>
      <c r="D214" s="64">
        <v>330</v>
      </c>
      <c r="E214" s="93">
        <v>2.1</v>
      </c>
      <c r="F214" s="65">
        <f t="shared" si="5"/>
        <v>693</v>
      </c>
      <c r="G214" s="64" t="s">
        <v>146</v>
      </c>
    </row>
    <row r="215" spans="1:7" ht="30" customHeight="1" x14ac:dyDescent="0.25">
      <c r="A215" s="9" t="s">
        <v>409</v>
      </c>
      <c r="B215" s="9">
        <v>17066</v>
      </c>
      <c r="C215" s="17" t="s">
        <v>410</v>
      </c>
      <c r="D215" s="64">
        <v>2</v>
      </c>
      <c r="E215" s="93">
        <v>9.5</v>
      </c>
      <c r="F215" s="65">
        <f t="shared" si="5"/>
        <v>19</v>
      </c>
      <c r="G215" s="64" t="s">
        <v>146</v>
      </c>
    </row>
    <row r="216" spans="1:7" ht="27" customHeight="1" x14ac:dyDescent="0.25">
      <c r="A216" s="9" t="s">
        <v>411</v>
      </c>
      <c r="B216" s="9">
        <v>17070</v>
      </c>
      <c r="C216" s="17" t="s">
        <v>412</v>
      </c>
      <c r="D216" s="64">
        <v>2</v>
      </c>
      <c r="E216" s="93">
        <v>6.6</v>
      </c>
      <c r="F216" s="65">
        <f t="shared" si="5"/>
        <v>13.2</v>
      </c>
      <c r="G216" s="64" t="s">
        <v>146</v>
      </c>
    </row>
    <row r="217" spans="1:7" ht="15" customHeight="1" x14ac:dyDescent="0.25">
      <c r="A217" s="9" t="s">
        <v>413</v>
      </c>
      <c r="B217" s="9">
        <v>17071</v>
      </c>
      <c r="C217" s="17" t="s">
        <v>414</v>
      </c>
      <c r="D217" s="64">
        <v>250</v>
      </c>
      <c r="E217" s="93">
        <v>5.3</v>
      </c>
      <c r="F217" s="65">
        <f t="shared" si="5"/>
        <v>1325</v>
      </c>
      <c r="G217" s="64" t="s">
        <v>146</v>
      </c>
    </row>
    <row r="218" spans="1:7" ht="15" customHeight="1" x14ac:dyDescent="0.25">
      <c r="A218" s="9" t="s">
        <v>415</v>
      </c>
      <c r="B218" s="9">
        <v>17072</v>
      </c>
      <c r="C218" s="17" t="s">
        <v>416</v>
      </c>
      <c r="D218" s="64">
        <v>50</v>
      </c>
      <c r="E218" s="93">
        <v>4.55</v>
      </c>
      <c r="F218" s="65">
        <f t="shared" si="5"/>
        <v>227.5</v>
      </c>
      <c r="G218" s="64" t="s">
        <v>146</v>
      </c>
    </row>
    <row r="219" spans="1:7" ht="15" customHeight="1" x14ac:dyDescent="0.25">
      <c r="A219" s="9" t="s">
        <v>417</v>
      </c>
      <c r="B219" s="9">
        <v>17074</v>
      </c>
      <c r="C219" s="17" t="s">
        <v>418</v>
      </c>
      <c r="D219" s="64">
        <v>15</v>
      </c>
      <c r="E219" s="93">
        <v>2</v>
      </c>
      <c r="F219" s="65">
        <f t="shared" si="5"/>
        <v>30</v>
      </c>
      <c r="G219" s="64" t="s">
        <v>146</v>
      </c>
    </row>
    <row r="220" spans="1:7" ht="15" customHeight="1" x14ac:dyDescent="0.25">
      <c r="A220" s="9" t="s">
        <v>419</v>
      </c>
      <c r="B220" s="9">
        <v>17075</v>
      </c>
      <c r="C220" s="17" t="s">
        <v>420</v>
      </c>
      <c r="D220" s="64">
        <v>240</v>
      </c>
      <c r="E220" s="93">
        <v>4.55</v>
      </c>
      <c r="F220" s="65">
        <f t="shared" si="5"/>
        <v>1092</v>
      </c>
      <c r="G220" s="64" t="s">
        <v>146</v>
      </c>
    </row>
    <row r="221" spans="1:7" ht="15" customHeight="1" x14ac:dyDescent="0.25">
      <c r="A221" s="9" t="s">
        <v>421</v>
      </c>
      <c r="B221" s="9">
        <v>17076</v>
      </c>
      <c r="C221" s="17" t="s">
        <v>422</v>
      </c>
      <c r="D221" s="64">
        <v>30</v>
      </c>
      <c r="E221" s="93">
        <v>5.55</v>
      </c>
      <c r="F221" s="65">
        <f t="shared" si="5"/>
        <v>166.5</v>
      </c>
      <c r="G221" s="64" t="s">
        <v>146</v>
      </c>
    </row>
    <row r="222" spans="1:7" ht="15" customHeight="1" x14ac:dyDescent="0.25">
      <c r="A222" s="9" t="s">
        <v>423</v>
      </c>
      <c r="B222" s="9">
        <v>17077</v>
      </c>
      <c r="C222" s="17" t="s">
        <v>424</v>
      </c>
      <c r="D222" s="64">
        <v>20</v>
      </c>
      <c r="E222" s="93">
        <v>3</v>
      </c>
      <c r="F222" s="65">
        <f t="shared" si="5"/>
        <v>60</v>
      </c>
      <c r="G222" s="64" t="s">
        <v>146</v>
      </c>
    </row>
    <row r="223" spans="1:7" ht="27.75" customHeight="1" x14ac:dyDescent="0.25">
      <c r="A223" s="9" t="s">
        <v>425</v>
      </c>
      <c r="B223" s="9">
        <v>17078</v>
      </c>
      <c r="C223" s="17" t="s">
        <v>426</v>
      </c>
      <c r="D223" s="64">
        <v>240</v>
      </c>
      <c r="E223" s="93">
        <v>4.3</v>
      </c>
      <c r="F223" s="65">
        <f t="shared" si="5"/>
        <v>1032</v>
      </c>
      <c r="G223" s="64" t="s">
        <v>146</v>
      </c>
    </row>
    <row r="224" spans="1:7" ht="15" customHeight="1" x14ac:dyDescent="0.25">
      <c r="A224" s="9" t="s">
        <v>427</v>
      </c>
      <c r="B224" s="9">
        <v>17080</v>
      </c>
      <c r="C224" s="17" t="s">
        <v>428</v>
      </c>
      <c r="D224" s="64">
        <v>1</v>
      </c>
      <c r="E224" s="93">
        <v>5.6</v>
      </c>
      <c r="F224" s="65">
        <f t="shared" si="5"/>
        <v>5.6</v>
      </c>
      <c r="G224" s="64" t="s">
        <v>146</v>
      </c>
    </row>
    <row r="225" spans="1:7" ht="15" customHeight="1" x14ac:dyDescent="0.25">
      <c r="A225" s="9" t="s">
        <v>429</v>
      </c>
      <c r="B225" s="9">
        <v>17083</v>
      </c>
      <c r="C225" s="17" t="s">
        <v>430</v>
      </c>
      <c r="D225" s="64">
        <v>10</v>
      </c>
      <c r="E225" s="93">
        <v>3.15</v>
      </c>
      <c r="F225" s="65">
        <f t="shared" si="5"/>
        <v>31.5</v>
      </c>
      <c r="G225" s="64" t="s">
        <v>146</v>
      </c>
    </row>
    <row r="226" spans="1:7" ht="15" customHeight="1" x14ac:dyDescent="0.25">
      <c r="A226" s="9" t="s">
        <v>431</v>
      </c>
      <c r="B226" s="9">
        <v>17084</v>
      </c>
      <c r="C226" s="17" t="s">
        <v>432</v>
      </c>
      <c r="D226" s="64">
        <v>10</v>
      </c>
      <c r="E226" s="93">
        <v>6.4</v>
      </c>
      <c r="F226" s="65">
        <f t="shared" si="5"/>
        <v>64</v>
      </c>
      <c r="G226" s="64" t="s">
        <v>146</v>
      </c>
    </row>
    <row r="227" spans="1:7" ht="32.25" customHeight="1" x14ac:dyDescent="0.25">
      <c r="A227" s="9" t="s">
        <v>433</v>
      </c>
      <c r="B227" s="9">
        <v>17085</v>
      </c>
      <c r="C227" s="17" t="s">
        <v>434</v>
      </c>
      <c r="D227" s="64">
        <v>25</v>
      </c>
      <c r="E227" s="93">
        <v>1.1000000000000001</v>
      </c>
      <c r="F227" s="65">
        <f t="shared" si="5"/>
        <v>27.500000000000004</v>
      </c>
      <c r="G227" s="64" t="s">
        <v>435</v>
      </c>
    </row>
    <row r="228" spans="1:7" ht="15" customHeight="1" x14ac:dyDescent="0.25">
      <c r="A228" s="9" t="s">
        <v>436</v>
      </c>
      <c r="B228" s="9">
        <v>17086</v>
      </c>
      <c r="C228" s="17" t="s">
        <v>437</v>
      </c>
      <c r="D228" s="64">
        <v>125</v>
      </c>
      <c r="E228" s="93">
        <v>2.65</v>
      </c>
      <c r="F228" s="65">
        <f t="shared" si="5"/>
        <v>331.25</v>
      </c>
      <c r="G228" s="64" t="s">
        <v>435</v>
      </c>
    </row>
    <row r="229" spans="1:7" ht="15" customHeight="1" x14ac:dyDescent="0.25">
      <c r="A229" s="9" t="s">
        <v>438</v>
      </c>
      <c r="B229" s="9">
        <v>17119</v>
      </c>
      <c r="C229" s="17" t="s">
        <v>439</v>
      </c>
      <c r="D229" s="64">
        <v>450</v>
      </c>
      <c r="E229" s="93">
        <v>6.7</v>
      </c>
      <c r="F229" s="65">
        <f t="shared" si="5"/>
        <v>3015</v>
      </c>
      <c r="G229" s="64" t="s">
        <v>376</v>
      </c>
    </row>
    <row r="230" spans="1:7" ht="15" customHeight="1" x14ac:dyDescent="0.25">
      <c r="A230" s="9" t="s">
        <v>440</v>
      </c>
      <c r="B230" s="9" t="s">
        <v>28</v>
      </c>
      <c r="C230" s="17" t="s">
        <v>441</v>
      </c>
      <c r="D230" s="64">
        <v>1</v>
      </c>
      <c r="E230" s="93">
        <v>5.0999999999999996</v>
      </c>
      <c r="F230" s="65">
        <f t="shared" si="5"/>
        <v>5.0999999999999996</v>
      </c>
      <c r="G230" s="64" t="s">
        <v>442</v>
      </c>
    </row>
    <row r="231" spans="1:7" ht="18" customHeight="1" x14ac:dyDescent="0.25">
      <c r="A231" s="9" t="s">
        <v>443</v>
      </c>
      <c r="B231" s="9" t="s">
        <v>29</v>
      </c>
      <c r="C231" s="18" t="s">
        <v>444</v>
      </c>
      <c r="D231" s="64">
        <v>5</v>
      </c>
      <c r="E231" s="93">
        <v>6.7</v>
      </c>
      <c r="F231" s="65">
        <f t="shared" si="5"/>
        <v>33.5</v>
      </c>
      <c r="G231" s="64" t="s">
        <v>445</v>
      </c>
    </row>
    <row r="232" spans="1:7" ht="15" customHeight="1" x14ac:dyDescent="0.25">
      <c r="A232" s="9" t="s">
        <v>446</v>
      </c>
      <c r="B232" s="9" t="s">
        <v>29</v>
      </c>
      <c r="C232" s="17" t="s">
        <v>447</v>
      </c>
      <c r="D232" s="64">
        <v>25</v>
      </c>
      <c r="E232" s="93">
        <v>1.5</v>
      </c>
      <c r="F232" s="65">
        <f t="shared" si="5"/>
        <v>37.5</v>
      </c>
      <c r="G232" s="64" t="s">
        <v>445</v>
      </c>
    </row>
    <row r="233" spans="1:7" ht="15" customHeight="1" x14ac:dyDescent="0.25">
      <c r="A233" s="50" t="s">
        <v>448</v>
      </c>
      <c r="B233" s="41" t="s">
        <v>29</v>
      </c>
      <c r="C233" s="57" t="s">
        <v>449</v>
      </c>
      <c r="D233" s="72">
        <v>50</v>
      </c>
      <c r="E233" s="94">
        <v>7</v>
      </c>
      <c r="F233" s="65">
        <f t="shared" si="5"/>
        <v>350</v>
      </c>
      <c r="G233" s="72" t="s">
        <v>190</v>
      </c>
    </row>
    <row r="234" spans="1:7" ht="15" customHeight="1" x14ac:dyDescent="0.25">
      <c r="A234" s="50" t="s">
        <v>478</v>
      </c>
      <c r="B234" s="41" t="s">
        <v>29</v>
      </c>
      <c r="C234" s="57" t="s">
        <v>483</v>
      </c>
      <c r="D234" s="72">
        <v>2</v>
      </c>
      <c r="E234" s="94">
        <v>7.2</v>
      </c>
      <c r="F234" s="65">
        <f t="shared" si="5"/>
        <v>14.4</v>
      </c>
      <c r="G234" s="64" t="s">
        <v>336</v>
      </c>
    </row>
    <row r="235" spans="1:7" ht="15" customHeight="1" x14ac:dyDescent="0.25">
      <c r="A235" s="50" t="s">
        <v>479</v>
      </c>
      <c r="B235" s="41" t="s">
        <v>29</v>
      </c>
      <c r="C235" s="57" t="s">
        <v>484</v>
      </c>
      <c r="D235" s="72">
        <v>2</v>
      </c>
      <c r="E235" s="94">
        <v>12.93</v>
      </c>
      <c r="F235" s="65">
        <f t="shared" si="5"/>
        <v>25.86</v>
      </c>
      <c r="G235" s="64" t="s">
        <v>336</v>
      </c>
    </row>
    <row r="236" spans="1:7" ht="30" customHeight="1" x14ac:dyDescent="0.25">
      <c r="A236" s="50" t="s">
        <v>480</v>
      </c>
      <c r="B236" s="41" t="s">
        <v>29</v>
      </c>
      <c r="C236" s="57" t="s">
        <v>485</v>
      </c>
      <c r="D236" s="72">
        <v>20</v>
      </c>
      <c r="E236" s="94">
        <v>6.7</v>
      </c>
      <c r="F236" s="65">
        <f t="shared" si="5"/>
        <v>134</v>
      </c>
      <c r="G236" s="64" t="s">
        <v>336</v>
      </c>
    </row>
    <row r="237" spans="1:7" ht="15" customHeight="1" x14ac:dyDescent="0.25">
      <c r="A237" s="50" t="s">
        <v>481</v>
      </c>
      <c r="B237" s="41" t="s">
        <v>29</v>
      </c>
      <c r="C237" s="57" t="s">
        <v>486</v>
      </c>
      <c r="D237" s="72">
        <v>25</v>
      </c>
      <c r="E237" s="94">
        <v>7.65</v>
      </c>
      <c r="F237" s="65">
        <f t="shared" si="5"/>
        <v>191.25</v>
      </c>
      <c r="G237" s="64" t="s">
        <v>336</v>
      </c>
    </row>
    <row r="238" spans="1:7" ht="31.5" customHeight="1" x14ac:dyDescent="0.25">
      <c r="A238" s="50" t="s">
        <v>482</v>
      </c>
      <c r="B238" s="41" t="s">
        <v>29</v>
      </c>
      <c r="C238" s="57" t="s">
        <v>487</v>
      </c>
      <c r="D238" s="72">
        <v>100</v>
      </c>
      <c r="E238" s="94">
        <v>6.56</v>
      </c>
      <c r="F238" s="65">
        <f t="shared" si="5"/>
        <v>656</v>
      </c>
      <c r="G238" s="64" t="s">
        <v>336</v>
      </c>
    </row>
    <row r="239" spans="1:7" ht="21" customHeight="1" x14ac:dyDescent="0.25">
      <c r="A239" s="100" t="s">
        <v>493</v>
      </c>
      <c r="B239" s="101"/>
      <c r="C239" s="101"/>
      <c r="D239" s="101"/>
      <c r="E239" s="102"/>
      <c r="F239" s="86">
        <f>SUM(F177:F238)</f>
        <v>37239.160000000003</v>
      </c>
      <c r="G239" s="19" t="s">
        <v>29</v>
      </c>
    </row>
    <row r="240" spans="1:7" ht="18" customHeight="1" x14ac:dyDescent="0.25">
      <c r="A240" s="106" t="s">
        <v>111</v>
      </c>
      <c r="B240" s="107"/>
      <c r="C240" s="107"/>
      <c r="D240" s="107"/>
      <c r="E240" s="121"/>
      <c r="F240" s="95">
        <v>0</v>
      </c>
      <c r="G240" s="19" t="s">
        <v>29</v>
      </c>
    </row>
    <row r="241" spans="1:7" ht="18.75" customHeight="1" x14ac:dyDescent="0.25">
      <c r="A241" s="100" t="s">
        <v>494</v>
      </c>
      <c r="B241" s="101"/>
      <c r="C241" s="101"/>
      <c r="D241" s="101"/>
      <c r="E241" s="102"/>
      <c r="F241" s="86">
        <f>SUM(F177:F238)</f>
        <v>37239.160000000003</v>
      </c>
      <c r="G241" s="19" t="s">
        <v>29</v>
      </c>
    </row>
    <row r="242" spans="1:7" ht="15" x14ac:dyDescent="0.25">
      <c r="A242" s="52" t="s">
        <v>450</v>
      </c>
      <c r="B242" s="103" t="s">
        <v>147</v>
      </c>
      <c r="C242" s="103"/>
      <c r="D242" s="103"/>
      <c r="E242" s="103"/>
      <c r="F242" s="103"/>
      <c r="G242" s="103"/>
    </row>
    <row r="243" spans="1:7" ht="15" x14ac:dyDescent="0.25">
      <c r="A243" s="8" t="s">
        <v>451</v>
      </c>
      <c r="B243" s="9" t="s">
        <v>28</v>
      </c>
      <c r="C243" s="17" t="s">
        <v>148</v>
      </c>
      <c r="D243" s="68">
        <v>25</v>
      </c>
      <c r="E243" s="68"/>
      <c r="F243" s="65">
        <f t="shared" ref="F243:F263" si="6">D243*E243</f>
        <v>0</v>
      </c>
      <c r="G243" s="68" t="s">
        <v>146</v>
      </c>
    </row>
    <row r="244" spans="1:7" ht="15" x14ac:dyDescent="0.25">
      <c r="A244" s="8" t="s">
        <v>452</v>
      </c>
      <c r="B244" s="9" t="s">
        <v>28</v>
      </c>
      <c r="C244" s="17" t="s">
        <v>149</v>
      </c>
      <c r="D244" s="68">
        <v>25</v>
      </c>
      <c r="E244" s="68"/>
      <c r="F244" s="65">
        <f t="shared" si="6"/>
        <v>0</v>
      </c>
      <c r="G244" s="68" t="s">
        <v>146</v>
      </c>
    </row>
    <row r="245" spans="1:7" ht="15" x14ac:dyDescent="0.25">
      <c r="A245" s="8" t="s">
        <v>453</v>
      </c>
      <c r="B245" s="9" t="s">
        <v>28</v>
      </c>
      <c r="C245" s="17" t="s">
        <v>150</v>
      </c>
      <c r="D245" s="68">
        <v>25</v>
      </c>
      <c r="E245" s="68"/>
      <c r="F245" s="65">
        <f t="shared" si="6"/>
        <v>0</v>
      </c>
      <c r="G245" s="68" t="s">
        <v>146</v>
      </c>
    </row>
    <row r="246" spans="1:7" ht="15" x14ac:dyDescent="0.25">
      <c r="A246" s="8" t="s">
        <v>454</v>
      </c>
      <c r="B246" s="9" t="s">
        <v>28</v>
      </c>
      <c r="C246" s="17" t="s">
        <v>151</v>
      </c>
      <c r="D246" s="68">
        <v>25</v>
      </c>
      <c r="E246" s="68"/>
      <c r="F246" s="65">
        <f t="shared" si="6"/>
        <v>0</v>
      </c>
      <c r="G246" s="68" t="s">
        <v>146</v>
      </c>
    </row>
    <row r="247" spans="1:7" ht="15" x14ac:dyDescent="0.25">
      <c r="A247" s="8" t="s">
        <v>455</v>
      </c>
      <c r="B247" s="9" t="s">
        <v>28</v>
      </c>
      <c r="C247" s="17" t="s">
        <v>152</v>
      </c>
      <c r="D247" s="68">
        <v>25</v>
      </c>
      <c r="E247" s="68"/>
      <c r="F247" s="65">
        <f t="shared" si="6"/>
        <v>0</v>
      </c>
      <c r="G247" s="68" t="s">
        <v>146</v>
      </c>
    </row>
    <row r="248" spans="1:7" ht="15" x14ac:dyDescent="0.25">
      <c r="A248" s="8" t="s">
        <v>456</v>
      </c>
      <c r="B248" s="9" t="s">
        <v>28</v>
      </c>
      <c r="C248" s="17" t="s">
        <v>153</v>
      </c>
      <c r="D248" s="68">
        <v>25</v>
      </c>
      <c r="E248" s="68"/>
      <c r="F248" s="65">
        <f t="shared" si="6"/>
        <v>0</v>
      </c>
      <c r="G248" s="68" t="s">
        <v>146</v>
      </c>
    </row>
    <row r="249" spans="1:7" ht="15" x14ac:dyDescent="0.25">
      <c r="A249" s="8" t="s">
        <v>459</v>
      </c>
      <c r="B249" s="9" t="s">
        <v>28</v>
      </c>
      <c r="C249" s="17" t="s">
        <v>154</v>
      </c>
      <c r="D249" s="68">
        <v>25</v>
      </c>
      <c r="E249" s="68"/>
      <c r="F249" s="65">
        <f t="shared" si="6"/>
        <v>0</v>
      </c>
      <c r="G249" s="68" t="s">
        <v>146</v>
      </c>
    </row>
    <row r="250" spans="1:7" ht="15" x14ac:dyDescent="0.25">
      <c r="A250" s="8" t="s">
        <v>457</v>
      </c>
      <c r="B250" s="9" t="s">
        <v>28</v>
      </c>
      <c r="C250" s="17" t="s">
        <v>155</v>
      </c>
      <c r="D250" s="68">
        <v>25</v>
      </c>
      <c r="E250" s="68"/>
      <c r="F250" s="65">
        <f t="shared" si="6"/>
        <v>0</v>
      </c>
      <c r="G250" s="68" t="s">
        <v>146</v>
      </c>
    </row>
    <row r="251" spans="1:7" ht="15" x14ac:dyDescent="0.25">
      <c r="A251" s="8" t="s">
        <v>458</v>
      </c>
      <c r="B251" s="9" t="s">
        <v>28</v>
      </c>
      <c r="C251" s="17" t="s">
        <v>156</v>
      </c>
      <c r="D251" s="68">
        <v>8</v>
      </c>
      <c r="E251" s="68"/>
      <c r="F251" s="65">
        <f t="shared" si="6"/>
        <v>0</v>
      </c>
      <c r="G251" s="68" t="s">
        <v>146</v>
      </c>
    </row>
    <row r="252" spans="1:7" ht="15" x14ac:dyDescent="0.25">
      <c r="A252" s="8" t="s">
        <v>460</v>
      </c>
      <c r="B252" s="9" t="s">
        <v>28</v>
      </c>
      <c r="C252" s="17" t="s">
        <v>157</v>
      </c>
      <c r="D252" s="68">
        <v>8</v>
      </c>
      <c r="E252" s="68"/>
      <c r="F252" s="65">
        <f t="shared" si="6"/>
        <v>0</v>
      </c>
      <c r="G252" s="68" t="s">
        <v>146</v>
      </c>
    </row>
    <row r="253" spans="1:7" ht="15" x14ac:dyDescent="0.25">
      <c r="A253" s="9" t="s">
        <v>461</v>
      </c>
      <c r="B253" s="9" t="s">
        <v>28</v>
      </c>
      <c r="C253" s="17" t="s">
        <v>158</v>
      </c>
      <c r="D253" s="68">
        <v>8</v>
      </c>
      <c r="E253" s="68"/>
      <c r="F253" s="65">
        <f t="shared" si="6"/>
        <v>0</v>
      </c>
      <c r="G253" s="68" t="s">
        <v>146</v>
      </c>
    </row>
    <row r="254" spans="1:7" ht="15" x14ac:dyDescent="0.25">
      <c r="A254" s="9" t="s">
        <v>462</v>
      </c>
      <c r="B254" s="9" t="s">
        <v>28</v>
      </c>
      <c r="C254" s="17" t="s">
        <v>159</v>
      </c>
      <c r="D254" s="68">
        <v>8</v>
      </c>
      <c r="E254" s="68"/>
      <c r="F254" s="65">
        <f t="shared" si="6"/>
        <v>0</v>
      </c>
      <c r="G254" s="68" t="s">
        <v>146</v>
      </c>
    </row>
    <row r="255" spans="1:7" ht="15" x14ac:dyDescent="0.25">
      <c r="A255" s="9" t="s">
        <v>463</v>
      </c>
      <c r="B255" s="9" t="s">
        <v>28</v>
      </c>
      <c r="C255" s="17" t="s">
        <v>160</v>
      </c>
      <c r="D255" s="68">
        <v>8</v>
      </c>
      <c r="E255" s="68"/>
      <c r="F255" s="65">
        <f t="shared" si="6"/>
        <v>0</v>
      </c>
      <c r="G255" s="68" t="s">
        <v>146</v>
      </c>
    </row>
    <row r="256" spans="1:7" ht="15" x14ac:dyDescent="0.25">
      <c r="A256" s="9" t="s">
        <v>464</v>
      </c>
      <c r="B256" s="9" t="s">
        <v>28</v>
      </c>
      <c r="C256" s="17" t="s">
        <v>161</v>
      </c>
      <c r="D256" s="68">
        <v>8</v>
      </c>
      <c r="E256" s="68"/>
      <c r="F256" s="65">
        <f t="shared" si="6"/>
        <v>0</v>
      </c>
      <c r="G256" s="68" t="s">
        <v>146</v>
      </c>
    </row>
    <row r="257" spans="1:7" ht="15" x14ac:dyDescent="0.25">
      <c r="A257" s="9" t="s">
        <v>465</v>
      </c>
      <c r="B257" s="9" t="s">
        <v>28</v>
      </c>
      <c r="C257" s="17" t="s">
        <v>162</v>
      </c>
      <c r="D257" s="68">
        <v>8</v>
      </c>
      <c r="E257" s="68"/>
      <c r="F257" s="65">
        <f t="shared" si="6"/>
        <v>0</v>
      </c>
      <c r="G257" s="68" t="s">
        <v>146</v>
      </c>
    </row>
    <row r="258" spans="1:7" ht="15" x14ac:dyDescent="0.25">
      <c r="A258" s="9" t="s">
        <v>466</v>
      </c>
      <c r="B258" s="9" t="s">
        <v>28</v>
      </c>
      <c r="C258" s="17" t="s">
        <v>163</v>
      </c>
      <c r="D258" s="68">
        <v>25</v>
      </c>
      <c r="E258" s="68"/>
      <c r="F258" s="65">
        <f t="shared" si="6"/>
        <v>0</v>
      </c>
      <c r="G258" s="68" t="s">
        <v>146</v>
      </c>
    </row>
    <row r="259" spans="1:7" ht="15" x14ac:dyDescent="0.25">
      <c r="A259" s="9" t="s">
        <v>467</v>
      </c>
      <c r="B259" s="9" t="s">
        <v>28</v>
      </c>
      <c r="C259" s="17" t="s">
        <v>164</v>
      </c>
      <c r="D259" s="68">
        <v>12</v>
      </c>
      <c r="E259" s="68"/>
      <c r="F259" s="65">
        <f t="shared" si="6"/>
        <v>0</v>
      </c>
      <c r="G259" s="68" t="s">
        <v>146</v>
      </c>
    </row>
    <row r="260" spans="1:7" ht="25.5" customHeight="1" x14ac:dyDescent="0.25">
      <c r="A260" s="9" t="s">
        <v>468</v>
      </c>
      <c r="B260" s="9" t="s">
        <v>28</v>
      </c>
      <c r="C260" s="17" t="s">
        <v>165</v>
      </c>
      <c r="D260" s="68">
        <v>10</v>
      </c>
      <c r="E260" s="68"/>
      <c r="F260" s="65">
        <f t="shared" si="6"/>
        <v>0</v>
      </c>
      <c r="G260" s="68" t="s">
        <v>169</v>
      </c>
    </row>
    <row r="261" spans="1:7" ht="28.5" customHeight="1" x14ac:dyDescent="0.25">
      <c r="A261" s="9" t="s">
        <v>469</v>
      </c>
      <c r="B261" s="9" t="s">
        <v>28</v>
      </c>
      <c r="C261" s="17" t="s">
        <v>166</v>
      </c>
      <c r="D261" s="68">
        <v>10</v>
      </c>
      <c r="E261" s="68"/>
      <c r="F261" s="65">
        <f t="shared" si="6"/>
        <v>0</v>
      </c>
      <c r="G261" s="68" t="s">
        <v>169</v>
      </c>
    </row>
    <row r="262" spans="1:7" ht="15" customHeight="1" x14ac:dyDescent="0.25">
      <c r="A262" s="9" t="s">
        <v>470</v>
      </c>
      <c r="B262" s="9" t="s">
        <v>28</v>
      </c>
      <c r="C262" s="17" t="s">
        <v>167</v>
      </c>
      <c r="D262" s="68">
        <v>10</v>
      </c>
      <c r="E262" s="68"/>
      <c r="F262" s="65">
        <f t="shared" si="6"/>
        <v>0</v>
      </c>
      <c r="G262" s="68" t="s">
        <v>170</v>
      </c>
    </row>
    <row r="263" spans="1:7" ht="15" x14ac:dyDescent="0.25">
      <c r="A263" s="9" t="s">
        <v>471</v>
      </c>
      <c r="B263" s="9" t="s">
        <v>28</v>
      </c>
      <c r="C263" s="17" t="s">
        <v>168</v>
      </c>
      <c r="D263" s="68">
        <v>10</v>
      </c>
      <c r="E263" s="68"/>
      <c r="F263" s="65">
        <f t="shared" si="6"/>
        <v>0</v>
      </c>
      <c r="G263" s="68" t="s">
        <v>105</v>
      </c>
    </row>
    <row r="264" spans="1:7" ht="24" customHeight="1" x14ac:dyDescent="0.25">
      <c r="A264" s="104" t="s">
        <v>491</v>
      </c>
      <c r="B264" s="105"/>
      <c r="C264" s="105"/>
      <c r="D264" s="105"/>
      <c r="E264" s="105"/>
      <c r="F264" s="89">
        <f>SUM(F243:F263)</f>
        <v>0</v>
      </c>
      <c r="G264" s="49" t="s">
        <v>29</v>
      </c>
    </row>
    <row r="265" spans="1:7" ht="21.75" customHeight="1" x14ac:dyDescent="0.25">
      <c r="A265" s="106" t="s">
        <v>111</v>
      </c>
      <c r="B265" s="107"/>
      <c r="C265" s="107"/>
      <c r="D265" s="107"/>
      <c r="E265" s="107"/>
      <c r="F265" s="87"/>
      <c r="G265" s="19" t="s">
        <v>29</v>
      </c>
    </row>
    <row r="266" spans="1:7" ht="19.5" customHeight="1" x14ac:dyDescent="0.25">
      <c r="A266" s="100" t="s">
        <v>492</v>
      </c>
      <c r="B266" s="101"/>
      <c r="C266" s="101"/>
      <c r="D266" s="101"/>
      <c r="E266" s="101"/>
      <c r="F266" s="88"/>
      <c r="G266" s="19" t="s">
        <v>29</v>
      </c>
    </row>
    <row r="267" spans="1:7" ht="9.75" customHeight="1" x14ac:dyDescent="0.25">
      <c r="A267" s="42"/>
      <c r="B267" s="42"/>
      <c r="C267" s="42"/>
      <c r="D267" s="42"/>
      <c r="E267" s="42"/>
      <c r="F267" s="43"/>
      <c r="G267" s="44"/>
    </row>
    <row r="268" spans="1:7" s="20" customFormat="1" x14ac:dyDescent="0.25">
      <c r="A268" s="1" t="s">
        <v>171</v>
      </c>
      <c r="B268" s="1"/>
      <c r="C268" s="1"/>
      <c r="D268" s="1"/>
      <c r="E268" s="1"/>
      <c r="F268" s="1"/>
      <c r="G268" s="12"/>
    </row>
    <row r="269" spans="1:7" s="21" customFormat="1" ht="32.25" customHeight="1" x14ac:dyDescent="0.25">
      <c r="A269" s="97" t="s">
        <v>525</v>
      </c>
      <c r="B269" s="97"/>
      <c r="C269" s="97"/>
      <c r="D269" s="97"/>
      <c r="E269" s="97"/>
      <c r="F269" s="97"/>
      <c r="G269" s="97"/>
    </row>
    <row r="270" spans="1:7" s="21" customFormat="1" ht="9.75" customHeight="1" x14ac:dyDescent="0.25">
      <c r="A270" s="22"/>
      <c r="B270" s="23"/>
      <c r="C270" s="22"/>
      <c r="D270" s="22"/>
      <c r="E270" s="22"/>
      <c r="F270" s="22"/>
      <c r="G270" s="24"/>
    </row>
    <row r="271" spans="1:7" s="21" customFormat="1" ht="33" customHeight="1" x14ac:dyDescent="0.25">
      <c r="A271" s="145" t="s">
        <v>172</v>
      </c>
      <c r="B271" s="145"/>
      <c r="C271" s="145"/>
      <c r="D271" s="145"/>
      <c r="E271" s="145"/>
      <c r="F271" s="145"/>
      <c r="G271" s="145"/>
    </row>
    <row r="272" spans="1:7" s="21" customFormat="1" x14ac:dyDescent="0.25">
      <c r="A272" s="26" t="s">
        <v>173</v>
      </c>
      <c r="B272" s="98" t="s">
        <v>174</v>
      </c>
      <c r="C272" s="99"/>
      <c r="D272" s="27" t="s">
        <v>175</v>
      </c>
      <c r="E272" s="28"/>
      <c r="F272" s="28"/>
      <c r="G272" s="29"/>
    </row>
    <row r="273" spans="1:7" s="21" customFormat="1" x14ac:dyDescent="0.25">
      <c r="A273" s="26" t="s">
        <v>109</v>
      </c>
      <c r="B273" s="113" t="s">
        <v>516</v>
      </c>
      <c r="C273" s="114"/>
      <c r="D273" s="96">
        <v>14</v>
      </c>
      <c r="E273" s="28"/>
      <c r="F273" s="28"/>
      <c r="G273" s="29"/>
    </row>
    <row r="274" spans="1:7" s="21" customFormat="1" x14ac:dyDescent="0.25">
      <c r="A274" s="26" t="s">
        <v>112</v>
      </c>
      <c r="B274" s="142" t="s">
        <v>517</v>
      </c>
      <c r="C274" s="142"/>
      <c r="D274" s="96">
        <v>13</v>
      </c>
      <c r="E274" s="28"/>
      <c r="F274" s="28"/>
      <c r="G274" s="29"/>
    </row>
    <row r="275" spans="1:7" s="21" customFormat="1" x14ac:dyDescent="0.25">
      <c r="A275" s="26" t="s">
        <v>123</v>
      </c>
      <c r="B275" s="143" t="s">
        <v>518</v>
      </c>
      <c r="C275" s="144"/>
      <c r="D275" s="96">
        <v>15</v>
      </c>
      <c r="E275" s="28"/>
      <c r="F275" s="28"/>
      <c r="G275" s="29"/>
    </row>
    <row r="276" spans="1:7" s="21" customFormat="1" x14ac:dyDescent="0.25">
      <c r="A276" s="26" t="s">
        <v>277</v>
      </c>
      <c r="B276" s="108" t="s">
        <v>519</v>
      </c>
      <c r="C276" s="109"/>
      <c r="D276" s="90">
        <v>4</v>
      </c>
      <c r="E276" s="28"/>
      <c r="F276" s="28"/>
      <c r="G276" s="29"/>
    </row>
    <row r="277" spans="1:7" s="21" customFormat="1" ht="15.75" customHeight="1" x14ac:dyDescent="0.25">
      <c r="A277" s="30" t="s">
        <v>283</v>
      </c>
      <c r="B277" s="113" t="s">
        <v>520</v>
      </c>
      <c r="C277" s="114"/>
      <c r="D277" s="92">
        <v>3</v>
      </c>
      <c r="E277" s="31"/>
      <c r="F277" s="31"/>
      <c r="G277" s="32"/>
    </row>
    <row r="278" spans="1:7" s="21" customFormat="1" ht="11.25" customHeight="1" x14ac:dyDescent="0.25">
      <c r="A278" s="34"/>
      <c r="B278" s="33"/>
      <c r="C278" s="33"/>
      <c r="D278" s="33"/>
      <c r="E278" s="33"/>
      <c r="F278" s="33"/>
      <c r="G278" s="24"/>
    </row>
    <row r="279" spans="1:7" s="21" customFormat="1" ht="33.75" customHeight="1" x14ac:dyDescent="0.25">
      <c r="A279" s="115" t="s">
        <v>176</v>
      </c>
      <c r="B279" s="115"/>
      <c r="C279" s="115"/>
      <c r="D279" s="115"/>
      <c r="E279" s="115"/>
      <c r="F279" s="115"/>
      <c r="G279" s="115"/>
    </row>
    <row r="280" spans="1:7" s="21" customFormat="1" x14ac:dyDescent="0.25">
      <c r="A280" s="116" t="s">
        <v>177</v>
      </c>
      <c r="B280" s="116"/>
      <c r="C280" s="116"/>
      <c r="D280" s="116"/>
      <c r="E280" s="116"/>
      <c r="F280" s="116"/>
      <c r="G280" s="116"/>
    </row>
    <row r="281" spans="1:7" s="21" customFormat="1" ht="9" customHeight="1" x14ac:dyDescent="0.25">
      <c r="A281" s="34"/>
      <c r="B281" s="23"/>
      <c r="C281" s="33"/>
      <c r="D281" s="33"/>
      <c r="E281" s="33"/>
      <c r="F281" s="33"/>
      <c r="G281" s="24"/>
    </row>
    <row r="282" spans="1:7" s="21" customFormat="1" ht="74.25" customHeight="1" x14ac:dyDescent="0.25">
      <c r="A282" s="35" t="s">
        <v>178</v>
      </c>
      <c r="B282" s="117" t="s">
        <v>179</v>
      </c>
      <c r="C282" s="118"/>
      <c r="D282" s="61" t="s">
        <v>175</v>
      </c>
      <c r="E282" s="119" t="s">
        <v>180</v>
      </c>
      <c r="F282" s="119"/>
      <c r="G282" s="119"/>
    </row>
    <row r="283" spans="1:7" s="21" customFormat="1" x14ac:dyDescent="0.25">
      <c r="A283" s="30" t="s">
        <v>109</v>
      </c>
      <c r="B283" s="108" t="s">
        <v>519</v>
      </c>
      <c r="C283" s="109"/>
      <c r="D283" s="91">
        <v>4</v>
      </c>
      <c r="E283" s="113" t="s">
        <v>521</v>
      </c>
      <c r="F283" s="120"/>
      <c r="G283" s="114"/>
    </row>
    <row r="284" spans="1:7" s="21" customFormat="1" x14ac:dyDescent="0.25">
      <c r="A284" s="30"/>
      <c r="B284" s="108"/>
      <c r="C284" s="109"/>
      <c r="D284" s="62"/>
      <c r="E284" s="110"/>
      <c r="F284" s="110"/>
      <c r="G284" s="110"/>
    </row>
    <row r="285" spans="1:7" s="21" customFormat="1" ht="150" customHeight="1" x14ac:dyDescent="0.25">
      <c r="A285" s="111" t="s">
        <v>181</v>
      </c>
      <c r="B285" s="111"/>
      <c r="C285" s="111"/>
      <c r="D285" s="111"/>
      <c r="E285" s="111"/>
      <c r="F285" s="111"/>
      <c r="G285" s="111"/>
    </row>
    <row r="286" spans="1:7" s="21" customFormat="1" ht="32.25" customHeight="1" x14ac:dyDescent="0.25">
      <c r="A286" s="23" t="s">
        <v>522</v>
      </c>
      <c r="B286" s="23"/>
      <c r="C286" s="36" t="s">
        <v>182</v>
      </c>
      <c r="E286" s="23" t="s">
        <v>523</v>
      </c>
      <c r="F286" s="23"/>
      <c r="G286" s="25"/>
    </row>
    <row r="287" spans="1:7" s="21" customFormat="1" ht="37.5" customHeight="1" x14ac:dyDescent="0.25">
      <c r="A287" s="112" t="s">
        <v>183</v>
      </c>
      <c r="B287" s="112"/>
      <c r="C287" s="53" t="s">
        <v>184</v>
      </c>
      <c r="D287" s="54"/>
      <c r="E287" s="55" t="s">
        <v>185</v>
      </c>
      <c r="F287" s="55"/>
      <c r="G287" s="56"/>
    </row>
    <row r="288" spans="1:7" s="21" customFormat="1" ht="15.75" customHeight="1" x14ac:dyDescent="0.25">
      <c r="A288" s="59"/>
      <c r="B288" s="59"/>
      <c r="C288" s="36"/>
      <c r="E288" s="23"/>
      <c r="F288" s="23"/>
      <c r="G288" s="25"/>
    </row>
    <row r="289" spans="1:7" s="37" customFormat="1" ht="31.5" customHeight="1" x14ac:dyDescent="0.25">
      <c r="A289" s="97" t="s">
        <v>186</v>
      </c>
      <c r="B289" s="97"/>
      <c r="C289" s="97"/>
      <c r="D289" s="97"/>
      <c r="E289" s="97"/>
      <c r="F289" s="97"/>
      <c r="G289" s="97"/>
    </row>
  </sheetData>
  <mergeCells count="82">
    <mergeCell ref="B273:C273"/>
    <mergeCell ref="B274:C274"/>
    <mergeCell ref="B275:C275"/>
    <mergeCell ref="B276:C276"/>
    <mergeCell ref="A21:C21"/>
    <mergeCell ref="A23:C23"/>
    <mergeCell ref="A26:C26"/>
    <mergeCell ref="A271:G271"/>
    <mergeCell ref="A174:E174"/>
    <mergeCell ref="A129:E129"/>
    <mergeCell ref="B130:G130"/>
    <mergeCell ref="A141:E141"/>
    <mergeCell ref="A142:E142"/>
    <mergeCell ref="A143:E143"/>
    <mergeCell ref="B144:G144"/>
    <mergeCell ref="A148:E148"/>
    <mergeCell ref="D21:G21"/>
    <mergeCell ref="A22:C22"/>
    <mergeCell ref="A18:C18"/>
    <mergeCell ref="D18:G18"/>
    <mergeCell ref="A19:C19"/>
    <mergeCell ref="D19:G19"/>
    <mergeCell ref="A20:C20"/>
    <mergeCell ref="D20:G20"/>
    <mergeCell ref="D22:G22"/>
    <mergeCell ref="A7:G7"/>
    <mergeCell ref="C11:D11"/>
    <mergeCell ref="B12:G12"/>
    <mergeCell ref="C14:D14"/>
    <mergeCell ref="C16:D16"/>
    <mergeCell ref="A1:G1"/>
    <mergeCell ref="C3:D3"/>
    <mergeCell ref="C4:D4"/>
    <mergeCell ref="A5:G5"/>
    <mergeCell ref="A6:G6"/>
    <mergeCell ref="D23:G23"/>
    <mergeCell ref="A24:C24"/>
    <mergeCell ref="D24:G24"/>
    <mergeCell ref="A25:C25"/>
    <mergeCell ref="D25:G25"/>
    <mergeCell ref="D26:G26"/>
    <mergeCell ref="A29:C29"/>
    <mergeCell ref="D29:G29"/>
    <mergeCell ref="A128:E128"/>
    <mergeCell ref="A30:C30"/>
    <mergeCell ref="D30:G30"/>
    <mergeCell ref="A31:C31"/>
    <mergeCell ref="D31:G31"/>
    <mergeCell ref="A33:G33"/>
    <mergeCell ref="B36:G36"/>
    <mergeCell ref="A80:E80"/>
    <mergeCell ref="A81:E81"/>
    <mergeCell ref="A82:E82"/>
    <mergeCell ref="B83:G83"/>
    <mergeCell ref="A127:E127"/>
    <mergeCell ref="A149:E149"/>
    <mergeCell ref="A150:E150"/>
    <mergeCell ref="B151:G151"/>
    <mergeCell ref="A173:E173"/>
    <mergeCell ref="A240:E240"/>
    <mergeCell ref="A279:G279"/>
    <mergeCell ref="A280:G280"/>
    <mergeCell ref="B282:C282"/>
    <mergeCell ref="E282:G282"/>
    <mergeCell ref="B283:C283"/>
    <mergeCell ref="E283:G283"/>
    <mergeCell ref="A289:G289"/>
    <mergeCell ref="B272:C272"/>
    <mergeCell ref="A175:E175"/>
    <mergeCell ref="B176:G176"/>
    <mergeCell ref="A239:E239"/>
    <mergeCell ref="A241:E241"/>
    <mergeCell ref="B242:G242"/>
    <mergeCell ref="A264:E264"/>
    <mergeCell ref="A265:E265"/>
    <mergeCell ref="A266:E266"/>
    <mergeCell ref="A269:G269"/>
    <mergeCell ref="B284:C284"/>
    <mergeCell ref="E284:G284"/>
    <mergeCell ref="A285:G285"/>
    <mergeCell ref="A287:B287"/>
    <mergeCell ref="B277:C277"/>
  </mergeCells>
  <pageMargins left="0.51181102362204722" right="0.31496062992125984"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 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MP Lina</cp:lastModifiedBy>
  <cp:lastPrinted>2022-01-31T13:39:54Z</cp:lastPrinted>
  <dcterms:created xsi:type="dcterms:W3CDTF">2018-04-25T12:34:24Z</dcterms:created>
  <dcterms:modified xsi:type="dcterms:W3CDTF">2022-02-23T12:13:06Z</dcterms:modified>
</cp:coreProperties>
</file>