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K:\TENDERS 2023\680100_Vilnius_Vienk. med. pagalbos priem. intervenc. kard., konsign\Ikelimui\"/>
    </mc:Choice>
  </mc:AlternateContent>
  <xr:revisionPtr revIDLastSave="0" documentId="13_ncr:1_{9E138428-A913-4067-9E6F-D8024524EA29}" xr6:coauthVersionLast="47" xr6:coauthVersionMax="47" xr10:uidLastSave="{00000000-0000-0000-0000-000000000000}"/>
  <bookViews>
    <workbookView xWindow="13920" yWindow="0" windowWidth="14850" windowHeight="15060" firstSheet="1" activeTab="1" xr2:uid="{00000000-000D-0000-FFFF-FFFF00000000}"/>
  </bookViews>
  <sheets>
    <sheet name="Specialieji reikalavimai" sheetId="2" r:id="rId1"/>
    <sheet name="Techninė specifikacij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1" i="1" l="1"/>
  <c r="H60" i="1"/>
</calcChain>
</file>

<file path=xl/sharedStrings.xml><?xml version="1.0" encoding="utf-8"?>
<sst xmlns="http://schemas.openxmlformats.org/spreadsheetml/2006/main" count="487" uniqueCount="326">
  <si>
    <t>SPECIALIEJI REIKALAVIMAI</t>
  </si>
  <si>
    <t>SPS 1 priedas</t>
  </si>
  <si>
    <t>1. Prekių kokybė, žymėjimas, informacija vartotojui turi atitikti 93/42/EEC direktyvos  ir/ar  (ES) 2017/745  reglamento  reikalavimams. CE ženklinimas</t>
  </si>
  <si>
    <r>
      <t xml:space="preserve">2. Visoms nurodytoms konkrečioms medžiagoms ir/ar konkretiems prekių pavadinimams taikoma „arba lygiavertis“. </t>
    </r>
    <r>
      <rPr>
        <b/>
        <sz val="10.5"/>
        <rFont val="Times New Roman"/>
        <family val="1"/>
        <charset val="186"/>
      </rPr>
      <t>Tiekėjas, siūlantis lygiavertę prekę privalo patikimomis priemonėmis įrodyti, kad siūloma prekė yra lygiavertė ir visiškai atitinka techninėje specifikacijoje keliamus reikalavimus</t>
    </r>
    <r>
      <rPr>
        <sz val="10.5"/>
        <rFont val="Times New Roman"/>
        <family val="1"/>
        <charset val="186"/>
      </rPr>
      <t>.</t>
    </r>
  </si>
  <si>
    <t>3. Prekių charakteristikoms patvirtinti tiekėjai privalo pateikti techninių duomenų lapą ar lygiavertį dokumentą.</t>
  </si>
  <si>
    <r>
      <t xml:space="preserve">4. Tiekėjas </t>
    </r>
    <r>
      <rPr>
        <b/>
        <u/>
        <sz val="10.5"/>
        <rFont val="Times New Roman"/>
        <family val="1"/>
        <charset val="186"/>
      </rPr>
      <t>kartu su pasiūlymu</t>
    </r>
    <r>
      <rPr>
        <u/>
        <sz val="10.5"/>
        <rFont val="Times New Roman"/>
        <family val="1"/>
        <charset val="186"/>
      </rPr>
      <t xml:space="preserve"> </t>
    </r>
    <r>
      <rPr>
        <sz val="10.5"/>
        <rFont val="Times New Roman"/>
        <family val="1"/>
        <charset val="186"/>
      </rPr>
      <t>turi pateikti dokumentus, įrodančius siūlomų prekių atitikimą kokybės ir techniniams reikalavimams, nurodytiems pirkimo dokumentų techninėje specifikacijoje:</t>
    </r>
    <r>
      <rPr>
        <b/>
        <sz val="10.5"/>
        <rFont val="Times New Roman"/>
        <family val="1"/>
        <charset val="186"/>
      </rPr>
      <t xml:space="preserve"> tiekėjas turi pateikti gamintojo parengtus katalogus ir siūlomų prekių techninių charakteristikų aprašymus</t>
    </r>
    <r>
      <rPr>
        <sz val="10.5"/>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t>
    </r>
    <r>
      <rPr>
        <b/>
        <sz val="10.5"/>
        <color rgb="FFFF0000"/>
        <rFont val="Times New Roman"/>
        <family val="1"/>
        <charset val="186"/>
      </rPr>
      <t>Šiuose dokumentuose tiekėjas turi grafiškai nurodyti (t. y. pastebimai pažymėti</t>
    </r>
    <r>
      <rPr>
        <u/>
        <sz val="10.5"/>
        <rFont val="Times New Roman"/>
        <family val="1"/>
        <charset val="186"/>
      </rPr>
      <t xml:space="preserve"> </t>
    </r>
    <r>
      <rPr>
        <sz val="10.5"/>
        <rFont val="Times New Roman"/>
        <family val="1"/>
        <charset val="186"/>
      </rPr>
      <t xml:space="preserve">– spalvotai markiruoti, ir/ar nurodyti rodyklėmis, ir/ar pabraukti) </t>
    </r>
    <r>
      <rPr>
        <b/>
        <sz val="10.5"/>
        <color rgb="FFFF0000"/>
        <rFont val="Times New Roman"/>
        <family val="1"/>
        <charset val="186"/>
      </rPr>
      <t>konkrečias teikiamų dokumentų vietas, kur aprašomos reikalaujamų techninių charakteristikų reikšmės</t>
    </r>
    <r>
      <rPr>
        <sz val="10.5"/>
        <rFont val="Times New Roman"/>
        <family val="1"/>
        <charset val="186"/>
      </rPr>
      <t xml:space="preserve">. Taip pat tiekėjas </t>
    </r>
    <r>
      <rPr>
        <sz val="10.5"/>
        <color rgb="FFFF0000"/>
        <rFont val="Times New Roman"/>
        <family val="1"/>
        <charset val="186"/>
      </rPr>
      <t>t</t>
    </r>
    <r>
      <rPr>
        <b/>
        <sz val="10.5"/>
        <color rgb="FFFF0000"/>
        <rFont val="Times New Roman"/>
        <family val="1"/>
        <charset val="186"/>
      </rPr>
      <t>uri pateikti nuorodas į gamintojo interneto tinklalapį (jei toks yra, nuoroda turi būti tiksli į konkrečią prekę</t>
    </r>
    <r>
      <rPr>
        <sz val="10.5"/>
        <color rgb="FFFF0000"/>
        <rFont val="Times New Roman"/>
        <family val="1"/>
        <charset val="186"/>
      </rPr>
      <t>)</t>
    </r>
    <r>
      <rPr>
        <sz val="10.5"/>
        <rFont val="Times New Roman"/>
        <family val="1"/>
        <charset val="186"/>
      </rPr>
      <t xml:space="preserve">,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r>
      <rPr>
        <b/>
        <sz val="10.5"/>
        <color rgb="FFFF0000"/>
        <rFont val="Times New Roman"/>
        <family val="1"/>
        <charset val="186"/>
      </rPr>
      <t xml:space="preserve">Nepateikus reikalaujamų  dokumentų kartu su pasiūlymu, pasiūlymas bus atmestas. </t>
    </r>
    <r>
      <rPr>
        <sz val="10.5"/>
        <rFont val="Times New Roman"/>
        <family val="1"/>
        <charset val="186"/>
      </rPr>
      <t xml:space="preserve">
      PO turi teisę reikalauti pateikti katalogų ir techninių aprašų originalus, o tiekėjui jų nepateikus – pasiūlymą atmesti.</t>
    </r>
  </si>
  <si>
    <t xml:space="preserve">Medicinos pagalbos priemonės intervencinei kardiologijai, perkamos konsignacijos pagrindais </t>
  </si>
  <si>
    <t>TECHNINĖ SPECIFIKACIJA</t>
  </si>
  <si>
    <t>Pirk. dalies Nr.</t>
  </si>
  <si>
    <t>BVPŽ kodas, Prekės pavadinimas</t>
  </si>
  <si>
    <t>Charakteristikos, reikalavimai</t>
  </si>
  <si>
    <t>Mato vienetas</t>
  </si>
  <si>
    <t xml:space="preserve">Max kiekis </t>
  </si>
  <si>
    <t>Firminis priemonių pavadinimas, gamintojas, priemonės kodas gamintojo kataloge*</t>
  </si>
  <si>
    <t>Mato vnt. įkainis EUR be PVM</t>
  </si>
  <si>
    <t>VISO be PVM, EUR</t>
  </si>
  <si>
    <t>PVM tarifas ٪</t>
  </si>
  <si>
    <t>VISO su PVM, EUR</t>
  </si>
  <si>
    <r>
      <rPr>
        <b/>
        <sz val="10"/>
        <rFont val="Times New Roman"/>
        <family val="1"/>
        <charset val="186"/>
      </rPr>
      <t>Siūlomos prekės charakteristikos</t>
    </r>
    <r>
      <rPr>
        <sz val="10"/>
        <rFont val="Times New Roman"/>
        <family val="1"/>
        <charset val="186"/>
      </rPr>
      <t>. 
Dokumento (failo pavadinimas) ir gamintojo</t>
    </r>
    <r>
      <rPr>
        <b/>
        <sz val="10"/>
        <rFont val="Times New Roman"/>
        <family val="1"/>
        <charset val="186"/>
      </rPr>
      <t xml:space="preserve"> katalogo pusl. Nr</t>
    </r>
    <r>
      <rPr>
        <sz val="10"/>
        <rFont val="Times New Roman"/>
        <family val="1"/>
        <charset val="186"/>
      </rPr>
      <t xml:space="preserve">., kuriame yra siūlomus techninius parametrus patvirtinantys duomenys), </t>
    </r>
    <r>
      <rPr>
        <b/>
        <sz val="10"/>
        <rFont val="Times New Roman"/>
        <family val="1"/>
        <charset val="186"/>
      </rPr>
      <t>nuoroda į gamintojo interneto tinklalapį</t>
    </r>
    <r>
      <rPr>
        <sz val="10"/>
        <rFont val="Times New Roman"/>
        <family val="1"/>
        <charset val="186"/>
      </rPr>
      <t xml:space="preserve"> (jei toks yra, </t>
    </r>
    <r>
      <rPr>
        <u/>
        <sz val="10"/>
        <rFont val="Times New Roman"/>
        <family val="1"/>
        <charset val="186"/>
      </rPr>
      <t>nuoroda turi būti tiksli į konkrečią prekę</t>
    </r>
    <r>
      <rPr>
        <sz val="10"/>
        <rFont val="Times New Roman"/>
        <family val="1"/>
        <charset val="186"/>
      </rPr>
      <t xml:space="preserve">).
</t>
    </r>
    <r>
      <rPr>
        <b/>
        <sz val="10"/>
        <color rgb="FFFF0000"/>
        <rFont val="Times New Roman"/>
        <family val="1"/>
        <charset val="186"/>
      </rPr>
      <t>BŪTINA NURODYTI VISĄ PRAŠOMĄ INFORMACIJĄ</t>
    </r>
  </si>
  <si>
    <t>1.</t>
  </si>
  <si>
    <t>33141000-0 Didelio diametro kraujagyslių introdiuseris</t>
  </si>
  <si>
    <t>Susideda iš introdiuserio su  hemostaziniu vožtuvu, diliatatoriumi bei plovimo šaka ir obturatoriaus. Dydžiai: mažiausias 12 F, didžiausias ≥18 F. Ilgiai nuo 30 cm iki 45 cm. Su rentgenokontrastiniu markeriu gale. Įvedami su 0,035 colio ir 0,038 colio diametro viela.</t>
  </si>
  <si>
    <t>vnt.</t>
  </si>
  <si>
    <t>2.</t>
  </si>
  <si>
    <t>33141000-0 "Mullins" tipo transseptaliniai introdiuseriai</t>
  </si>
  <si>
    <t>"Mullins" tipo transseptaliniai introdiuseriai komplektuojami su vienu ar keletu diliatatorių. Mažiausias diametras ≤ 6 F, didžiausias diametras ≥ 14 F. Trumpiausias ilgis 63 ± 2 cm, ilgiausias ilgis 85 ± 1 cm. Rentgenokontrastinis markeris gale ir su  hemostatiniu vožtuvu. Įvedami su 0,035"-0,038" diametro viela.</t>
  </si>
  <si>
    <t>3.</t>
  </si>
  <si>
    <t>33141000-0 Didelio diametro ilgi kraujagyslių introdiuseriai</t>
  </si>
  <si>
    <t>Didelio diametro introdiuseriai TAVI ir kitoms procedūroms atlikti. Susideda iš introdiuserio su vožtuvu bei plovimo šaka ir obturatoriaus. Trumpiausias ilgis 30 ± 5cm, ilgiausias ilgis 85 ± 1 cm.  Itin gero lankstumo, dengti hidrofiline danga, pritaikyti darbui su 0,035" ir 0,038" viela. Vožtuvas su aktyviu uždarymo vožtuvu turi užtikrinti visišką hermetiškumą po daugkartinio maksimalaus dydžio priemonių įvedimo ir ištraukimo. Dydžiai: mažiausias ≤ 6 F, didžiausias ≥ 12 F.</t>
  </si>
  <si>
    <t>4.</t>
  </si>
  <si>
    <t>33141000-0 Didelio diametro ilgi padidinto atsparumo perlinkimams kraujagyslių introdiuseriai skirti vaikų intervencijoms</t>
  </si>
  <si>
    <t>Introdiuserių mažiausias ilgis ≤ 45 ± 5cm, ilgiausias ≥ 110 ± 5 cm. Diametras 4, 5, 6, 7, 8, 9, 10, 11, 12 F diametro su atšaka plovimui ir sklende, diliatatoriumi, su hemostatiniu vožtuvu. Vidinis spindis ≥ 1,5 mm. Distalinis galas sukietintas, nupjauto kūgio formos. Didelės rezistencijos užlinkimui. Su specialia danga, pagerinančia slydimą.</t>
  </si>
  <si>
    <t>5.</t>
  </si>
  <si>
    <t>33141000-0 Labai didelio diametro ilgi kraujagyslių introdiuseriai skirti perkateterinių vožtuvų implantavimui</t>
  </si>
  <si>
    <t>Didelio diametro introdiuseriai aortos stentavimui ir kitoms masyvioms procedūroms atlikti. Susideda iš introdiuserio su vožtuvu bei plovimo šaka ir obturatoriaus. Trumpiausias introdiuserio ilgis ≥ 25 ± 3cm, ilgiausias  ≥ 40 ± 3 cm; trumpiausias obturatoriaus ilgis ≥ 41 cm. Itin gero lankstumo,  dengti hidrofiline danga, pritaikyti darbui su 0,035" viela. Vožtuvas su aktyviu uždarymo vožtuvu turi užtikrinti visišką hermetiškumą po daugkartinio maksimalaus dydžio priemonių įvedimo ir ištraukimo. Dydžiai 20 F, 22 F, 24 F.</t>
  </si>
  <si>
    <t>6.</t>
  </si>
  <si>
    <t>33141000-0 Didelio diametro introdiuseriai aortos stentavimui</t>
  </si>
  <si>
    <t>Susideda iš introdiuserio su vožtuvu bei plovimo šaka ir obturatoriaus; introdiuserio ilgis nuo 25 cm iki 85 cm; obturatoriaus ilgis ≥ 41 cm. Itin gero lankstumo,  dengti hidrofiline danga, pritaikyti darbui su 0,035" viela; vožtuvas su aktyviu uždarymo vožtuvu turi užtikrinti visišką hermetiškumą po daugkartinio maksimalaus dydžio priemonių įvedimo ir ištraukimo; dydžiai 6-18 F, grupėmis: 6 F-10 F ir 12 F-14 F-16 F-18 F</t>
  </si>
  <si>
    <t>7.</t>
  </si>
  <si>
    <t>33141000-0 Išsiplečianti transfemoralinė introdiuserio sistema</t>
  </si>
  <si>
    <t>Žemas introdiuserio įvedimo profilis: ne daugiau 14 F (4,7 mm).  Darbinis introdiuserio ilgis: 30 ± 3 cm, dilatatoriaus ilgis 50 ± 3 cm. Išskleisto introdiuserio išorinis diametras ne daugiau kaip  18 F (ne daugiau kaip 6 mm). Introdiuseris turi  turėti šoninę praplovimo atšaką. Tinkamas darbui su 0,035" viela (0,89 mm).</t>
  </si>
  <si>
    <t>8.</t>
  </si>
  <si>
    <t>33141000-0 Introdiuseris - nukreipėjas intervencinėms procedūroms</t>
  </si>
  <si>
    <t xml:space="preserve">Švelni, smailėjanti, atraumatinė dilatatoriaus viršūnėlė (2,0 ± 0,5 cm, 5,0 ± 0,5 cm atitinkamai 45 ± 5 cm, 65 ± 5 cm, 90 ± 5 cm ilgio sistemų). Distalinė sistemos dalis (5 ±1 cm, 15 ± 1 cm, 35 ± 1 cm atitinkamai 45 ± 5 cm, 65 ± 5 cm, 90 ± 5 cm ilgio sistemų) padengta spec. hidrofiline danga. Integruotas aukso rengtenokontrastinis markeris 5 mm nuo distalinio sistemos galo. PTFE vidinė sistemos danga. Nerūdijančio plieno vijų vidurinė danga, išorinė - nailono danga. Hemostatinis vožtuvas su “cross cut” (kryžminio pjovimo) silikoniniu disku.
Tinkamas naudoti su 0,038 colio viela. Diametrai: nuo 5 F iki 8 F. Sistemos ilgiai: 45 ± 5 cm, 65 ± 5 cm, 90 ± 5 cm. Distalinio galo fomos: tiesus, “hockey stick”, “multipurpose”, RDC, LIMA.
</t>
  </si>
  <si>
    <t>9.</t>
  </si>
  <si>
    <t>33141210-5 Labai aukšto slėgio NC tipo balioninis angioplastikos kateteris</t>
  </si>
  <si>
    <t xml:space="preserve">Dvigubo sluoksnio baliono konstrukcija, tolygus baliono plėtimasis. Du rentgeno kontrastiniai markeriai baliono galuose. Galiukas siaurėjantis. Profilis 0,028 colio 2,0 mm.  Mažiausias diametras ≤ 1,5 mm, didžiausias diametras ≥ 4,5 mm, mažiausias ilgis ≤ 10 ± 0,1 mm, didžiausias ilgis ≥ 20 ± 0,1 mm. Nominalus slėgis ≥ 30 ± 1 atm, RBP ≥35 ± 1 atm. </t>
  </si>
  <si>
    <t>10.</t>
  </si>
  <si>
    <t>33141210-5 Vaistus išskiriantis PTKA balionas</t>
  </si>
  <si>
    <t xml:space="preserve">11. “Semi-complient” balionas padengtas sirolimus veikliaja medžiaga. Baliono praeinamumo profilis ≤0,016"±0,002mm. Mažiausias diametras ≤ 2,0±0,25mm, didžiausias ≥4,5±0,25mm. Balionėlio ilgiai: trumpiausias ≤ 8±2mm, ilgiausias ≥ 30±0,2mm. Darbinis slėgis 9±2 ATM. Pritaikytas 0,014 colio diametro vielai. Veikliosios medžiagos koncentracija: ≥3±1μg/mm2.  </t>
  </si>
  <si>
    <t>11.</t>
  </si>
  <si>
    <t>33141210-5 Specialus koronarinis "pjaunantis" balionas</t>
  </si>
  <si>
    <t>Nekompliantinė baliono medžiaga. "Monorail" ir "over-the-wire" tipo. Praėjimo profilis ne daugiau 0,022". 3-4 aterotomai iš  nerūdijančio plieno ("stainless steel") Lankstumo taškai kas 5 mm, kur kateterio ilgis 10 ir 15 mm. Atstumai nuo aterotomu briaunu "flexpoint’" segmente 0,004". "Monorail" tipo kateterio diametras: mažiausias ≤ 2 mm, didžiausias ≥ 4 mm (visi tarpiniai dydžiai kai žingsnis kas 0,25 mm). "Over-the-wire" tipo kateterio diametras:  mažiausias ≤ 2 mm, didžiausias ≥ 4 mm (visi tarpiniai dydžiai kai žingsnis kas 0,5 mm). Kateterio pjaunančių elementų ilgiai: 6 mm, 10 mm ir 15 mm. Ateromo funkcinis aukštis 0,005". Pritaikyta 0,014" diametro vielai. Du rentgeno kontrastiniai markeriai. Balioninio kateterio darbinis ilgis &gt;140 cm.  Nominalus slėgis ne mažiau 6 atm. RBP slėgis ne mažiau 12 atm. Kateterio diametras: proksimalinė dalis ne daugiau 2,0 F , distalinė dalis ne daugiau 2,7 F .</t>
  </si>
  <si>
    <t>12.</t>
  </si>
  <si>
    <t>33141210-5 Septostominiai balioniniai kateteriai Raškindo (Rashkind) procedūrai</t>
  </si>
  <si>
    <t>Dviejų spindžių 4F ir 5F balioninis septostominis kateteris, baliono talpa 1-2 ml. Išplėsto baliono diametras ≥ 9 mm ir ≤ 14mm. Balionas ištraukimo metu nekeičia diametro. Introdiuseris ≤ 6F.</t>
  </si>
  <si>
    <t>13.</t>
  </si>
  <si>
    <t>33141000-0 Speciali sistema mitralinio vožtuvo plastikai</t>
  </si>
  <si>
    <t xml:space="preserve">Rinkinį sudaro verpstės formos balionas (mažiausais baliono diametras ≤ 24 ± 1 mm, didžiausias diametras ≥ 30 ± 1 mm, telpantis į ≤ 12 F įvedimo sistemą), metalinė, įvedama į balioną, 80 cm ilgio šerdis, 70cm ilgio 14 F prieširdžių pertvaros punkcijos vietos išplėtiklis, baliono kampą formuojanti 80 cm ilgio 0,038 colio metalinė styga, 180 cm ilgio 0,025 colio viela- pravediklis, 30 kubinių centimetrų specialus švirkštas graduotas pagal balionų tūrius, liniuotė-slankmatis tiksliam baliono išmatavimui. </t>
  </si>
  <si>
    <t>14.</t>
  </si>
  <si>
    <t xml:space="preserve">	33141200-2 Specialus angiografinis kateteris plaučių arterijos vožtuvo implantavimo procedūroms</t>
  </si>
  <si>
    <t xml:space="preserve">"Monorail" tipo, nuo 2,5 F iki 6 F dydžio, nuo 80 cm iki 100 cm ilgio. Naudojami su 0,021 ir 0,035 colio vielomis. Turi atlaikyti slėgį ne mažiau 1000 PSI. Kontrastinės medžiagos pralaidumas nuo 2,7 ml/sek iki 25 ml/sek.                                                                             </t>
  </si>
  <si>
    <t>15.</t>
  </si>
  <si>
    <t>33141210-5 Žemo profilio BiB balioniniai kateteriai</t>
  </si>
  <si>
    <t xml:space="preserve">Pritaikyta 0,035" diametro vielai. "Non-compliant" tipo balionas. Išorinio baliono mažiausias diametras ≤ 14 ± 0,5 mm, didžiausias diametras ≥ 30 ± 0,5mm (žingsnis kas 2 mm), trumpiausias ilgis ≤ 30 ± 2 mm, ilgiausias ≥ 60 ± 2 mm (žingsnis kas 10 mm). Vidinio baliono mažiausias diametras ≤ 8 ± 0,5 mm, didžiausias diametras ≥ 14 ± 0,5 mm (žingsnis kas 2 mm), Kateterio ilgis 110-120 cm. Suderinamas su ≤ 12 F įvedimo sistema. Nominalus slėgis ≥ 3 atm. RBP ≥ 4 atm. </t>
  </si>
  <si>
    <t>16.</t>
  </si>
  <si>
    <t>33141210-5 Dvigubi (BIB) balioniniai kateteriai</t>
  </si>
  <si>
    <t xml:space="preserve"> "Non-compliant" tipo balionas, kuro vidinėje dalyje yra antras (mažesnis) balionas. Pritaikyta 0,035" diametro vielai. Išorinio baliono mažiausias diametras ≤ 12±1mm, didžiausias diametras ≥ 30 ±1mm (žingsnis kas 2 mm), trumpiausias ilgis ≤ 25 ± 2 mm, ilgiausias ≥ 60 ± 2 mm (žingsnis kas 10 mm, nebūtinai kiekvienam diametrui). Vidinio baliono mažiausias diametras – pusė išorinio baliono diametro. Kateterio ilgis 110cm. Suderinamas su ≤ 16F įvedimo sistema. Išorinio baliono RBP slėgis nuo 2 atm iki 7 atm.</t>
  </si>
  <si>
    <t>17.</t>
  </si>
  <si>
    <t>33141210-5 Specialus kateteris didelio diametro stentų dilatacijai</t>
  </si>
  <si>
    <t>Pritaikyta 0,035-0,038" diametro vielai. "Non-compliant" tipo balionas. Baliono mažiausias diametras ≤ 10 ± 1 mm, didžiausias diametras ≥ 32 ± 1mm (žingsnis kas 2 mm), trumpiausias ilgis ≤ 30 ± 5mm, ilgiausias ≥ 60 ± 5 mm.  Kateterio ilgis 120±5cm. Suderinamas su ≤ 13 F įvedimo sistema. RBP ≥ 6 atm. Kateteris privalo turėti ≥ 2 rentgenokontrastinius žymeklius.</t>
  </si>
  <si>
    <t>18.</t>
  </si>
  <si>
    <t>33141210-5 Specialus kateteris didelio diametro stentų implantacijai</t>
  </si>
  <si>
    <t xml:space="preserve"> "Non-compliant" tipo balionas, kuro vidinėje dalyje yra antras (mažesnis) balionas. Pritaikyta 0,035-0,038" diametro vielai. Išorinio baliono mažiausias diametras ≤ 20±1mm, didžiausias diametras ≥ 32 ±1mm (žingsnis kas 2 mm), trumpiausias ilgis ≤ 40 ± 5 mm, ilgiausias ≥ 60 ± 5 mm.. Suderinamas su ≤ 14F įvedimo sistema. Išorinio baliono RBP slėgis nuo 6 atm iki 7 atm.</t>
  </si>
  <si>
    <t>19.</t>
  </si>
  <si>
    <t>33141210-5 Aortos žiedą tausojantis valvuloplastinis kateteris</t>
  </si>
  <si>
    <t>"Non-compliant" tipo balionas, kurio vidurinė dalis siaurenė su platesniais galais (smėlio laikrodžiui artimos formos). Kateterio baliono mažiausias diamentras ≤ 10 ± 1 mm, o didžiausias  ≥ 30 ±1mm, ne didesniais kaip 3 mm intervalais. Baliono ilgiai nuo 20 mm iki 60 mm (priklausomai nuo diametro). Balionai, kurių diametas 10mm - 25mm privalo turėti 30 mm ir 40 mm ilgį, o 16mm - 30mm diametro balionai - 40mm, 50mm ir 60mm ilgius. Kateterio ilgis 100±10cm. Pritaikyti naudoti su 0,035" nukreipiančiąja viela.  Iki 18mm baliono diametro imtinai kateteriai suderinami su ne didesne nei 10F kaniule (introdiuseriu), ribinis slėgis ne mažiau 4atm. Iki 28mm baliono diametro imtinai kateteriai suderinami su ne didesne nei 12F kaniule (introdiuseriu), ribinis slėgis ne mažiau 2atm. Ne mažiau trijų rentgenokontrastinių žymeklių baliono pozicionavimui.</t>
  </si>
  <si>
    <t>20.</t>
  </si>
  <si>
    <t>33141210-5 Standartinis valvuloplastinis kateteris</t>
  </si>
  <si>
    <t>„Non-compliant“ tipo balioninis kateteris, koaksialinės konstrukcijos, kurio sudėtyje neturi būti latekso. Kateterio baliono mažiausias diamentras ≤ 3 ± 1 mm, o didžiausias  ≥ 40 ±1mm.  Trumpiausias baliono ilgis ≤ 20 ± 2 mm, ilgiausias ≥ 100 ± 2 mm (priklausomai nuo diametro). Balionai, kurių diametras 2mm – 7mm, pritaikyti naudoti su 0,025" nukreipiančiąja viela, 8mm – 40mm su 0,035“. Platus 30 mm ir 40 mm ilgio baliono diametrų pasirinkimas: nuo 4mm iki 16 mm – 1 mm žingsniu, nuo 18 mm iki 30 mm – 2±1 mm žingsniu. Kateterio darbinis ilgis 100 ± 10 cm. Iki 18mm baliono diametro imtinai kateteriai suderinami su ≤10 F kaniule (introdiuseriu), maksimalus ribinis slėgis ≥7ATM. Iki 22 mm baliono diametro imtinai kateteriai suderinami su ≤12 F kaniule (introdiuseriu), ribinis slėgis ≥ 4 ATM. Kateteris privalo turėti ≥ 2 rentgenokontrastinius žymeklius.</t>
  </si>
  <si>
    <t>21.</t>
  </si>
  <si>
    <t>33141210-5 Aukšto slėgio balioniniai kateteriai</t>
  </si>
  <si>
    <t>Mažiausias kateterio baliono diametras ≤ 12 ± 1 mm, didžiausias dieametras ≥ 25 ±1 mm, ilgis 30 mm ir 40 mm. Kateterio ilgis 100 cm. Balioniniai  kateteriai suderinami su ≤ 16 F kaniule (introdiuseriu), ribinis slėgis ≥ 9 ATM, kateteris turi ≥2 rentgenokontrastinius žymeklius.</t>
  </si>
  <si>
    <t>22.</t>
  </si>
  <si>
    <t>Kateterio baliono diametrų pasirinkimas tarp 18 mm ir 28 mm, ne didesniais kaip 1-2 mm intervalais. Baliono ilgiai  40 -45 mm. Kateterio ilgis 100 ± 10 cm. Kateteris pritaikytas naudoti su 0,035" nukreipiančiąja viela. Kateteriai suderinami su ≤14 F kaniule (introdiuseriu), maksimalus ribinis slėgis ≥6ATM. Balionas pilnai išplečiamas per &lt;6s. Pilnai išpūsto baliono diametras &lt;1%. Kateteris turi ≥ 2 rentgenokontrastinius žymeklius.</t>
  </si>
  <si>
    <t>23.</t>
  </si>
  <si>
    <t>33141210-5 Didelio slėgio valvuloplastinis kateteris</t>
  </si>
  <si>
    <t>Kateterio baliono diametrų pasirinkimas tarp 16 mm ir 25 mm, ne didesniais kaip 2 mm intervalais. Baliono ilgiai 30 mm ir 40 mm. Kateterio ilgis 100 ± 10 cm. Kateteris pritaikytas naudoti su 0,035" nukreipiančiąja viela. Iki 18mm baliono diametro imtinai kateteriai suderinami su ≤ 12 F kaniule (introdiuseriu). Maksimalus ribinis slėgis ≥ 12 ATM. Iki 25 mm baliono diametro imtinai kateteriai suderinami su ≤ 16F kaniule (introdiuseriu), ribinis slėgis ≥ 9 ATM. Kateteris turi ≥ 3 rentgenokontrastinius žymeklius.</t>
  </si>
  <si>
    <t>24.</t>
  </si>
  <si>
    <t>33141210-5 Balioniniai kateteriai skirti vaikų intervencijoms (žemo profilio)</t>
  </si>
  <si>
    <t>Kateterio baliono diametrų pasirinkimas tarp 4 mm ir 30 mm, ne didesniais kaip 2 mm intervalais. Baliono ilgiai 20 ± 5 mm, 30 ± 5 mm ir 40 ± 5mm. Trumpiausias kateterio ilgis 70 ± 5cm, ilgiausias 100 ± 10 cm. Mažiausi balionai pritaikyti 0,014" arba 0,018" nukreipiančiosioms vielas, didelio diametro kateteriai pritaikyti 0.035" nukreipiančiosioms vieloms. Iki 8mm baliono diametro imtinai kateteriai suderinami su ≤ 4 F kaniule (introdiuseriu). Maksimalus ribinis slėgis ≥ 5 ATM. Iki 30 mm baliono diametro imtinai kateteriai suderinami su ≤ 10 F kaniule (introdiuseriu), ribinis slėgis ≥ 2 ATM. Kateteris turi ≥ 2 rentgenokontrastinius žymeklius</t>
  </si>
  <si>
    <t>25.</t>
  </si>
  <si>
    <t>33141210-5 Labai didelio slėgio balioninis kateteris įgimtų širdies ligų periferinėms intervencijom</t>
  </si>
  <si>
    <t>Mažiausias diametras ≤ 5 ± 0,5mm, didžiausias ≥ 12 ± 0,5mm. Trumpiausias ilgias ≤ 20mm, ilgiausias ilgis ≥ 40 ± 1 mm. Nominalus slėgis ≥8 atm, RBP- ≥ 40 atm. Pritaikyta 0,035 colio diametro vielai. Visi balionai įvedami per ≤ 8 F introdiuserį.</t>
  </si>
  <si>
    <t>26.</t>
  </si>
  <si>
    <t>33184500-8 Vaistais dengti stentai (išskiriantys vaistą zotarolimuzą)</t>
  </si>
  <si>
    <t>Vamzdinis, lazeriu apdorotas, kobalto arba lygiaverčio lydinio, stento dizainas sinusoidinės tęstinės atviros celės konstrukcija. Padengtas - biosuderinamu polimeru, galinčiu užtikrinti vaisto išskyrimą iki 180 dienų ir zotarolimuzu, mažinančiu restenozių dažnį, turinčiu antiproliferacinį poveikį.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Vaisto išsiskyrimas – 50 procentų vaisto per pirmą savaitę, 85 procentai per du pirmus mėnesius, likusi dalis išskiriama per 6 mėnesius po stento implantavimo. Nominali stento sienelė ne daugiau 0,0040 colio. Stento diametrai: mažiausias ≤ 2,25 mm, ilgiausias ≥ 4,0 mm; stento ilgiai: trumpiausias ≤ 8 mm, ilgiausias ≥ 38 mm. Proksimali stento įvedimo sistemos dalis ≤ 2,1 F, distalinė dalis ≤ 2,7 F. Įvedimo sistemos naudojamas ilgis ≥ 140 cm. Visų diametrų stentai tinka 5 F kateteriui nukreipėjui. Sistemos nominalus (NBP) slėgis ≥ 9 atm, darbinis (RBP) - ≥ 16 atm.</t>
  </si>
  <si>
    <t>27.</t>
  </si>
  <si>
    <t xml:space="preserve">33184500-8 Vaistais dengti platinos-chromo lydinio stentai (išskiriantys vaistą everolimuzą) </t>
  </si>
  <si>
    <t>Vamzdinis, lazeriu apdorotas, platinos- chromo arba lygiaverčio lydinio, uždaros gardelės tipo stentas. Stentas padengtas everolimuzu, mažinančiu restenozių dažnį, turinčiu antiproliferacinį poveikį.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Vaisto išsiskyrimas - 4 mėnesiai. Stento sienelės storis  ≤ 0,0032 ± 0,0001 colio. Stento diametrai: mažiausias ≤ 2,25 mm, didžiausias ≥ 5,0 mm. Stento ilgiai: trumpiausias  ≤ 8 mm, ilgiausias ≥ 38 mm. Stento išplėtimo ‘’post-dilatation’’ riba ne mažiau 5.75 mm. Proksimali stento įvedimo sistemos dalis ≤ 2,1 F, distalinė dalis ≤ 2,7 F. Stento įvedimo sistema 25 cm padengta hidrofiline danga. Įvedimo sistemos naudojamas ilgis ≥140 cm. Visų diametrų stentai tinka 5F kateteriui nukreipėjui. Sistemos nominalus (NBP) slėgis ≥ 11 atm, baliono sprogimo slėgis (RBP) - ≥ 16-18 atm.</t>
  </si>
  <si>
    <t>28.</t>
  </si>
  <si>
    <t xml:space="preserve">33184500-8 Vaistais dengti kobalto- chromo lydinio stentai (išskiriantys vaistą everolimuzą) </t>
  </si>
  <si>
    <t>Vamzdinis, lazeriu apdorotas, kobalto - chromo arba lygiaverčio lydinio stentas. Stentas padengtas fluoropolimeru, nesukeliančiu uždegimų (naudojamas implantuose), polimero storis ≤ 7,8 μm, ir everolimuzu, mažinančiu restenozių dažnį, turinčiu antiproliferacinį poveikį. Vaistų dozavimas: 100μm/cm².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Vaisto išsiskyrimas – 4 mėnesiai. Stento sienelės storis ≤ 0,0032 ± 0,0001 colio . Stento diametrai:   mažiausio diametro ≤ 2,0 mm, didžiausio diametro ≥ 4,0 mm, stento ilgiai: trumpiausias ≤ 8 mm,  ilgiausias ≥ 48 mm. Proksimali stento įvedimo sistemos dalis ≤ 1,9 F, distalinė dalis ≤ 2,7 F. Stento įvedimo sistema 25 cm padengta hidrofiline danga. Įvedimo sistemos naudojamas ilgis ≥ 140 cm. Visų diametrų stentai tinka 5 F kateteriui nukreipėjui. Sistemos nominalus (NBP) slėgis ≥ 11 atm, baliono sprogimo slėgis (RBP) -≥ 16-18 atm, maksimalus (MPB) ≥ 22 atm.</t>
  </si>
  <si>
    <t>29.</t>
  </si>
  <si>
    <t>33184500-8 Iš biodegraduojančio polimero everolimuzą išskiriantys stentai iš platinos-chromo lydinio</t>
  </si>
  <si>
    <t>Stentas padengtas everolimuzu ir biodegraduojančiu (per 4 mėn. ištirpstančiu) PLGA (poli (DL)-pieno- glikolio rūgšties) polimeru, turinčiu antiproliferacinį poveikį, ir mažinantį restenozių dažnį. Tik išorinė (kontaktuojanti su arterijos sienele) stento dalis turi būti padengta vaistu. Tiekėjas privalo pateikti  multicentrinius randomizuotus geros klinikinės praktikos standartus atitinkančius tyrimus, su atokiais ne trumpesniais kaip 2 metai ir ne mažiau 2000 pacientų turinčių, rezultatais apie siūlomo konkretaus produkto- stento saugumą, savybę mažinti restenozių dažnį ir kardiovaskulinius įvykius. Vaisto išsiskyrimas – 3 mėnesiai. Stentas  platinos- chromo lydinio. Vamzdinis, lazeriu gręžtas. Stento įvedimo sistema "premounted" tipo. Nominali stento sienelė ≤ 0,0029 ". Stento diametrai:  mažiausio diametro ≤ 2,25mm, didžiausio diametro ≥ 5,0mm. Stento ilgiai: trumpiausias ≤ 8 mm,  ilgiausias ≥ 48 mm. Proksimali stento įvedimo sistemos dalis ≤ 2,1 F, distalinė dalis ≤ 2,7 F. Unikali stento įvedimo sistema iš nitinolinio vamzdelio su mikro įpjovomis. Markeriai iš platinos/iridžio. Įvedimo sistemos naudojamas ilgis ≥ 144 cm. Balionėlis, ant kurio užmautas stentas, yra kintamo diametro ("compliant" tipo). Visų diametrų stentai tinka 5 F kateteriui nukreipėjui. Sistemos nominalus (NBP) slėgis ≥ 11 atm, darbinis (RBP) - ≥ 16-18 atm.</t>
  </si>
  <si>
    <t>30.</t>
  </si>
  <si>
    <t>33184500-8 Kobalto- chromo koronarinis stentas su įvedimo sistema dengtas erdvine/gradientine vaistus išskiriančia danga</t>
  </si>
  <si>
    <t>Vaistą sirolimuzą  išskiriančio koronarinio stento sistema, skirta pagerinti miokardo kraujo pratekėjimą pacientams, kuriems nustatyti stenotiniai pakitimai vainikinėse arterijose. Stentas pagamintas iš L-605 kobalto- chromo lydinio. Stentas dengtas bioapsorbuojančiu PDLLA-PCL polimeru, sumažinančiu ilgalaikį polimero poveikį. Erdvinis/gradientinis stento padengimas vaistais (stentas nėra padengtas vaistais didžiausią fizinį spaudimą turinčiose stento vietose), užtikrinantis greitą endotelizaciją; polimero skilimo ir vaisto išsiskyrimo laikas – 3-4 mėnesiai. Vaisto padengimo kiekis - 3,9 μg/mm stento ilgyje. Stento dizainas – atviros gardelės tipo.  Stento ilgiai: trumpiausias ≤ 9 mm,  ilgiausias ≥ 38 mm (visiems diametrams ilgio žingsnis ne didesnis nei 5 mm) ir įvairių diametrų (2,25 mm, 2,5 mm, 2,75 mm; 3,0 mm 3,5 mm, 4,0 mm). Kiekvienas diametras turi atitikti visa ilgių spektrą. Baliono nominalus slėgis ≥ 9 atm, darbinis slėgis - ≥ 14 - 16 atm (priklausomai nuo dydžio). Stento sienelės storis  80 ± 0,2 μm. Įėjimo profilis ne didesnis 0,017" (0,43 mm). Stento sistemos naudojamas ilgis  ≥ 140 cm. Tinkama pravedimo viela  – 0,014". Distalinė stento dalis padengta hidrofiline danga, proksimalinė dalis- silikono sluoksniu. Sustiprinta pereinančioji dalis tarp distalinio ir proksimalinio galo, užtikrinanti ypatingai lengvą stento praėjimą per ypatingai kacifikuotas stenozes.</t>
  </si>
  <si>
    <t>31.</t>
  </si>
  <si>
    <t>33184500-8 Vaistu dengtas stentas su besirezorbuojančiu polimeru</t>
  </si>
  <si>
    <t>Vamzdinis, lazeriu apdorotas, kobalto - chromo arba lygiaverčio lydinio stentas. Stentas padengtas vaistu biolimusu A9 (BA9)  ir biodegraduojančiu PLA polimeru. Polimeras degraduoja į laktatą, kuris svarbus gyjimo procesui (re-endotelizacijai). Stento diametrai: mažiausio diametro ≤ 2,25 mm, didžiausio diametro ≥ 4,0 mm. Stento ilgiai: trumpiausias ≤ 9 ± 1 mm,  ilgiausias ≥ 36 ± 1  mm. Lengvesnis priėjimams prie šoninių šakų (plotas tarp stento narelių 1,37 ± 0,01 mm). Tinkama viela-pravediklis – 0,014". Yra palyginamųjų tyrimų įrodančių priemonės efektyvumą.</t>
  </si>
  <si>
    <t>32.</t>
  </si>
  <si>
    <r>
      <t xml:space="preserve">33184100-4 Didelio diametro balionais plečiami </t>
    </r>
    <r>
      <rPr>
        <b/>
        <sz val="11"/>
        <rFont val="Times New Roman"/>
        <family val="1"/>
        <charset val="186"/>
      </rPr>
      <t xml:space="preserve">dengti </t>
    </r>
    <r>
      <rPr>
        <sz val="11"/>
        <rFont val="Times New Roman"/>
        <family val="1"/>
        <charset val="186"/>
      </rPr>
      <t>stentai plaučių arterijai</t>
    </r>
  </si>
  <si>
    <t xml:space="preserve">Pritaikyti plaučių arterijai stentuoti. Pagaminti iš platinos/iridžio 0,013" vielos, "zig" tipo (8 arba 10), dengti PTFE audiniu. Galimybė išplėsti nuo ≤ 12 mm iki  ≥ 30 mm diametro, mažiausias  ilgis ≤ 16 mm, didžiausias ilgis ≥ 60 mm. Įvedimo sistemos dydis ≤ + 2 F (pridedant prie reikiamo baliono dydžio), tačiau  ≤ 18 F. Stento sutrumpėjimas ≤ 33%.   </t>
  </si>
  <si>
    <t>32.1</t>
  </si>
  <si>
    <t>"Zig" 8 / ≤ 45 mm</t>
  </si>
  <si>
    <t>"Zig" 8 (išplečiamas nuo ≤ 12 mm iki ≥ 24mm), ilgiai ≤ 45 mm</t>
  </si>
  <si>
    <t>32.2</t>
  </si>
  <si>
    <t>"Zig" 8 / ≥ 50 mm</t>
  </si>
  <si>
    <t>"Zig" 8 (išplečiamas nuo ≤ 12 mm iki ≥24 mm), ilgiai  ≥ 50 mm</t>
  </si>
  <si>
    <t>32.3</t>
  </si>
  <si>
    <t>"Zig"10 / ≥ 39 mm</t>
  </si>
  <si>
    <t>"Zig" 10 (išplečiamas nuo ≤26mm iki ≥30mm), ilgiai  ≥ 39 mm</t>
  </si>
  <si>
    <t>VISO 32 dalis</t>
  </si>
  <si>
    <t>33.</t>
  </si>
  <si>
    <t>33184100-4 Didelio diametro balionais plečiami stentai plaučių arterijai</t>
  </si>
  <si>
    <t xml:space="preserve">Pritaikyti perkateterinio plaučių arterijos vožtuvo implantavimo vietos paruošimui. Pagaminti iš platinos/iridžio 0,013" vielos, "zig" tipo (8 arba 10). Galimybė išplėsti nuo ≤ 12 mm iki ≥ 30mm diametro, trumpiausias ilgis ≤ 16 mm, ilgiausias ilgis ≥ 60 mm. Įvedimo sistemos dydis ≤ + 1 F (pridedant prie reikiamo baliono dydžio), tačiau ≤16 F. Stento sutrumpėjimas ≤ 33%. </t>
  </si>
  <si>
    <t>33.1</t>
  </si>
  <si>
    <t>"Zig" 8 (išplečiamas nuo ≤ 12 mm iki ≥ 24 mm), ilgiai ≤ 45 mm</t>
  </si>
  <si>
    <t>33.2</t>
  </si>
  <si>
    <t>"Zig" 8 (išplečiamas nuo ≤ 12 mm iki ≥ 24 mm), ilgiai  ≥ 50 mm</t>
  </si>
  <si>
    <t>33.3</t>
  </si>
  <si>
    <t>Zig 10 (išplečiamas nuo ≤ 26 mm iki ≥ 30 mm), ilgiai ≥ 39 mm</t>
  </si>
  <si>
    <t>VISO 33 dalis</t>
  </si>
  <si>
    <t>34.</t>
  </si>
  <si>
    <t xml:space="preserve">33184100-4 Didelio diametro balionais plečiami stentai aortos koarktacijai </t>
  </si>
  <si>
    <t>Pritaikyti aortos koarktacijai stentuoti. Pagaminti iš kobalto chromo 0,010" vielos. Galimybė išplėsti nuo ≤ 8 mm iki ≥ 32 mm diametro, mažiausias ilgis ≤ 13 mm, didžiausias ilgis ≥ 57 mm. Įvedimo sistemos dydis ≤ + 1 F (pridedant prie reikiamo baliono dydžio), tačiau ≤ 12F.</t>
  </si>
  <si>
    <t>35.</t>
  </si>
  <si>
    <r>
      <t xml:space="preserve">33184100-4 Didelio diametro balionais plečiami </t>
    </r>
    <r>
      <rPr>
        <b/>
        <sz val="11"/>
        <rFont val="Times New Roman"/>
        <family val="1"/>
        <charset val="186"/>
      </rPr>
      <t xml:space="preserve">dengti </t>
    </r>
    <r>
      <rPr>
        <sz val="11"/>
        <rFont val="Times New Roman"/>
        <family val="1"/>
        <charset val="186"/>
      </rPr>
      <t>stentai aortos koarktacijai</t>
    </r>
  </si>
  <si>
    <t xml:space="preserve">Pritaikyti aortos koarktacijai stentuoti. Pagaminti iš kobalto chromo, hibridinių narelių metodas ("hybrid cell design"), narelių skaičius nuo &lt;10 iki ≥15, dengti PTFE audiniu. Galimybė išplėsti nuo ≤ 12 mm iki  ≥ 28 mm diametro, trumpiausias   ilgis ≤ 19 mm, didžiausias ilgis ≥ 55 mm. Įvedimo sistemos dydis ≤ + 2 F (pridedant prie reikiamo baliono dydžio), tačiau  ≤ 15 F.   </t>
  </si>
  <si>
    <t>36.</t>
  </si>
  <si>
    <t xml:space="preserve">33184500-8 Vainikinių arterijų stentgraftai vingiuotoms ir kalcinuotoms kraujagyslėms </t>
  </si>
  <si>
    <t>Skirti aortos - vainikinių arterijų veninėms jungtims, arterijų aneurizmoms ir arterijų perforacijoms stentuoti. Vieno sluoksnio kobalto chromo stentas, iš išorės pilnai padengtas ePTFE medžiaga su mikroporomis (89 ± 25 µm). Įvedamas per 5 F nukreipiantįjį kateterį. Pritaikyta 0,014" diametro vielai. Stentgrafto diametrai: 2,5, 2,75, 3,0, 3,5, 4,0, 4,5, 5,0 mm; ilgiai: mažiausias ≤ 8mm, didžiausias ≥ 24 mm. Neišskleisto stentgrafto profilio diametras ≥ 1,1 ≤1,4 mm. RBP ≥ 14ATM. Nominalus slėgis ≥ 10ATM. Du rentgenokontrastiniai žymekliai. Kateterio šafto ilgis 144-154 cm. Šafto diametrai: proksimalinis ne daugiau 1,9 F, distalinis ne daugiau 3,2 F. Stento sistema lanksti, leidžianti praeiti pro sudėtingus vainikinių arterijų vingius.</t>
  </si>
  <si>
    <t>37.</t>
  </si>
  <si>
    <t>33184100-4 Periferiniai didelio diametro stentgraftai</t>
  </si>
  <si>
    <t xml:space="preserve">Kobalto-chromo L605 lydinys, tik iš išorės pilnai padengtas mikro porų ePTFE. Stento konstrukcija susideda iš 12, 15 arba 18 žiedinių zigzago elementų (skaičius priklausomai nuo stentgrafto diametro). Stento sienelės storis 0,205x0,215 mm (12-18mm diametro stentgraftams) ir 0,205x0,265 mm (20-24mm diametro stentgraftams). Pasižyminti didele radialine jėga ir minimaliu strumpėjimu. Kateterio dydis 2,08 mm (12-18mm diametro stengraftams) ir 2,65 mm (20-24mm diametro stengraftams). Naudojamas su 0.035“ viela-pravedėja. Platinos/iridžio rentgeno kontrastiniai žymekliai. Naudojami su introdiuseriais: 9F (12 mm diametro stentgraftams), 11F (14-16 mm diametro stentgraftams) ir 14F (18-24 mm diametro stentgraftams). Nominalus slėgis 7 atm (12-14 mm diametro stentgraftams), 6 atm (16-18mm diametro stentgraftams), 4 atm (20-22 mm diametro stentgraftams) ir 5 atm (24 mm diametro stentgraftams). Baliono sprogimo slėgis (RBP) 10 atm (12-14 mm diametro stentgraftams), 9 atm (16 mm diametro stentgraftams), 8 atm (18 mm diametro stentgraftams) ir 6 atm (20-24 mm diametro stentgraftams). Užmautas ant OTW tipo balioninio kateterio. Diametrai: 12, 14, 16, 18, 20, 22, 24 mm. Ilgiai: 19, 27, 29, 37, 38, 39, 48, 49, 58, 59 mm. 12-14 mm diametro stentgraftus galima papildomai praplėsti iki 20 mm diametro, 16-18 mm diametro - iki 24 mm, 20-24 mm diametro - iki 30 mm. Kateterio ilgiai: 75 cm ir 120 cm.
</t>
  </si>
  <si>
    <t>38.</t>
  </si>
  <si>
    <t>33141200-2 Mikrokateteriai, skirti sudėtingų ir labai vingiuotų lėtinių okliuzijų atvėrimui retrogradiniu būdu</t>
  </si>
  <si>
    <t xml:space="preserve">Išorinis distalinio galiuko ir distalinės pusės veleno paviršius padengtas hidrofiline danga. Galiukas nepraleidžia spinduliuotės, o distalinį galą lengva atskirti pagal galiuką. Pritaikytas naudoti su 0,014"vielomis-pravedikliais. Vidurinės dalies storis ≤ 2,6 F. Galiukas rentgenokontrastinis, smailėjantis, galiuko diametras ≤ 1,3 F. Galiukas prijungtas prie kateterio be standžios zonos. Padengti hidrofiline danga. Atlaiko iki 300 psi slėgį. Mikrokateterio darbinis ilgis -≥ 135 ± 1 cm ir ≤ 150 ± 1 cm. Spindžio dydis - 0,015-0,018". Mikrokateteris supintas iš 2 mguard didesnių ir 8 mažesnių spiralių (SHINKA technologija) ir iš volframo vielų - geram sukamojo judesio perdavimui ir atsparumui kompresijai palaikyti. Stumiant mikrokateterį galima sukti į abi puses.
</t>
  </si>
  <si>
    <t>39.</t>
  </si>
  <si>
    <t>33141200-2 Dviejų spindžių mikrokateteris</t>
  </si>
  <si>
    <t>Kateteris, turintis du spidžius: ant laido užmautą spindį, kuris tęsiasi per visą kateterio ilgį, ir greitai pakeičiamą spindį, įtaisytą distaliniame gale. Veleno distalinės dalies paviršius padengtas hidrofiline danga. Tarp galiuko ir veleno yra spindulių nepraleidžiantis žymeklis, leidžiantis matyti galiuko padėtį naudojant fluoroskopiją. Pritaikytas naudoti su 0,014" vielomis- pravedikliais. Turi būti 2 spindžių modelis – OTW spindis atsiveriau ne toliau, nei 7 mm nuo galiuko. Vidurinės dalies storis ≤ 3,3 F. Galiukas rentgenokontrastinis, galiuko diametras ≤ 1,5 F. Padengti hidrofiline danga. Atlaiko iki 300 psi slėgį. Mikrokateterio darbinis ilgis – 145 ± 2 cm. Vidinis pindžio dydis - 0,016- 0,017". Hidrofilinės dangos ilgis ne trumpesnis nei 38 ± 1cm.</t>
  </si>
  <si>
    <t>40.</t>
  </si>
  <si>
    <t>33141200-2 Mikrokateteriai, skirti sudėtingų ir labai vingiuotų lėtinių okliuzijų atvėrimui</t>
  </si>
  <si>
    <t xml:space="preserve">Galiukas integruotas prie kateterio (geresnis vielos "back support"). Distalinis specialus hidrofilinis padengimas 60 cm. Mikrokateterio vidinis sluoksnis PTFE per visą ilgį.  Spiralinio tipo per visą ilgį. Pritaikyta 0,014" diametro vielai. Mikrokateterio darbinis ilgis – 135 ± 1cm ir 150 ± 1cm. Įėjimo profilis (Lesion entry profile) – ne mažiau 0,018". Kateterio galiukas lankstus, trumpas -1mm . Rentgeno kontrastinis markeris-žymeklis 2 mm. Mutisegmentinis nusmailintas ("tapered’") dizainas (iki 5 įvairių segmentų). Mikrokateteris supintas iš ne mažiau nei 11 vielų - geram sukamojo judesio perdavimui ir vidinės ekscentrinės jėgos kompresijai palaikyti. Stumiant mikrokateterį galima sukti į abi puses.
</t>
  </si>
  <si>
    <t>41.</t>
  </si>
  <si>
    <t>33141000-0 Rotablator turbina su grąžtu RotaLink Plus (Advancer &amp;Burr)</t>
  </si>
  <si>
    <t>Sistema turi tikti ROTABLATOR Rotational Atherectomy System</t>
  </si>
  <si>
    <t>42.</t>
  </si>
  <si>
    <t>33141000-0 Rotablator grąžtų vielos</t>
  </si>
  <si>
    <t>43.</t>
  </si>
  <si>
    <t>33141000-0 Amplatz tipo kilpų komplektai svetimkūnių ištraukimui</t>
  </si>
  <si>
    <t>Komplekte: 1 kilpa, 1 kateteris, kilpos įvediklis ir suktukas. Kilpų diametrai nuo 5 mm iki 35 mm, ilgis 125 ±5 cm. Įvedimo kateterio diametras 4-5 F, ilgis 110 ± 5 cm, kateterio gale rentgenokontrastinis markeris.</t>
  </si>
  <si>
    <t>44.</t>
  </si>
  <si>
    <r>
      <t xml:space="preserve">33141000-0 Amplatz tipo </t>
    </r>
    <r>
      <rPr>
        <b/>
        <sz val="11"/>
        <rFont val="Times New Roman"/>
        <family val="1"/>
        <charset val="186"/>
      </rPr>
      <t xml:space="preserve">mikro </t>
    </r>
    <r>
      <rPr>
        <sz val="11"/>
        <rFont val="Times New Roman"/>
        <family val="1"/>
        <charset val="186"/>
      </rPr>
      <t>kilpų komplektai svetimkūnių ištraukimui</t>
    </r>
  </si>
  <si>
    <t>Komplekte: 1 kilpa, 1 kateteris, kilpos įvediklis ir suktukas. Kilpų diametrai nuo 2 mm iki 7mm, ilgis 175±5 cm. Įvedimo kateterio diametras ne daugiau 3 F, ilgis 150 ± 5 cm, kateterio gale rentgenokontrastinis markeris.</t>
  </si>
  <si>
    <t>45.</t>
  </si>
  <si>
    <t>33141000-0 Kilpos svetimkūniams šalinti</t>
  </si>
  <si>
    <t>Sudaryta iš trijų nitinolinių kilpų. Platininiai pluošteliai kilpose užtikrinatntys gerą matomumą. Sistemą sudaro 6 ar 7 F kateteris, kurio galas palenktas 15 laipnių. Kilpų ilgiai 120 ±5 cm ir 175 ± 5 cm. Darbiniai diametrai: 2-4 mm, 4-8 mm, 6-10 mm, 9-15 mm, 12-20 mm, 18-30 mm, 27-45 mm. Dydžiai: 3,2 F, 6F, 7F. Kateterio ilgis 100 ± 5 cm ir 150 ± 5 cm. Komplektą sudaro: kilpa, suktukas, introduseris ir kateteris.</t>
  </si>
  <si>
    <t>46.</t>
  </si>
  <si>
    <t>33141000-0 Priemonės paravalvulinių fistulių uždarymui</t>
  </si>
  <si>
    <t>Sistemą sudaro: paravalvulinių fistulių uždariklis, įvedimo sistema. Priemonių rinkinį sudaro vieno gamintojo paravalvulinių fistulių uždariklis ir įvedimo sistema. Uždarikliai ir įvedimo sistemos supakuotos ir tiekiamos atskirai.</t>
  </si>
  <si>
    <t>46.1</t>
  </si>
  <si>
    <t>33141000-0 Paravalvulinių fistulių uždariklis.</t>
  </si>
  <si>
    <t>Savaime išsiplečiantis, sudarytas iš dviejų diskų sujungtų trumpa jungtimi.</t>
  </si>
  <si>
    <t>Nr 46 AVPLIII Brochure</t>
  </si>
  <si>
    <t>46.2</t>
  </si>
  <si>
    <t xml:space="preserve">33141000-0  Įvedimo sistema  </t>
  </si>
  <si>
    <t xml:space="preserve">Skirta paravalvulinių fistulių uždariklio įvedimui (pakuojama atskirai nuo uždariklio).      </t>
  </si>
  <si>
    <t>VISO 46 dalis</t>
  </si>
  <si>
    <t>47.</t>
  </si>
  <si>
    <t>33141000-0 Priemonės didelio diametro atviro arterinio (Botalo) latako perkateteriniam uždarymui</t>
  </si>
  <si>
    <t>Priemonės atviro arterinio (Botalo) latako perkateteriniam uždarymui. Sistemą sudaro: latako uždariklis, įvedimo sistema. Priemonių rinkinį sudaro vieno gamintojo atviro arterinio latako uždariklis ir įvedimo sistema. Uždarikliai ir įvedimo sistemos supakuotos ir tiekiamos atskirai.</t>
  </si>
  <si>
    <t>Nr 47 Amplatzer PDA Family Brochure</t>
  </si>
  <si>
    <t>47.1</t>
  </si>
  <si>
    <t>Atviro arterinio latako uždariklis</t>
  </si>
  <si>
    <t>Savaime išsiplečiantis, sudarytas iš dviejų diskų sujungtų trumpa jungtimi. Supintas iš nitinolio vielelių, kurių visi laisvieji galai sujungti rutuliuko formos netraumatiniu užspaudikliu iš nitinolio. Aortos disko skersmuo turi būti didesnis už plaučių arterijos. Uždariklio atjungimo nuo įvediklio sistema pagaminta sriegio arba rutulio principu. Galimybė uždaryti defektus 3,0-12 mm diametro. Uždariklių aortinės dalies disko diametras nuo ≤ 9 mm iki ≥ 22 mm. Galimybė pasirinkti uždariklių plaučių arterijos dalies diametras nuo ≤ 4 mm iki ≥14 mm. Visi uždarikliai su aortiniu disku 16 mm arba mažesniu įvedami per ne didesnį negu 7 F introdiuserį.</t>
  </si>
  <si>
    <t>47.2</t>
  </si>
  <si>
    <t>Įvedimo sistema</t>
  </si>
  <si>
    <t>Įvedimo sistema skirta atviro arterinio latako uždariklio įvedimui (pakuojama atskirai nuo uždariklio). Tiekėjas užtikrina galimybę, nepavykus implantacijai grąžinti sistemą gamintojui ir pakeisti ją nauja nemokamai.</t>
  </si>
  <si>
    <t>VISO 47 dalis</t>
  </si>
  <si>
    <t>48.</t>
  </si>
  <si>
    <t>33141000-0 Prieširdžių pertvaros defekto uždarikliai skirti defektams be aortinio krašto uždaryti</t>
  </si>
  <si>
    <t xml:space="preserve">Prieširdžių pertvaros defekto uždarikliai skirti defektams be aortinio krašto uždaryti. Sistemą sudaro: prieširdžių pertvaros defekto uždariklis, defekto dydžio matavimo balionas, įvedimo sistema, viela pravedėjas. Uždarikliai, įvedimo sistemos, viela pravedėjas ir matavimo balionas supakuotos ir tiekiamos atskirai. Tiekėjas užtikrina galimybę, nepavykus implantacijai grąžinti sistemą gamintojui ir pakeisti ją nauja nemokamai.                                  </t>
  </si>
  <si>
    <t>48.1</t>
  </si>
  <si>
    <t>Prieširdžių pertvaros defekto uždariklis</t>
  </si>
  <si>
    <t xml:space="preserve">Prieširdžių pertvaros defekto uždariklis komplektuojamas su specialiu mechanizmu, kurio pagalba išskleistą uždariklį galima išskleisti ir pakartotinai suskleisti, paleidimo mechanizmas pritaikytas manipuliuoti viena ranka. Uždariklio padėtį po išskleidimo galima koreguoti. Uždariklis prisitaiko prie pertvaros anatomijos. Uždariklis pagamintas iš nitinolio vijų, kurios turi tvirtinimą dešinio prieširdžio disko pusėje, padengtas titano oksidu, užpildytas PET užpildu. Lankstūs uždariklio diskai. Uždariklio vidinis diametras - mažiausias ≤ 4 mm, didžiausias ≥ 40 mm. Skirtas pertvaros defektams nuo 4 mm iki 40 mm („žingsniais“ kas  2 mm) uždaryti. </t>
  </si>
  <si>
    <t>48.2</t>
  </si>
  <si>
    <t>Įvedimo sistema.</t>
  </si>
  <si>
    <t>Įvedimo sistema skirta prieširdžių pertvaros defekto uždariklio įvedimui (pakuojama atskirai nuo uždariklio).</t>
  </si>
  <si>
    <t>48.3</t>
  </si>
  <si>
    <t>Matavimo balionas</t>
  </si>
  <si>
    <t>Prieširdžių pertvaros defekto dydžiui matuoti skirtas matavimo balionas (pakuojama atskirai nuo uždariklio).</t>
  </si>
  <si>
    <t>48.4</t>
  </si>
  <si>
    <t>Viela - pravediklis</t>
  </si>
  <si>
    <t>"Amplatzer"tipo viela pravedėjas skirtas įvesti prieširdžio pertvaros defekto uždariklį.</t>
  </si>
  <si>
    <t>VISO 48 dalis</t>
  </si>
  <si>
    <t>49.</t>
  </si>
  <si>
    <t>33141000-0 Prieširdžių pertvaros defekto uždariklio sistema</t>
  </si>
  <si>
    <t>Sistemą sudaro: prieširdžių pertvaros defekto uždariklis, defekto dydžio matavimo balionas, įvedimo sistema, viela -pravediklis. Uždarikliai, įvedimo sistemos, viela -pravediklis ir matavimo balionas supakuoti ir tiekiami atskirai.</t>
  </si>
  <si>
    <t>Nr 49 Amplatzer Septal Occluder Brochure</t>
  </si>
  <si>
    <t>49.1</t>
  </si>
  <si>
    <t xml:space="preserve"> Prieširdžių pertvaros defekto uždariklis</t>
  </si>
  <si>
    <t xml:space="preserve"> Prieširdžių pertvaros defekto uždariklis komplektuojamas su specialiu mechanizmu, kurio pagalba išskleistą uždariklį galima išskleisti ir pakartotinai suskleisti. Uždariklio padėtį po išskleidimo galima koreguoti. Uždariklis prisitaiko prie pertvaros anatomijos. Uždariklis pagamintas iš nitinolio vijų, užpildytas užpildu. Lankstūs uždariklio diskai. Uždariklio centrinės dalies (šerdis) dydis: ≤ 4 mm iki ≥ 40 mm. Skirtas pertvaros defektams nuo 3 mm iki 38 mm ("žingsniais" kas  2 ± 1 mm) uždaryti. Naudojamas su 6-12 F 45° įvedimo sistemomis.</t>
  </si>
  <si>
    <t>49.2</t>
  </si>
  <si>
    <t xml:space="preserve"> Įvedimo sistema</t>
  </si>
  <si>
    <t xml:space="preserve"> Įvedimo sistema skirta prieširdžių pertvaros defekto uždariklio įvedimui (pakuojama atskirai nuo uždariklio). </t>
  </si>
  <si>
    <t>Nr 49 Trevisio Spec Sheet</t>
  </si>
  <si>
    <t>49.3</t>
  </si>
  <si>
    <t>Balionas defekto matavimui</t>
  </si>
  <si>
    <t>Nr 49 Amplatzer Sizing Balloon Spec Sheet</t>
  </si>
  <si>
    <t>49.4</t>
  </si>
  <si>
    <t xml:space="preserve">"Amplatzer" tipo viela -pravediklis,  skirtas įvesti prieširdžio pertvaros defekto uždariklį.      </t>
  </si>
  <si>
    <t>VISO 49 dalis</t>
  </si>
  <si>
    <t>50.</t>
  </si>
  <si>
    <t>33141000-0 Atviros ovalinės angos uždariklio sistema</t>
  </si>
  <si>
    <t>Sistemą sudaro: atviros ovalinės angos uždariklis, defekto dydžio matavimo balionas, įvedimo sistema, viela- pravediklis. Uždarikliai, įvedimo sistemos, viela- pravediklis ir matavimo balionas supakuoti ir tiekiami atskirai.</t>
  </si>
  <si>
    <t>Nr 50 Talisman HCP Brochure</t>
  </si>
  <si>
    <t>50.1</t>
  </si>
  <si>
    <t>33141000-0 Atviros ovalinės angos uždariklis</t>
  </si>
  <si>
    <t xml:space="preserve"> Pagamintas iš nitinolio tinklelio su užpildu vidinėje dalyje. Prietaisas sudarytas iš dviejų sujungtų diskų. Kairiojo prieširdžio diskas ≤ 30mm, dešiniojo prieširdžio disko diametrai 18 mm, 25 mm, 30 mm. Įvedamas su 8 - 9 F 45° įvedimo sistema.</t>
  </si>
  <si>
    <t>50.2</t>
  </si>
  <si>
    <t xml:space="preserve"> Įvedimo sistema skirta atviros ovalinės angos uždariklio įvedimui (pakuojama atskirai nuo uždariklio).  </t>
  </si>
  <si>
    <t>50.3</t>
  </si>
  <si>
    <t>Atviros ovalinės angos dydžiui matuoti skirtas matavimo balionas (pakuojama atskirai nuo uždariklio).</t>
  </si>
  <si>
    <t>Nr 50 Amplatzer Sizing Balloon Spec Sheet</t>
  </si>
  <si>
    <t>50.4</t>
  </si>
  <si>
    <t xml:space="preserve">"Amplatzer" tipo viela- pravediklis,  skirtas įvesti atviros ovalinės angos uždariklį.      </t>
  </si>
  <si>
    <t>VISO 51 dalis</t>
  </si>
  <si>
    <t>51.</t>
  </si>
  <si>
    <t>33141000-0 Kairiojo prieširdžio ausytės uždariklis su įvedimo sistema</t>
  </si>
  <si>
    <t xml:space="preserve">Sistemą sudaro: kairiojo prieširdžio ausytės uždariklis, įvedimo sistema, viela pravediklis. Sistema turi būti nedaloma, t.y. pagaminta vieno gamintojo ir sukomplektuota pilnai. Uždarikliai, įvedimo sistemos ir viela pravediklis supakuoti ir tiekiami atskirai. Pagamintas iš nitinolo tinklelio, su užpildu vidinėje dalyje. Korpuso diametras: mažiausias ≤ 16 mm , didžiausias ≥30 mm. Gylis ne mažiau 10 mm. Disko diametras: mažiausias ≤ 22 mm, didžiausias ≥ 36 mm. Įvedimo sistema ≤ 14F, 45°x 45° kampo, ilgis 8 0cm arba 100 cm. Specializuotos įvedimo vielos, skirtos kairio prieširdžio ausytės uždarikliui įvesti: dydis 0,035", ilgis nuo 260 cm iki 300 cm. J formos. Tiekėjas užtikrina galimybę, nepavykus implantacijai grąžinti sistemą gamintojui ir pakeisti ją nauja nemokamai.      </t>
  </si>
  <si>
    <t>Nr 51 Amulet Brochure
Nr 51 Amulet Spec Sheet</t>
  </si>
  <si>
    <t>52.</t>
  </si>
  <si>
    <t>33141000-0 Priemonės perkateteriniam skilvelių membraninės dalies defektų šalinimui</t>
  </si>
  <si>
    <t>Sistemą sudaro: tarpskilvelinės pertvaros defekto membraninės dalies uždariklis, įvedimo sistema, viela pravediklis. Sistema turi būti nedaloma, t.y. pagaminta vieno gamintojo ir sukomplektuota pilnai. Uždariklis pagamintas iš nitinolio vijų, užpildytas užpildu. Prietaisas sudarytas iš dviejų sujungtų diskų. Tinkami uždaryti mažiausius defektus ≤ 4mm, didžiausius defektus ≥18 mm. Įvedamas su 7 - 9 F 180° įvedimo sistema.</t>
  </si>
  <si>
    <t>53.</t>
  </si>
  <si>
    <t>33141000-0 Priemonės perkateteriniam skilvelių raumeninės dalies defektų šalinimui</t>
  </si>
  <si>
    <t>Sistemą sudaro: tarpskilvelinės pertvaros raumeninės dalies uždariklis, įvedimo sistema, viela pravediklis. Sistema turi būti nedaloma, t.y. pagaminta vieno gamintojo ir sukomplektuota pilnai. Uždariklis pagamintas iš nitinolio vijų, užpildytas užpildu. Prietaisas sudarytas iš dviejų sujungtų diskų. Tinkami uždaryti mažiausius defektus ≤ 4 mm, didžiausius defektus ≥18 mm. Centrinio disko diametras mažiausias ≤ 4mm, didžiausias ≥ 18 mm. Kairiojo skilvelio diskas didesnis 6 mm negu centrinė dalis, dešiniojo skilvelio diskas didesnis  4 mm negu centrinė dalis. Įvedamas su 5 - 9 F 45° arba 180° įvedimo sistema.</t>
  </si>
  <si>
    <t>Nr 53 Muscular VSD Occluder Brochure
Nr 53 Muscular VSD Spec Sheet</t>
  </si>
  <si>
    <t>54.</t>
  </si>
  <si>
    <t>33141000-0 Balioniniai kateteriai defekto matavimui</t>
  </si>
  <si>
    <t>Kateterio ilgis ne mažiau 70 cm. Dydžiai nuo 6 F iki 8 F. Ne mažiau kaip 3 rentgenokontrastiniai markeriai. Suderinama su 0,035 colio viela. Baliono ilgis nuo 35 mm iki 55 mm. Galimybė matuoti nuo 20 mm iki 40 mm defektus</t>
  </si>
  <si>
    <t>Nr 54 Amplatzer Sizing Balloon Spec Sheet</t>
  </si>
  <si>
    <t>55.</t>
  </si>
  <si>
    <t>33141000-0 Neišnešiotų naujagimių atviro arterinio latako uždarikliai</t>
  </si>
  <si>
    <t>Sistemą sudaro: defekto uždariklis, matavimo balionas, įvedimo sistema, viela pravediklis. Sistema turi būti nedaloma, t.y. pagaminta vieno gamintojo ir sukomplektuota pilnai. Uždariklis pagamintas iš nitinolio vijų, užpildytas užpildu. Prietaisas sudarytas iš dviejų sujungtų diskų. Tinkami uždaryti defektus ≤ 4 mm diametro, defekto ilgis 3,0-8,0 mm. Centrinio disko diametras mažiausias ≤ 3 mm, didžiausias ≥ 5 mm. Šoninių diskų diametras +1,0-1,5 mm prie centrinio disko diametro. Įvedamas su ≤ 4 F 90° įvedimo sistema.</t>
  </si>
  <si>
    <t>Nr 55 Piccolo IC Brochure
Nr 55 Piccolo Spec Sheet</t>
  </si>
  <si>
    <t>56.</t>
  </si>
  <si>
    <t>33141000-0 Didelio spindžio reperfuzijos kateteris trombų aspiracijai plaučių arterijose</t>
  </si>
  <si>
    <r>
      <t xml:space="preserve">Rinkinį sudaro: kateteris, viela, žarnelė pompos prijungimui, separatorius. Distalinė kateterio dalis su platinos tinkleliu, kuris užtikrina lankstumą ir matomumą procedūros metu. Kateterio distalinė dalis padengta hidrofiline danga. Vidinis spindis padengtas PTFE. Kateterio diametras ≤ 8F. Kateterio darbinis ilgis: 85 cm ir 115 cm ir 135 cm. Kateterio antgalio konfigūracijos: "Stright" , "Torq" ir "XTorq". Suderinamas su ≤ 0,038 " vielomis. Suderinamas su didelio spindžio aspiracijos kateteriu. Didelio spindžio trombų aspiracijos kateterio separatorius, distalinio galo skersmuo ≤ 0,068''. Darbinis ilgis 150 cm, 175cm ir 190 cm. Padengtas PTFE. Sterilus didelio spindžio aspiracijos siurblio kateteris. Darbinis ilgis – ne mažesnis nei 285 cm.Proksimalioji jungtis – jungiklis su on/off (įjungimo / išjungimo) funkcija. Proksimalioji jungtis su „Luer Lock“ tipo sukamuoju adapteriu. Priemonės pakuojamos ir tiekiamos rinkinyje kartu arba atskirai, </t>
    </r>
    <r>
      <rPr>
        <u/>
        <sz val="11"/>
        <rFont val="Times New Roman"/>
        <family val="1"/>
        <charset val="186"/>
      </rPr>
      <t>suderinamos darbui su „Penumbra“ aspiracijos siurbliu</t>
    </r>
    <r>
      <rPr>
        <sz val="11"/>
        <rFont val="Times New Roman"/>
        <family val="1"/>
        <charset val="186"/>
      </rPr>
      <t>.</t>
    </r>
  </si>
  <si>
    <t>57.</t>
  </si>
  <si>
    <t>33141000-0 Naujos kartos, tvirtos konstrukcijos („Workhorse“ – angl. dizaino) vielos frakcijinio tėkmės rezervo matavimui</t>
  </si>
  <si>
    <t>Bendras vielos ilgis 185±5 cm. Vidinė šerdis iš  nitinolio. Lanksti distalinė dalis, ne trumpesnė negu 40±5cm. Vielolos diametras 0.014". Rentgenokontrastinis galiukas tiesus arba J formos, ne trumpesnis nei 3 cm. Viela suderinama su programine įranga, galinčia atlikti fiziologijos bendras registracijas (co-registration – angl.) su angiograma.</t>
  </si>
  <si>
    <t>vnt</t>
  </si>
  <si>
    <t>58.</t>
  </si>
  <si>
    <t>33180000-5 Didelio diametro kraujagyslių uždarikliai</t>
  </si>
  <si>
    <t>Sistemą sudaro: defekto uždariklis, įvedimo sistema, viela pravediklis. Sistema turi būti nedaloma, t.y. pagaminta vieno gamintojo ir sukomplektuota pilnai. Uždariklis pagamintas iš nitinolio vijų, užpildytas užpildu. Prietaisas sudarytas iš dviejų sujungtų diskų. Tinkami uždaryti mažiausio diametro defektus ≤ 2,5mm, didžiausio diametro defektus ≥ 5,5mm, defekto ilgis 5,0-12mm. Centrinio disko diametras mažiausias ≤ 3 mm, didžiausias ≥ 6mm. Šoninių diskų diametras + 6 mm prie centrinio disko diametro. Įvedamas su 4-5 F 90° įvedimo sistema. Tiekėjas užtikrina galimybę, nepavykus implantacijai grąžinti sistemą gamintojui ir pakeisti ją nauja nemokamai.</t>
  </si>
  <si>
    <t>59.</t>
  </si>
  <si>
    <t>33180000-5 Spiralės skirtos vainikinių arterijų perforacijų gydymui</t>
  </si>
  <si>
    <t>Sistemą sudaro: spiralės ir atskyrimo sistema. Spiralės 360° formos, skirtos darbui su daugkartinio naudojimo atskyrimo sistema veikiančia elektrolizės būdu. Spiralių tipai ir formos: ‘‘Nano‘‘,''Ultra'',“Standart”, “Soft”, ‘3D‘‘,“Helical Ultra”, ‘‘360‘‘, ‘‘Helical Nano‘‘, ‘‘XL Standart‘‘. Mažiausias diametras ≤1mm, didžiausias ≥24mm. Ilgiai: trumpiausias ≤ 1 cm, ilgiausias ≥ 50 cm. Atskyrimo sistema pakuojama ir tiekiama atskirai.</t>
  </si>
  <si>
    <t>60.</t>
  </si>
  <si>
    <t>33180000-5 Reolizinės trombolizės specialūs kateteriai tinkantis EKOS sistemai</t>
  </si>
  <si>
    <r>
      <t xml:space="preserve">Trombų atsiurbimo sistema, naudojama  įvairaus senumo trombų susmulkinimui ir tirpinimui iš periferinių kraujagyslių, plaučių arterijų. Sistema sudaro specialūs kateteriai ir aparatas – konsolė. Aparatas – konsolė monitoruoja ir kontroliuoja visa sistemą. Kateterio ilgiai: trumpiausias  ≥ 106 cm, ilgiausias  ≤ 135 cm. Darbinės zonos ilgis 6, 12, 18, 24, 30 ,40, 50cm. Kateteriai naudojami su 0,035‘‘ storio vielomis. Tinkami 6F introdiuseriams. </t>
    </r>
    <r>
      <rPr>
        <u/>
        <sz val="11"/>
        <rFont val="Times New Roman"/>
        <family val="1"/>
        <charset val="186"/>
      </rPr>
      <t>Tiekėjas įsipareigoja aprūpinti aparatu-konsole gydymo įstaigą nemokamai ir garantuoja šio aparato-konsolės techninę priežiūrą</t>
    </r>
    <r>
      <rPr>
        <sz val="11"/>
        <rFont val="Times New Roman"/>
        <family val="1"/>
        <charset val="186"/>
      </rPr>
      <t>. Šiai pirkimo daliai turi būti pasirašoma panaudos sutartis.</t>
    </r>
  </si>
  <si>
    <t>61.</t>
  </si>
  <si>
    <t xml:space="preserve">33180000-5 Reolizinės trombolizės specialūs išsiurbimo kateteriai tinkantis Angiojet </t>
  </si>
  <si>
    <r>
      <t xml:space="preserve">Naudojama periferinių arterijų, venų, arterioveninių fistulių, plaučių arterijų ir aortos – vainikinių arterijų veninių jungčių įvairaus senumo trombų susmulkinimui ir išsiurbimui. Sistema sudaro specialūs kateteriai atskiroms kraujagyslėms ir aparatas – konsolė. </t>
    </r>
    <r>
      <rPr>
        <u/>
        <sz val="11"/>
        <rFont val="Times New Roman"/>
        <family val="1"/>
        <charset val="186"/>
      </rPr>
      <t>Tiekėjas įsipareigoja aprūpinti aparatu-konsole gydymo įstaigą nemokamai ir garantuoja šio aparato-konsolės techninę priežiūrą</t>
    </r>
    <r>
      <rPr>
        <sz val="11"/>
        <rFont val="Times New Roman"/>
        <family val="1"/>
        <charset val="186"/>
      </rPr>
      <t>. Aparatas – konsolė monitoruoja ir kontroliuoja visa sistemą, trombai iš kraujagyslių per kateterį išsiurbami į surenkamąjį maišelį. Mažiausias širdies vainikinių,periferinių ar venų, iš kurių išsiurbiamas trombas, diametras, - 2-3 mm. Mažiausias plaučių arterijų diametras – 6 mm. Kateterio ilgis nuo 50 cm iki 140 cm, storis nuo 4F iki 6F , priklausomai nuo tipo ir paskirties. Kateteriai naudojami su 0,014‘‘ ar 0,035‘‘ storio vielomis. Tinkami 6-8F nukreipiantiesiems kateteriams arba 4-6F introdiuseriams. Izotoninio natrio chlorido tirpalo tėkmės greitis nuo 40 ml/min iki 60 ml/min. Sumine veikimo trukmė nuo 480 s iki 600 s, veikimo trukmė, atsiradus kateteryje kraujui nuo 240 s iki 300 s.</t>
    </r>
    <r>
      <rPr>
        <u/>
        <sz val="11"/>
        <rFont val="Times New Roman"/>
        <family val="1"/>
        <charset val="186"/>
      </rPr>
      <t xml:space="preserve"> Kartu su kateteriais privaloma pateikti aparatą trombams siurbti panaudai.</t>
    </r>
  </si>
  <si>
    <t>62.</t>
  </si>
  <si>
    <t>33180000-5 Atskiriamos spiralės</t>
  </si>
  <si>
    <t>Pagaminta iš platinos arba lygiavertės medžiagos vielos, kurios vidinis spindis užpildytas hidrogelio polimeru. Embolizacinės spiralės atskiriamos, užtikrinančios ilgalaikę mechaninę okliuziją. Geras mechaninis stabilumas. Spiralės gali būti repozicionuojamos procedūros metu. Nereikia specialaus spiralių paruošimo prieš procedūrą. Spiralių dydžiai – 0.018”; 0.035”. Kilpelės diametras – 2 mm - 20 mm (0.018”); 4 mm - 20mm (0.035”). Spiralės ilgis ne siauresnėse ribose nei 2 cm - 40 cm (0.018” diametro) ir ne siauresnėse ribose nei  2 cm - 39 cm (0.035”). Tinkančios vielos pravedėjos dydis atitinkamai 0.018”; 0.035”. Tinkamo kateterio dydis atitinkamai ne mažesnis nei 2.4Fr;  2.7 Fr;  2.8 Fr</t>
  </si>
  <si>
    <t>63.</t>
  </si>
  <si>
    <t>33180000-5 Prietaisas periferinių spiralinių atjungimui</t>
  </si>
  <si>
    <t>Techniškai suderintas su hidrogelinėmis spiralėmis. Su integruota baterija, kurios veikimas ne mažiau kaip 20 atjungimo kartų. Su šviesine indikacija, parodančia baterijos išsikrovimo lygį, spiralės prijungimo padėtį.</t>
  </si>
  <si>
    <t>64.</t>
  </si>
  <si>
    <t>33180000-5 Transjugulinės kepenų prieigos rinkinys</t>
  </si>
  <si>
    <t xml:space="preserve">Transjugulinės kepenų prieigos rinkinys. Naudojama transjugulinei kepenų prieigai, diagnostikos ir intervencijos procedūrose.
Rinkinį sudaro: a) kateteris su stiletu 62,5 ilgio, diametras 5,2Fr; b) 14F kateteris su metaline 51,5 cm ilgio adatos kaniule; c) 10F įvedėjas, 40cm ilgio; d) kateterio tėkmės adapteris. </t>
  </si>
  <si>
    <t>65.</t>
  </si>
  <si>
    <t>33180000-5 Transjugulinės kepenų biopsijos rinkinys (Quick-Core tipo)</t>
  </si>
  <si>
    <t>Rinkinį suadro: a) biopsinė adata 18G diametro, 60cm ilgio; b) kateterio tekmės adapteris; c) introdiusers 7Fr diametro, 50,5cm ilgio, su hemostatiniu vožtuvu, šonine papildoma atšaka su kraneliu, spalvinis dydžių žymėjimas; d) dilatatorius 9 Fr diametro, 20 cm ilgio, tinkamos vielos-pravedėjo diametras 0,038“; e) nukreipiamasis kateteris  su rentgenokontrastiniu galiuku, 5Fr diametro, MPB galiuko tipo konfiguracijos, 80 cm ilgio, tinkamos vielos pravedėjos diametras 0,038"“</t>
  </si>
  <si>
    <t>66.</t>
  </si>
  <si>
    <t>33141000-0 Aspiraciniai kateteriai išeminio insulto gydymu</t>
  </si>
  <si>
    <t>Smegenų trombektomijos reperfuzijos kateteriai, tinkami skyriuje turimam aspiraciniam įrenginiui Penumbra Max Pump:• Galimi išorinių ir vidinių diametrų variantai:
a) jei išorinis proksimalinis ≤ 4,7 Fr, distalinis ≤ 3,8 Fr, tai vidinis proksimalinis ≥ 0,043'', distalinis ≥ 0,035''; b) jei išorinis proksimalinis ≤ 6,0 Fr, distalinis ≤ 4,3 Fr, tai vidinis proksimalinis ≥ 0,064'', distalinis ≥ 0,041''; c) jei išorinis proksimalinis ≤ 6,0 Fr, distalinis ≤ 5,0 Fr, tai vidinis proksimalinis ≥ 0,064'', distalinis ≥ 0,054''; d) jei išorinis proksimalinis ≤ 6,0 Fr, distalinis ≤ 5,4 Fr, tai vidinis proksimalinis ≥ 0,068'', distalinis ≥ 0,060''; e) jei išorinis proksimalinis ≤ 6,0 Fr, distalinis ≤ 5,75 Fr, tai vidinis proksimalinis ≥ 0,068'', distalinis ≥ 0,064''; f) jei išorinis proksimalinis ≤ 6,0 Fr, distalinis ≤ 5,75 Fr, tai vidinis proksimalinis ≥ 0,068'', distalinis ≥ 0,068''. Galimybė panaudoti separatorius, kurių išorinis diametras yra šiek tiek mažesnis, nei atitinkamo reperfuzijos kateterio vidinis diametras. Kateteris sudarytas iš 12–14 pereinamųjų zonų, užtikrinančių kateterio lankstumą. Kateterio struktūra: proksimalioji kateterio dalis – nerūdijančio plieno spiralės tinklelis, distalioji kateterio dalis – nitinolo spiralės tinklelis. Lanksčios distaliosios dalies ilgis – ne mažesnis nei 30 cm, dalis pritaikyta patekti prie ypač išsiraizgiusių kraujagyslių.Vienkartiniai indai pritaikyti trombų atsiurbimo sistemos daugkartinio naudojimo siurbliui. Naudingų ilgių diapazonas nuo 130 cm iki 158 cm. 14 strandumo mažėjimo zonų per visą ilgį nuo distalinio iki proksimalinio galo. Nitinolinės spiralės armavimas per visą ilgį. Apvalios spiralės pakaitomis susuktos su plokščiomis spiralėmis. Platinos žymeklis distalinėje dalyje. Specialaus polimero galiukas. Komplektuojamas kart+D42u su specialiu prailginimo kateteriu:. Sterilus. Darbinis ilgis – ne mažesnis kaip 285 cm. Proksimalioji jungtis – jungiklis su on/off (įjungta/išjungta) funkcija. Proksimalioji jungtis – su „Luer lock“ tipo sukamuoju adapteriu. Suderinamas su tromboektomijos reperfuziniu kateteriu. Suderinamas su aspiracijos siurbliu. Sujungiamas su skyriuje esančiu aspiracijos įrenginiu. Komplekte vienkartiniai indai aspiracinei sistemai.</t>
  </si>
  <si>
    <t>67.</t>
  </si>
  <si>
    <t>33141000-0 Aspiraciniai kateteriai periferinių kraujagyslių trombektommijai</t>
  </si>
  <si>
    <t>Didelio spindžio reperfuzijos kateteris trombų aspiracijai venose ir didelio spindžio periferinėse arterijose. Distalioji dalis su platinos tinkleliu, kuris užtikrina lankstumą ir matomumą procedūros metu. Kateterio distalioji dalis padengta hidrofiline danga. Vidinis spindis padengtas PTFE. Kateterio proksimalusis / distalusis išorinis skersmuo 6 ir 8 F pasirinktinai. Kateterio darbinis ilgis: 85 cm ir 115 cm ir 135 cm. Kateterio antgalio konfigūracijos: Stright, Torq ir XTorq. Suderinamas su 0,035'' - 0,038’’pagrindinėmis vielomis. Suderinamas su didelio spindžio aspiracijos kateteriu. Suderinamas su Seperator 6 ar 8 pasirinktinai. Suderinamas su „Penumbra“ aspiracijos siurbliu. Komplektacijoje (pateikiama atskirame įpakavime) sterilus didelio spindžio aspiracijos siurblio kateteris, kurio darbinis ilgis – ne mažesnis nei 285 cm.</t>
  </si>
  <si>
    <t>1. Tais atvejais, kai pagal galiojančius teisės aktus tiekėjui nereikia mokėti PVM, jis PVM sumos ir bendros (maksimalios) sumos su PVM nenurodo/nepildo ir nurodo priežastis, dėl kurių PVM nemokamas: .......................................</t>
  </si>
  <si>
    <t>2. Prekių vieneto įkainis pateikiamame pasiūlyme turi būti pateikiamas suapvalintas pagal aritmetikos taisykles iki šimtųjų (du skaičiai po kablelio) skaičiaus dalių. Kiekvienos pirkimo dalies suma turi būti išreikšta cento tikslumu (du skaičiai po kablelio).</t>
  </si>
  <si>
    <t>Amplatzer™ Valvular Plug III, gamintojas - Abbott Medical</t>
  </si>
  <si>
    <t>Nr 47 Amplatzer Duct Occluders Spec Sheet, pusl. Nr. 1-2</t>
  </si>
  <si>
    <t>Nr 46 Amplatzer TorqVue Brochure, pusl. Nr. 7</t>
  </si>
  <si>
    <t>Nr 46 AVPLIII Brochure
Nr 46 Amplatzer TorqVue Brochure, pusl. Nr. 7</t>
  </si>
  <si>
    <t>Nr 47 Amplatzer TorqVue Brochure, pusl. Nr. 5-6</t>
  </si>
  <si>
    <t>Nr 49 Amplatzer Septal Occluder Brochure, pusl. Nr. 3-4
Nr 49 ASD Spec Sheet, pusl. Nr. 1-2</t>
  </si>
  <si>
    <t>Nr 49 Amplatzer Guidewires Brochure, pusl. Nr. 2</t>
  </si>
  <si>
    <t>Nr 50 Talisman PFO Spec Sheet, pusl. Nr. 2</t>
  </si>
  <si>
    <t>Nr 50 Amplatzer Guidewires Brochure, pusl. Nr. 2</t>
  </si>
  <si>
    <t>Amplatzer™ Guidewire II, gamintojas - Abbott Medical. Priemonės kodas: 9-GW-002</t>
  </si>
  <si>
    <t>Amplatzer™ Sizing Balloon II, gamintojas - Abbott Medical. Priemonės kodas: 9-SB-018, 9-SB-024, 9-SB-034</t>
  </si>
  <si>
    <t>Nesiūlome.</t>
  </si>
  <si>
    <t>Amplatzer™ Valvular Plug III, gamintojas - Abbott Medical. Priemonės kodas: 
9-APVL3-042, 
9-APVL3-063, 
9-APVL3-084, 
9-APVL3-103, 
9-APVL3-105, 
9-APVL3-123, 
9-APVL3-125, 
9-APVL3-143, 
9-APVL3-145</t>
  </si>
  <si>
    <t>AMPLATZER™ TORQVUE™ 2
DELIVERY SHEATH, gamintojas - Abbott Medical. Priemonės kodas: 
9-TV2-05F120, 
9-TV2-06F120, 
9-TV2-07F120</t>
  </si>
  <si>
    <t>Amplatzer™ Duct Occluder, gamintojas - Abbott Medical.
Amplatzer™ Duct Occluder II, gamintojas - Abbott Medical.</t>
  </si>
  <si>
    <t>Amplatzer™ Duct Occluder, gamintojas - Abbott Medical. Priemonės kodas: 
9-PDA-003 - 9-PDA-009
Amplatzer™ Duct Occluder II, gamintojas - Abbott Medical. Priemonės kodas: 
9-PDA2-03-04, 
9-PDA2-03-06,
 9-PDA2-04-04, 
9-PDA2-04-06, 
9-PDA2-05-04, 
9-PDA2-05-06, 
9-PDA2-06-04, 
9-PDA2-06-06</t>
  </si>
  <si>
    <t>Amplatzer™ TorqVue 180 Delivery System, gamintojas - Abbott Medical. Priemonės kodas: 
9-ITV05F180/60, 
9-ITV06F180/60, 
9-ITV06F180/80, 
9-ITV07F180/80
Amplatzer™ TorqVue LP Delivery System, gamintojas - Abbott Medical. Priemonės kodas: 
9-TVLP4F90/060, 
9-TVLP4F90/080, 
9-TVLP5F90/060, 
9-TVLP5F90/080</t>
  </si>
  <si>
    <t>Amplatzer™ Septal Occluder, gamintojas - Abbott Medical.
Amplatzer™ Cribriform Multi-Fenestrated Septal Occluder, gamintojas - Abbott Medical.</t>
  </si>
  <si>
    <t>Amplatzer™ Septal Occluder, gamintojas - Abbott Medical. Priemonės kodas: 
9-ASD-004 - 9-ASD-040
Amplatzer™ Cribriform, gamintojas - Abbott Medical. Priemonės kodas: 
9-ASD-MF-018, 
9-ASD-MF-025, 
9-ASD-MF-030, 
9-ASD-MF-035, 
9-ASD-MF-040</t>
  </si>
  <si>
    <t>Amplatzer™ Trevisio Delivery system, gamintojas - Abbott Medical. Priemonės kodas: 
9-ATV06F45/60 
9-ATV07F45/60 
9-ATV07F45/80 
9-ATV08F45/60 
9-ATV08F45/80 
9-ATV09F45/80 
9-ATV10F45/80 
9-ATV12F45/80 
9-ATV13F45/80</t>
  </si>
  <si>
    <t>Amplatzer™ Sizing Balloon II, gamintojas - Abbott Medical. Priemonės kodas: 
9-SB-18, 9-SB-24, 9-SB-34</t>
  </si>
  <si>
    <t>Amplatzer™ Talisman PFO occluder, gamintojas - Abbott Medical. Priemonės kodas: 
9-PFO-1818
9-PFO-2518
9-PFO-3025
9-PFO-3525</t>
  </si>
  <si>
    <t>Amplatzer™ Talisman PFO occluder, galintojas - Abbott Medical.</t>
  </si>
  <si>
    <t>Amplatzer Talisman Delivery Sheath, gamintojas - Abbott Medical. Priemonės kodas: 
9-TDS-08F45-80, 
9-TDS-09F45-80</t>
  </si>
  <si>
    <t>Amplatzer™ Sizing Balloon II, gamintojas - Abbott Medical. Priemonės kodas: 
9-SB-018, 9-SB-024, 9-SB-034</t>
  </si>
  <si>
    <t>Amplatzer™ Amulet Left Atrial Appendage Occluder, gamintojas - Abbott Medical. Priemonės kodas: 
9-ACP2-007-016
9-ACP2-007-018
9-ACP2-007-020
9-ACP2-007-022
9-ACP2-010-025
9-ACP2-010-028
9-ACP2-010-031
9-ACP2-010-034
Amplatzer™ Amulet Delivery Sheath, gamintojas - Abbott Medical. Priemonės kodas: DS-TV45X45-12F-080
DS-TV45X45-14F-080
Amplatzer™ Guidewire II, gamintojas - Abbott Medical. Priemonės kodas: 9-GW-002</t>
  </si>
  <si>
    <t>Amplatzer™ Muscular VSD Occluder, gamintojas - Abbott Medical. Priemonės kodas:
9-VSD-MUSC-004
9-VSD-MUSC-006
9-VSD-MUSC-008
9-VSD-MUSC-010
9-VSD-MUSC-012
9-VSD-MUSC-014
9-VSD-MUSC-016
9-VSD-MUSC-018
Amplatzer™ P.I. Muscular Occluder, gamintojas - Abbott Medical. Priemonės kodas:
9-VSD-MUSC-PI-016
9-VSD-MUSC-PI-018
9-VSD-MUSC-PI-020
9-VSD-MUSC-PI-022
9-VSD-MUSC-PI-024</t>
  </si>
  <si>
    <t>Amplatzer™ Piccolo PDA occluder, gamintojas - Abbott Medical. Priemonės kodas: 
9-PDAP-03-02-L 
9-PDAP-03-04-L 
9-PDAP-03-06-L 
9-PDAP-04-02-L 
9-PDAP-04-04-L 
9-PDAP-04-06-L 
9-PDAP-05-02-L 
9-PDAP-05-04-L 
9-PDAP-05-06-L
Amplatzer™ TorqVue TVLPC Delivery Sheath, gamintojas - Abbott Medical. Priemonės kodas: 
9-TVLPC4F90/080
Amplatzer™ Guidewire, gamintojas - Abbott Medical. Priemonės kodas: 9-GW-001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</si>
</sst>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1"/>
      <name val="Times New Roman"/>
      <family val="1"/>
      <charset val="186"/>
    </font>
    <font>
      <b/>
      <sz val="11"/>
      <name val="Times New Roman"/>
      <family val="1"/>
      <charset val="186"/>
    </font>
    <font>
      <sz val="11"/>
      <color theme="1"/>
      <name val="Times New Roman"/>
      <family val="1"/>
      <charset val="186"/>
    </font>
    <font>
      <sz val="11"/>
      <color rgb="FFFF0000"/>
      <name val="Times New Roman"/>
      <family val="1"/>
      <charset val="186"/>
    </font>
    <font>
      <sz val="10"/>
      <name val="Times New Roman"/>
      <family val="1"/>
      <charset val="186"/>
    </font>
    <font>
      <sz val="10"/>
      <color theme="1"/>
      <name val="Times New Roman"/>
      <family val="1"/>
      <charset val="186"/>
    </font>
    <font>
      <u/>
      <sz val="11"/>
      <name val="Times New Roman"/>
      <family val="1"/>
      <charset val="186"/>
    </font>
    <font>
      <b/>
      <sz val="10"/>
      <name val="Times New Roman"/>
      <family val="1"/>
      <charset val="186"/>
    </font>
    <font>
      <u/>
      <sz val="10"/>
      <name val="Times New Roman"/>
      <family val="1"/>
      <charset val="186"/>
    </font>
    <font>
      <b/>
      <sz val="10"/>
      <color rgb="FFFF0000"/>
      <name val="Times New Roman"/>
      <family val="1"/>
      <charset val="186"/>
    </font>
    <font>
      <sz val="10"/>
      <color rgb="FFFF0000"/>
      <name val="Times New Roman"/>
      <family val="1"/>
      <charset val="186"/>
    </font>
    <font>
      <b/>
      <sz val="11"/>
      <color theme="1"/>
      <name val="Times New Roman"/>
      <family val="1"/>
      <charset val="186"/>
    </font>
    <font>
      <sz val="10.5"/>
      <name val="Times New Roman"/>
      <family val="1"/>
      <charset val="186"/>
    </font>
    <font>
      <sz val="10"/>
      <color theme="1"/>
      <name val="Calibri"/>
      <family val="2"/>
      <charset val="186"/>
      <scheme val="minor"/>
    </font>
    <font>
      <b/>
      <sz val="10.5"/>
      <color rgb="FFFF0000"/>
      <name val="Times New Roman"/>
      <family val="1"/>
      <charset val="186"/>
    </font>
    <font>
      <b/>
      <sz val="10.5"/>
      <name val="Times New Roman"/>
      <family val="1"/>
      <charset val="186"/>
    </font>
    <font>
      <u/>
      <sz val="10.5"/>
      <name val="Times New Roman"/>
      <family val="1"/>
      <charset val="186"/>
    </font>
    <font>
      <sz val="10.5"/>
      <color rgb="FFFF0000"/>
      <name val="Times New Roman"/>
      <family val="1"/>
      <charset val="186"/>
    </font>
    <font>
      <sz val="10.5"/>
      <color theme="1"/>
      <name val="Times New Roman"/>
      <family val="1"/>
      <charset val="186"/>
    </font>
    <font>
      <b/>
      <u/>
      <sz val="10.5"/>
      <name val="Times New Roman"/>
      <family val="1"/>
      <charset val="186"/>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92">
    <xf numFmtId="0" fontId="0" fillId="0" borderId="0" xfId="0"/>
    <xf numFmtId="0" fontId="1" fillId="0" borderId="0" xfId="0" applyFont="1" applyAlignment="1">
      <alignment vertical="top" wrapText="1"/>
    </xf>
    <xf numFmtId="0" fontId="1" fillId="0" borderId="0" xfId="0" applyFont="1" applyAlignment="1">
      <alignment horizontal="left" vertical="top"/>
    </xf>
    <xf numFmtId="0" fontId="3" fillId="0" borderId="0" xfId="0" applyFont="1"/>
    <xf numFmtId="0" fontId="1" fillId="0" borderId="0" xfId="0" applyFont="1"/>
    <xf numFmtId="4" fontId="3" fillId="0" borderId="0" xfId="0" applyNumberFormat="1" applyFont="1"/>
    <xf numFmtId="1" fontId="1" fillId="0" borderId="0" xfId="0" applyNumberFormat="1" applyFont="1" applyAlignment="1">
      <alignment horizontal="center" vertical="top"/>
    </xf>
    <xf numFmtId="1" fontId="3" fillId="0" borderId="0" xfId="0" applyNumberFormat="1" applyFont="1" applyAlignment="1">
      <alignment horizontal="center"/>
    </xf>
    <xf numFmtId="0" fontId="1" fillId="0" borderId="0" xfId="0" applyFont="1" applyAlignment="1">
      <alignment wrapText="1"/>
    </xf>
    <xf numFmtId="2" fontId="1" fillId="2" borderId="1" xfId="0" applyNumberFormat="1" applyFont="1" applyFill="1" applyBorder="1" applyAlignment="1">
      <alignment horizontal="left" vertical="top" wrapText="1"/>
    </xf>
    <xf numFmtId="4" fontId="1" fillId="2" borderId="1" xfId="0" applyNumberFormat="1" applyFont="1" applyFill="1" applyBorder="1" applyAlignment="1">
      <alignment horizontal="left" vertical="top" wrapText="1"/>
    </xf>
    <xf numFmtId="1" fontId="1" fillId="2" borderId="1" xfId="0" applyNumberFormat="1" applyFont="1" applyFill="1" applyBorder="1" applyAlignment="1">
      <alignment horizontal="center" vertical="top" wrapText="1"/>
    </xf>
    <xf numFmtId="0" fontId="1" fillId="2" borderId="0" xfId="0" applyFont="1" applyFill="1"/>
    <xf numFmtId="0" fontId="4" fillId="2" borderId="0" xfId="0" applyFont="1" applyFill="1"/>
    <xf numFmtId="2" fontId="2" fillId="0" borderId="0" xfId="0" applyNumberFormat="1" applyFont="1" applyAlignment="1">
      <alignment horizontal="left" vertical="top"/>
    </xf>
    <xf numFmtId="2" fontId="2" fillId="0" borderId="0" xfId="0" applyNumberFormat="1" applyFont="1" applyAlignment="1">
      <alignment horizontal="left" vertical="top" wrapText="1"/>
    </xf>
    <xf numFmtId="2" fontId="1" fillId="0" borderId="0" xfId="0" applyNumberFormat="1" applyFont="1" applyAlignment="1">
      <alignment vertical="top" wrapText="1"/>
    </xf>
    <xf numFmtId="0" fontId="2" fillId="2" borderId="1" xfId="0" applyFont="1" applyFill="1" applyBorder="1" applyAlignment="1">
      <alignment horizontal="center" vertical="top" wrapText="1"/>
    </xf>
    <xf numFmtId="0" fontId="1" fillId="2" borderId="1" xfId="0" applyFont="1" applyFill="1" applyBorder="1" applyAlignment="1">
      <alignment vertical="top" wrapText="1"/>
    </xf>
    <xf numFmtId="0" fontId="1" fillId="2" borderId="1" xfId="0" applyFont="1" applyFill="1" applyBorder="1" applyAlignment="1">
      <alignment horizontal="center" vertical="top" wrapText="1"/>
    </xf>
    <xf numFmtId="3" fontId="1" fillId="2" borderId="1" xfId="0" applyNumberFormat="1"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2" fontId="1" fillId="2" borderId="5" xfId="0" applyNumberFormat="1" applyFont="1" applyFill="1" applyBorder="1" applyAlignment="1">
      <alignment horizontal="left" vertical="top" wrapText="1"/>
    </xf>
    <xf numFmtId="0" fontId="1" fillId="2" borderId="5" xfId="0" applyFont="1" applyFill="1" applyBorder="1" applyAlignment="1">
      <alignment horizontal="left" vertical="top" wrapText="1"/>
    </xf>
    <xf numFmtId="1" fontId="1" fillId="2" borderId="5" xfId="0" applyNumberFormat="1" applyFont="1" applyFill="1" applyBorder="1" applyAlignment="1">
      <alignment horizontal="center" vertical="top" wrapText="1"/>
    </xf>
    <xf numFmtId="4" fontId="1" fillId="2" borderId="5" xfId="0" applyNumberFormat="1" applyFont="1" applyFill="1" applyBorder="1" applyAlignment="1">
      <alignment horizontal="left" vertical="top" wrapText="1"/>
    </xf>
    <xf numFmtId="0" fontId="1" fillId="2" borderId="6" xfId="0" applyFont="1" applyFill="1" applyBorder="1" applyAlignment="1">
      <alignment horizontal="left" vertical="top" wrapText="1"/>
    </xf>
    <xf numFmtId="0" fontId="1" fillId="0" borderId="1" xfId="0" applyFont="1" applyBorder="1" applyAlignment="1">
      <alignment horizontal="left" vertical="top" wrapText="1"/>
    </xf>
    <xf numFmtId="2" fontId="1" fillId="0" borderId="1" xfId="0" applyNumberFormat="1" applyFont="1" applyBorder="1" applyAlignment="1">
      <alignment horizontal="left" vertical="top" wrapText="1"/>
    </xf>
    <xf numFmtId="4" fontId="1" fillId="0" borderId="1" xfId="0" applyNumberFormat="1" applyFont="1" applyBorder="1" applyAlignment="1">
      <alignment horizontal="left" vertical="top" wrapText="1"/>
    </xf>
    <xf numFmtId="1" fontId="1" fillId="0" borderId="1" xfId="0" applyNumberFormat="1" applyFont="1" applyBorder="1" applyAlignment="1">
      <alignment horizontal="left" vertical="top" wrapText="1"/>
    </xf>
    <xf numFmtId="0" fontId="1" fillId="2" borderId="1" xfId="0" applyFont="1" applyFill="1" applyBorder="1" applyAlignment="1">
      <alignment horizontal="left" vertical="top" wrapText="1"/>
    </xf>
    <xf numFmtId="2" fontId="1" fillId="0" borderId="0" xfId="0" applyNumberFormat="1" applyFont="1" applyAlignment="1">
      <alignment horizontal="left" vertical="top" wrapText="1"/>
    </xf>
    <xf numFmtId="4" fontId="1" fillId="0" borderId="0" xfId="0" applyNumberFormat="1" applyFont="1" applyAlignment="1">
      <alignment horizontal="left" vertical="top"/>
    </xf>
    <xf numFmtId="2" fontId="1" fillId="0" borderId="0" xfId="0" applyNumberFormat="1" applyFont="1" applyAlignment="1">
      <alignment horizontal="left" vertical="top"/>
    </xf>
    <xf numFmtId="1" fontId="1" fillId="0" borderId="1" xfId="0" applyNumberFormat="1" applyFont="1" applyBorder="1" applyAlignment="1">
      <alignment horizontal="center" vertical="top" wrapText="1"/>
    </xf>
    <xf numFmtId="2" fontId="1" fillId="2" borderId="6" xfId="0" applyNumberFormat="1" applyFont="1" applyFill="1" applyBorder="1" applyAlignment="1">
      <alignment horizontal="left" vertical="top" wrapText="1"/>
    </xf>
    <xf numFmtId="0" fontId="1" fillId="2" borderId="1" xfId="0" applyFont="1" applyFill="1" applyBorder="1" applyAlignment="1">
      <alignment horizontal="left" vertical="top"/>
    </xf>
    <xf numFmtId="0" fontId="1" fillId="2" borderId="6" xfId="0" applyFont="1" applyFill="1" applyBorder="1" applyAlignment="1">
      <alignment horizontal="left" vertical="top"/>
    </xf>
    <xf numFmtId="2" fontId="2" fillId="0" borderId="0" xfId="0" applyNumberFormat="1" applyFont="1" applyAlignment="1">
      <alignment horizontal="center" vertical="top"/>
    </xf>
    <xf numFmtId="0" fontId="1" fillId="2" borderId="2" xfId="0" applyFont="1" applyFill="1" applyBorder="1" applyAlignment="1">
      <alignment horizontal="left" vertical="top" wrapText="1"/>
    </xf>
    <xf numFmtId="0" fontId="5"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6" fillId="0" borderId="0" xfId="0" applyFont="1"/>
    <xf numFmtId="2" fontId="2" fillId="0" borderId="0" xfId="0" applyNumberFormat="1" applyFont="1" applyAlignment="1">
      <alignment horizontal="center" vertical="top" wrapText="1"/>
    </xf>
    <xf numFmtId="0" fontId="1" fillId="0" borderId="0" xfId="0" applyFont="1" applyAlignment="1">
      <alignment horizontal="center" vertical="top"/>
    </xf>
    <xf numFmtId="3" fontId="1" fillId="2" borderId="5" xfId="0" applyNumberFormat="1"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0" borderId="1" xfId="0" applyFont="1" applyBorder="1" applyAlignment="1">
      <alignment horizontal="center" vertical="top" wrapText="1"/>
    </xf>
    <xf numFmtId="0" fontId="3" fillId="0" borderId="0" xfId="0" applyFont="1" applyAlignment="1">
      <alignment horizontal="center"/>
    </xf>
    <xf numFmtId="0" fontId="1" fillId="0" borderId="0" xfId="0" applyFont="1" applyAlignment="1">
      <alignment horizontal="center"/>
    </xf>
    <xf numFmtId="4" fontId="1" fillId="0" borderId="0" xfId="0" applyNumberFormat="1" applyFont="1" applyAlignment="1">
      <alignment horizontal="center" vertical="top"/>
    </xf>
    <xf numFmtId="4" fontId="1" fillId="2" borderId="1" xfId="0" applyNumberFormat="1" applyFont="1" applyFill="1" applyBorder="1" applyAlignment="1">
      <alignment horizontal="center" vertical="top" wrapText="1"/>
    </xf>
    <xf numFmtId="4" fontId="1" fillId="2" borderId="5" xfId="0" applyNumberFormat="1" applyFont="1" applyFill="1" applyBorder="1" applyAlignment="1">
      <alignment horizontal="center" vertical="top" wrapText="1"/>
    </xf>
    <xf numFmtId="2" fontId="1" fillId="2" borderId="6" xfId="0" applyNumberFormat="1" applyFont="1" applyFill="1" applyBorder="1" applyAlignment="1">
      <alignment horizontal="center" vertical="top" wrapText="1"/>
    </xf>
    <xf numFmtId="4" fontId="1" fillId="0" borderId="1" xfId="0" applyNumberFormat="1" applyFont="1" applyBorder="1" applyAlignment="1">
      <alignment horizontal="center" vertical="top" wrapText="1"/>
    </xf>
    <xf numFmtId="4" fontId="3" fillId="0" borderId="0" xfId="0" applyNumberFormat="1" applyFont="1" applyAlignment="1">
      <alignment horizontal="center"/>
    </xf>
    <xf numFmtId="4" fontId="1" fillId="0" borderId="0" xfId="0" applyNumberFormat="1" applyFont="1" applyAlignment="1">
      <alignment horizontal="right" vertical="top"/>
    </xf>
    <xf numFmtId="4" fontId="1" fillId="2" borderId="1" xfId="0" applyNumberFormat="1" applyFont="1" applyFill="1" applyBorder="1" applyAlignment="1">
      <alignment horizontal="right" vertical="top" wrapText="1"/>
    </xf>
    <xf numFmtId="4" fontId="1" fillId="2" borderId="5" xfId="0" applyNumberFormat="1" applyFont="1" applyFill="1" applyBorder="1" applyAlignment="1">
      <alignment horizontal="right" vertical="top" wrapText="1"/>
    </xf>
    <xf numFmtId="4" fontId="1" fillId="0" borderId="1" xfId="0" applyNumberFormat="1" applyFont="1" applyBorder="1" applyAlignment="1">
      <alignment horizontal="right" vertical="top" wrapText="1"/>
    </xf>
    <xf numFmtId="4" fontId="3" fillId="0" borderId="0" xfId="0" applyNumberFormat="1" applyFont="1" applyAlignment="1">
      <alignment horizontal="right"/>
    </xf>
    <xf numFmtId="2" fontId="2" fillId="0" borderId="0" xfId="0" applyNumberFormat="1" applyFont="1" applyAlignment="1">
      <alignment vertical="top"/>
    </xf>
    <xf numFmtId="2" fontId="5"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2" fillId="0" borderId="0" xfId="0" applyFont="1"/>
    <xf numFmtId="0" fontId="14" fillId="0" borderId="0" xfId="0" applyFont="1"/>
    <xf numFmtId="0" fontId="13" fillId="0" borderId="0" xfId="0" applyFont="1" applyAlignment="1">
      <alignment vertical="top" wrapText="1"/>
    </xf>
    <xf numFmtId="0" fontId="13" fillId="0" borderId="0" xfId="0" applyFont="1" applyAlignment="1">
      <alignment horizontal="center" vertical="top"/>
    </xf>
    <xf numFmtId="0" fontId="5" fillId="0" borderId="0" xfId="0" applyFont="1" applyAlignment="1">
      <alignment horizontal="left" vertical="top" wrapText="1"/>
    </xf>
    <xf numFmtId="4" fontId="5" fillId="0" borderId="0" xfId="0" applyNumberFormat="1" applyFont="1" applyAlignment="1">
      <alignment horizontal="left" vertical="top" wrapText="1"/>
    </xf>
    <xf numFmtId="2"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2" fontId="13" fillId="2" borderId="5" xfId="0" applyNumberFormat="1"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0" borderId="1" xfId="0" applyFont="1" applyBorder="1" applyAlignment="1">
      <alignment horizontal="center" vertical="top" wrapText="1"/>
    </xf>
    <xf numFmtId="0" fontId="19" fillId="0" borderId="0" xfId="0" applyFont="1" applyAlignment="1">
      <alignment horizontal="center"/>
    </xf>
    <xf numFmtId="4" fontId="1" fillId="2" borderId="1" xfId="0" applyNumberFormat="1" applyFont="1" applyFill="1" applyBorder="1" applyAlignment="1">
      <alignment horizontal="center" vertical="center" wrapText="1"/>
    </xf>
    <xf numFmtId="0" fontId="13" fillId="2" borderId="0" xfId="0" applyFont="1" applyFill="1" applyAlignment="1">
      <alignment horizontal="left" vertical="top" wrapText="1"/>
    </xf>
    <xf numFmtId="0" fontId="3" fillId="0" borderId="0" xfId="0" applyFont="1" applyAlignment="1">
      <alignment horizontal="center"/>
    </xf>
    <xf numFmtId="0" fontId="13" fillId="0" borderId="0" xfId="0" applyFont="1" applyAlignment="1">
      <alignment horizontal="left" vertical="top" wrapText="1"/>
    </xf>
    <xf numFmtId="2" fontId="2" fillId="0" borderId="0" xfId="0" applyNumberFormat="1" applyFont="1" applyAlignment="1">
      <alignment horizontal="center" vertical="top"/>
    </xf>
    <xf numFmtId="0" fontId="3" fillId="0" borderId="0" xfId="0" applyFont="1" applyAlignment="1">
      <alignment horizontal="left"/>
    </xf>
    <xf numFmtId="2" fontId="1" fillId="2" borderId="2" xfId="0" applyNumberFormat="1" applyFont="1" applyFill="1" applyBorder="1" applyAlignment="1">
      <alignment horizontal="right" vertical="top" wrapText="1"/>
    </xf>
    <xf numFmtId="2" fontId="1" fillId="2" borderId="4" xfId="0" applyNumberFormat="1" applyFont="1" applyFill="1" applyBorder="1" applyAlignment="1">
      <alignment horizontal="righ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62726-D7D8-4A27-838B-E4E49CF3C69F}">
  <dimension ref="A1:K7"/>
  <sheetViews>
    <sheetView topLeftCell="A5" workbookViewId="0">
      <selection activeCell="L6" sqref="L6"/>
    </sheetView>
  </sheetViews>
  <sheetFormatPr defaultRowHeight="15" x14ac:dyDescent="0.25"/>
  <cols>
    <col min="1" max="8" width="9.140625" style="3"/>
    <col min="9" max="9" width="9.140625" style="3" customWidth="1"/>
    <col min="10" max="16384" width="9.140625" style="3"/>
  </cols>
  <sheetData>
    <row r="1" spans="1:11" x14ac:dyDescent="0.25">
      <c r="A1" s="69" t="s">
        <v>0</v>
      </c>
      <c r="H1" s="83" t="s">
        <v>1</v>
      </c>
      <c r="I1" s="83"/>
    </row>
    <row r="3" spans="1:11" s="70" customFormat="1" ht="27.75" customHeight="1" x14ac:dyDescent="0.2">
      <c r="A3" s="84" t="s">
        <v>2</v>
      </c>
      <c r="B3" s="84"/>
      <c r="C3" s="84"/>
      <c r="D3" s="84"/>
      <c r="E3" s="84"/>
      <c r="F3" s="84"/>
      <c r="G3" s="84"/>
      <c r="H3" s="84"/>
      <c r="I3" s="84"/>
      <c r="J3" s="71"/>
      <c r="K3" s="71"/>
    </row>
    <row r="4" spans="1:11" s="70" customFormat="1" ht="54.75" customHeight="1" x14ac:dyDescent="0.2">
      <c r="A4" s="84" t="s">
        <v>3</v>
      </c>
      <c r="B4" s="84"/>
      <c r="C4" s="84"/>
      <c r="D4" s="84"/>
      <c r="E4" s="84"/>
      <c r="F4" s="84"/>
      <c r="G4" s="84"/>
      <c r="H4" s="84"/>
      <c r="I4" s="84"/>
      <c r="J4" s="71"/>
      <c r="K4" s="71"/>
    </row>
    <row r="5" spans="1:11" s="70" customFormat="1" ht="27" customHeight="1" x14ac:dyDescent="0.2">
      <c r="A5" s="84" t="s">
        <v>4</v>
      </c>
      <c r="B5" s="84"/>
      <c r="C5" s="84"/>
      <c r="D5" s="84"/>
      <c r="E5" s="84"/>
      <c r="F5" s="84"/>
      <c r="G5" s="84"/>
      <c r="H5" s="84"/>
      <c r="I5" s="84"/>
      <c r="J5" s="73"/>
      <c r="K5" s="74"/>
    </row>
    <row r="6" spans="1:11" s="70" customFormat="1" ht="236.25" customHeight="1" x14ac:dyDescent="0.2">
      <c r="A6" s="84" t="s">
        <v>5</v>
      </c>
      <c r="B6" s="84"/>
      <c r="C6" s="84"/>
      <c r="D6" s="84"/>
      <c r="E6" s="84"/>
      <c r="F6" s="84"/>
      <c r="G6" s="84"/>
      <c r="H6" s="84"/>
      <c r="I6" s="84"/>
      <c r="J6" s="73"/>
      <c r="K6" s="74"/>
    </row>
    <row r="7" spans="1:11" s="70" customFormat="1" ht="15.75" customHeight="1" x14ac:dyDescent="0.2">
      <c r="A7" s="82"/>
      <c r="B7" s="82"/>
      <c r="C7" s="82"/>
      <c r="D7" s="82"/>
      <c r="E7" s="82"/>
      <c r="F7" s="82"/>
      <c r="G7" s="82"/>
      <c r="H7" s="82"/>
      <c r="I7" s="82"/>
      <c r="J7" s="73"/>
      <c r="K7" s="74"/>
    </row>
  </sheetData>
  <mergeCells count="6">
    <mergeCell ref="A7:I7"/>
    <mergeCell ref="H1:I1"/>
    <mergeCell ref="A3:I3"/>
    <mergeCell ref="A4:I4"/>
    <mergeCell ref="A5:I5"/>
    <mergeCell ref="A6:I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4"/>
  <sheetViews>
    <sheetView tabSelected="1" zoomScale="93" zoomScaleNormal="93" workbookViewId="0">
      <pane xSplit="1" ySplit="5" topLeftCell="E89" activePane="bottomRight" state="frozen"/>
      <selection pane="topRight" activeCell="B1" sqref="B1"/>
      <selection pane="bottomLeft" activeCell="A6" sqref="A6"/>
      <selection pane="bottomRight" activeCell="K87" sqref="K87"/>
    </sheetView>
  </sheetViews>
  <sheetFormatPr defaultColWidth="9.140625" defaultRowHeight="15" x14ac:dyDescent="0.25"/>
  <cols>
    <col min="1" max="1" width="5.85546875" style="80" customWidth="1"/>
    <col min="2" max="2" width="26" style="3" customWidth="1"/>
    <col min="3" max="3" width="88.5703125" style="3" customWidth="1"/>
    <col min="4" max="4" width="7.28515625" style="51" customWidth="1"/>
    <col min="5" max="5" width="6.5703125" style="52" customWidth="1"/>
    <col min="6" max="6" width="26.42578125" style="3" customWidth="1"/>
    <col min="7" max="7" width="12.140625" style="58" customWidth="1"/>
    <col min="8" max="8" width="12.140625" style="5" customWidth="1"/>
    <col min="9" max="9" width="5.7109375" style="7" customWidth="1"/>
    <col min="10" max="10" width="12.85546875" style="63" customWidth="1"/>
    <col min="11" max="11" width="52.7109375" style="63" customWidth="1"/>
    <col min="12" max="14" width="9.140625" style="3" customWidth="1"/>
    <col min="15" max="16384" width="9.140625" style="3"/>
  </cols>
  <sheetData>
    <row r="1" spans="1:16" ht="20.100000000000001" customHeight="1" x14ac:dyDescent="0.25">
      <c r="A1" s="85"/>
      <c r="B1" s="85"/>
      <c r="C1" s="14"/>
      <c r="D1" s="39"/>
      <c r="E1" s="45"/>
      <c r="F1" s="15"/>
      <c r="G1" s="45"/>
      <c r="H1" s="15"/>
      <c r="I1" s="16"/>
      <c r="J1" s="59" t="s">
        <v>1</v>
      </c>
      <c r="K1" s="59"/>
      <c r="L1" s="34"/>
      <c r="M1" s="34"/>
      <c r="N1" s="33"/>
      <c r="O1" s="33"/>
      <c r="P1" s="32"/>
    </row>
    <row r="2" spans="1:16" ht="20.100000000000001" customHeight="1" x14ac:dyDescent="0.25">
      <c r="A2" s="85" t="s">
        <v>6</v>
      </c>
      <c r="B2" s="85"/>
      <c r="C2" s="85"/>
      <c r="D2" s="85"/>
      <c r="E2" s="85"/>
      <c r="F2" s="64"/>
      <c r="G2" s="64"/>
      <c r="H2" s="64"/>
      <c r="I2" s="64"/>
      <c r="J2" s="64"/>
      <c r="K2" s="64"/>
      <c r="L2" s="64"/>
      <c r="M2" s="64"/>
      <c r="N2" s="64"/>
      <c r="O2" s="64"/>
      <c r="P2" s="64"/>
    </row>
    <row r="3" spans="1:16" ht="20.100000000000001" customHeight="1" x14ac:dyDescent="0.25">
      <c r="A3" s="85" t="s">
        <v>7</v>
      </c>
      <c r="B3" s="85"/>
      <c r="C3" s="85"/>
      <c r="D3" s="85"/>
      <c r="E3" s="85"/>
      <c r="F3" s="64"/>
      <c r="G3" s="64"/>
      <c r="H3" s="64"/>
      <c r="I3" s="64"/>
      <c r="J3" s="64"/>
      <c r="K3" s="64"/>
      <c r="L3" s="39"/>
      <c r="M3" s="39"/>
      <c r="N3" s="39"/>
      <c r="O3" s="39"/>
      <c r="P3" s="39"/>
    </row>
    <row r="4" spans="1:16" x14ac:dyDescent="0.25">
      <c r="A4" s="72"/>
      <c r="B4" s="1"/>
      <c r="C4" s="2"/>
      <c r="D4" s="46"/>
      <c r="E4" s="46"/>
      <c r="F4" s="2"/>
      <c r="G4" s="53"/>
      <c r="H4" s="33"/>
      <c r="I4" s="6"/>
      <c r="J4" s="59"/>
      <c r="K4" s="59"/>
    </row>
    <row r="5" spans="1:16" s="44" customFormat="1" ht="79.5" customHeight="1" x14ac:dyDescent="0.2">
      <c r="A5" s="41" t="s">
        <v>8</v>
      </c>
      <c r="B5" s="41" t="s">
        <v>9</v>
      </c>
      <c r="C5" s="41" t="s">
        <v>10</v>
      </c>
      <c r="D5" s="41" t="s">
        <v>11</v>
      </c>
      <c r="E5" s="41" t="s">
        <v>12</v>
      </c>
      <c r="F5" s="66" t="s">
        <v>13</v>
      </c>
      <c r="G5" s="42" t="s">
        <v>14</v>
      </c>
      <c r="H5" s="42" t="s">
        <v>15</v>
      </c>
      <c r="I5" s="43" t="s">
        <v>16</v>
      </c>
      <c r="J5" s="42" t="s">
        <v>17</v>
      </c>
      <c r="K5" s="65" t="s">
        <v>18</v>
      </c>
    </row>
    <row r="6" spans="1:16" s="4" customFormat="1" ht="52.5" customHeight="1" x14ac:dyDescent="0.25">
      <c r="A6" s="75" t="s">
        <v>19</v>
      </c>
      <c r="B6" s="31" t="s">
        <v>20</v>
      </c>
      <c r="C6" s="31" t="s">
        <v>21</v>
      </c>
      <c r="D6" s="19" t="s">
        <v>22</v>
      </c>
      <c r="E6" s="19">
        <v>20</v>
      </c>
      <c r="F6" s="9"/>
      <c r="G6" s="54"/>
      <c r="H6" s="10"/>
      <c r="I6" s="11">
        <v>5</v>
      </c>
      <c r="J6" s="60"/>
      <c r="K6" s="81" t="s">
        <v>309</v>
      </c>
    </row>
    <row r="7" spans="1:16" s="4" customFormat="1" ht="65.25" customHeight="1" x14ac:dyDescent="0.25">
      <c r="A7" s="75" t="s">
        <v>23</v>
      </c>
      <c r="B7" s="31" t="s">
        <v>24</v>
      </c>
      <c r="C7" s="31" t="s">
        <v>25</v>
      </c>
      <c r="D7" s="19" t="s">
        <v>22</v>
      </c>
      <c r="E7" s="19">
        <v>80</v>
      </c>
      <c r="F7" s="9"/>
      <c r="G7" s="54"/>
      <c r="H7" s="10"/>
      <c r="I7" s="11">
        <v>5</v>
      </c>
      <c r="J7" s="60"/>
      <c r="K7" s="81" t="s">
        <v>309</v>
      </c>
    </row>
    <row r="8" spans="1:16" s="4" customFormat="1" ht="75" x14ac:dyDescent="0.25">
      <c r="A8" s="75" t="s">
        <v>26</v>
      </c>
      <c r="B8" s="31" t="s">
        <v>27</v>
      </c>
      <c r="C8" s="31" t="s">
        <v>28</v>
      </c>
      <c r="D8" s="19" t="s">
        <v>22</v>
      </c>
      <c r="E8" s="19">
        <v>50</v>
      </c>
      <c r="F8" s="9"/>
      <c r="G8" s="54"/>
      <c r="H8" s="10"/>
      <c r="I8" s="11">
        <v>5</v>
      </c>
      <c r="J8" s="60"/>
      <c r="K8" s="81" t="s">
        <v>309</v>
      </c>
    </row>
    <row r="9" spans="1:16" ht="75" x14ac:dyDescent="0.25">
      <c r="A9" s="75" t="s">
        <v>29</v>
      </c>
      <c r="B9" s="31" t="s">
        <v>30</v>
      </c>
      <c r="C9" s="31" t="s">
        <v>31</v>
      </c>
      <c r="D9" s="20" t="s">
        <v>22</v>
      </c>
      <c r="E9" s="19">
        <v>80</v>
      </c>
      <c r="F9" s="31"/>
      <c r="G9" s="21"/>
      <c r="H9" s="9"/>
      <c r="I9" s="11">
        <v>5</v>
      </c>
      <c r="J9" s="60"/>
      <c r="K9" s="81" t="s">
        <v>309</v>
      </c>
    </row>
    <row r="10" spans="1:16" s="4" customFormat="1" ht="90" x14ac:dyDescent="0.25">
      <c r="A10" s="75" t="s">
        <v>32</v>
      </c>
      <c r="B10" s="31" t="s">
        <v>33</v>
      </c>
      <c r="C10" s="31" t="s">
        <v>34</v>
      </c>
      <c r="D10" s="19" t="s">
        <v>22</v>
      </c>
      <c r="E10" s="19">
        <v>30</v>
      </c>
      <c r="F10" s="9"/>
      <c r="G10" s="54"/>
      <c r="H10" s="10"/>
      <c r="I10" s="11">
        <v>5</v>
      </c>
      <c r="J10" s="60"/>
      <c r="K10" s="81" t="s">
        <v>309</v>
      </c>
    </row>
    <row r="11" spans="1:16" s="4" customFormat="1" ht="79.5" customHeight="1" x14ac:dyDescent="0.25">
      <c r="A11" s="75" t="s">
        <v>35</v>
      </c>
      <c r="B11" s="31" t="s">
        <v>36</v>
      </c>
      <c r="C11" s="31" t="s">
        <v>37</v>
      </c>
      <c r="D11" s="19" t="s">
        <v>22</v>
      </c>
      <c r="E11" s="19">
        <v>80</v>
      </c>
      <c r="F11" s="9"/>
      <c r="G11" s="54"/>
      <c r="H11" s="10"/>
      <c r="I11" s="11">
        <v>5</v>
      </c>
      <c r="J11" s="60"/>
      <c r="K11" s="81" t="s">
        <v>309</v>
      </c>
    </row>
    <row r="12" spans="1:16" s="4" customFormat="1" ht="63.75" customHeight="1" x14ac:dyDescent="0.25">
      <c r="A12" s="75" t="s">
        <v>38</v>
      </c>
      <c r="B12" s="31" t="s">
        <v>39</v>
      </c>
      <c r="C12" s="31" t="s">
        <v>40</v>
      </c>
      <c r="D12" s="19" t="s">
        <v>22</v>
      </c>
      <c r="E12" s="19">
        <v>120</v>
      </c>
      <c r="F12" s="9"/>
      <c r="G12" s="54"/>
      <c r="H12" s="10"/>
      <c r="I12" s="11">
        <v>5</v>
      </c>
      <c r="J12" s="60"/>
      <c r="K12" s="81" t="s">
        <v>309</v>
      </c>
    </row>
    <row r="13" spans="1:16" ht="128.25" customHeight="1" x14ac:dyDescent="0.25">
      <c r="A13" s="75" t="s">
        <v>41</v>
      </c>
      <c r="B13" s="31" t="s">
        <v>42</v>
      </c>
      <c r="C13" s="31" t="s">
        <v>43</v>
      </c>
      <c r="D13" s="20" t="s">
        <v>22</v>
      </c>
      <c r="E13" s="19">
        <v>250</v>
      </c>
      <c r="F13" s="31"/>
      <c r="G13" s="21"/>
      <c r="H13" s="9"/>
      <c r="I13" s="11">
        <v>5</v>
      </c>
      <c r="J13" s="60"/>
      <c r="K13" s="81" t="s">
        <v>309</v>
      </c>
    </row>
    <row r="14" spans="1:16" s="4" customFormat="1" ht="66.75" customHeight="1" x14ac:dyDescent="0.25">
      <c r="A14" s="75" t="s">
        <v>44</v>
      </c>
      <c r="B14" s="31" t="s">
        <v>45</v>
      </c>
      <c r="C14" s="31" t="s">
        <v>46</v>
      </c>
      <c r="D14" s="19" t="s">
        <v>22</v>
      </c>
      <c r="E14" s="19">
        <v>50</v>
      </c>
      <c r="F14" s="9"/>
      <c r="G14" s="54"/>
      <c r="H14" s="10"/>
      <c r="I14" s="11">
        <v>5</v>
      </c>
      <c r="J14" s="60"/>
      <c r="K14" s="81" t="s">
        <v>309</v>
      </c>
    </row>
    <row r="15" spans="1:16" s="4" customFormat="1" ht="69" customHeight="1" x14ac:dyDescent="0.25">
      <c r="A15" s="75" t="s">
        <v>47</v>
      </c>
      <c r="B15" s="31" t="s">
        <v>48</v>
      </c>
      <c r="C15" s="31" t="s">
        <v>49</v>
      </c>
      <c r="D15" s="19" t="s">
        <v>22</v>
      </c>
      <c r="E15" s="19">
        <v>150</v>
      </c>
      <c r="F15" s="9"/>
      <c r="G15" s="54"/>
      <c r="H15" s="10"/>
      <c r="I15" s="11">
        <v>5</v>
      </c>
      <c r="J15" s="60"/>
      <c r="K15" s="81" t="s">
        <v>309</v>
      </c>
    </row>
    <row r="16" spans="1:16" s="4" customFormat="1" ht="157.5" customHeight="1" x14ac:dyDescent="0.25">
      <c r="A16" s="75" t="s">
        <v>50</v>
      </c>
      <c r="B16" s="31" t="s">
        <v>51</v>
      </c>
      <c r="C16" s="31" t="s">
        <v>52</v>
      </c>
      <c r="D16" s="19" t="s">
        <v>22</v>
      </c>
      <c r="E16" s="19">
        <v>30</v>
      </c>
      <c r="F16" s="9"/>
      <c r="G16" s="54"/>
      <c r="H16" s="10"/>
      <c r="I16" s="11">
        <v>5</v>
      </c>
      <c r="J16" s="60"/>
      <c r="K16" s="81" t="s">
        <v>309</v>
      </c>
    </row>
    <row r="17" spans="1:11" s="4" customFormat="1" ht="60.75" customHeight="1" x14ac:dyDescent="0.25">
      <c r="A17" s="75" t="s">
        <v>53</v>
      </c>
      <c r="B17" s="31" t="s">
        <v>54</v>
      </c>
      <c r="C17" s="31" t="s">
        <v>55</v>
      </c>
      <c r="D17" s="19" t="s">
        <v>22</v>
      </c>
      <c r="E17" s="19">
        <v>15</v>
      </c>
      <c r="F17" s="9"/>
      <c r="G17" s="54"/>
      <c r="H17" s="10"/>
      <c r="I17" s="11">
        <v>5</v>
      </c>
      <c r="J17" s="60"/>
      <c r="K17" s="81" t="s">
        <v>309</v>
      </c>
    </row>
    <row r="18" spans="1:11" s="4" customFormat="1" ht="79.5" customHeight="1" x14ac:dyDescent="0.25">
      <c r="A18" s="75" t="s">
        <v>56</v>
      </c>
      <c r="B18" s="31" t="s">
        <v>57</v>
      </c>
      <c r="C18" s="31" t="s">
        <v>58</v>
      </c>
      <c r="D18" s="19" t="s">
        <v>22</v>
      </c>
      <c r="E18" s="19">
        <v>10</v>
      </c>
      <c r="F18" s="9"/>
      <c r="G18" s="54"/>
      <c r="H18" s="10"/>
      <c r="I18" s="11">
        <v>5</v>
      </c>
      <c r="J18" s="60"/>
      <c r="K18" s="81" t="s">
        <v>309</v>
      </c>
    </row>
    <row r="19" spans="1:11" s="4" customFormat="1" ht="68.25" customHeight="1" x14ac:dyDescent="0.25">
      <c r="A19" s="75" t="s">
        <v>59</v>
      </c>
      <c r="B19" s="31" t="s">
        <v>60</v>
      </c>
      <c r="C19" s="31" t="s">
        <v>61</v>
      </c>
      <c r="D19" s="19" t="s">
        <v>22</v>
      </c>
      <c r="E19" s="19">
        <v>30</v>
      </c>
      <c r="F19" s="9"/>
      <c r="G19" s="54"/>
      <c r="H19" s="10"/>
      <c r="I19" s="11">
        <v>5</v>
      </c>
      <c r="J19" s="60"/>
      <c r="K19" s="81" t="s">
        <v>309</v>
      </c>
    </row>
    <row r="20" spans="1:11" s="8" customFormat="1" ht="78.75" customHeight="1" x14ac:dyDescent="0.25">
      <c r="A20" s="75" t="s">
        <v>62</v>
      </c>
      <c r="B20" s="31" t="s">
        <v>63</v>
      </c>
      <c r="C20" s="31" t="s">
        <v>64</v>
      </c>
      <c r="D20" s="19" t="s">
        <v>22</v>
      </c>
      <c r="E20" s="19">
        <v>10</v>
      </c>
      <c r="F20" s="31"/>
      <c r="G20" s="54"/>
      <c r="H20" s="10"/>
      <c r="I20" s="11">
        <v>5</v>
      </c>
      <c r="J20" s="60"/>
      <c r="K20" s="81" t="s">
        <v>309</v>
      </c>
    </row>
    <row r="21" spans="1:11" ht="97.5" customHeight="1" x14ac:dyDescent="0.25">
      <c r="A21" s="76" t="s">
        <v>65</v>
      </c>
      <c r="B21" s="31" t="s">
        <v>66</v>
      </c>
      <c r="C21" s="18" t="s">
        <v>67</v>
      </c>
      <c r="D21" s="19" t="s">
        <v>22</v>
      </c>
      <c r="E21" s="19">
        <v>15</v>
      </c>
      <c r="F21" s="19"/>
      <c r="G21" s="21"/>
      <c r="H21" s="21"/>
      <c r="I21" s="11">
        <v>5</v>
      </c>
      <c r="J21" s="60"/>
      <c r="K21" s="81" t="s">
        <v>309</v>
      </c>
    </row>
    <row r="22" spans="1:11" ht="68.25" customHeight="1" x14ac:dyDescent="0.25">
      <c r="A22" s="76" t="s">
        <v>68</v>
      </c>
      <c r="B22" s="31" t="s">
        <v>69</v>
      </c>
      <c r="C22" s="31" t="s">
        <v>70</v>
      </c>
      <c r="D22" s="19" t="s">
        <v>22</v>
      </c>
      <c r="E22" s="19">
        <v>10</v>
      </c>
      <c r="F22" s="19"/>
      <c r="G22" s="21"/>
      <c r="H22" s="21"/>
      <c r="I22" s="11">
        <v>5</v>
      </c>
      <c r="J22" s="60"/>
      <c r="K22" s="81" t="s">
        <v>309</v>
      </c>
    </row>
    <row r="23" spans="1:11" ht="68.25" customHeight="1" x14ac:dyDescent="0.25">
      <c r="A23" s="76" t="s">
        <v>71</v>
      </c>
      <c r="B23" s="31" t="s">
        <v>72</v>
      </c>
      <c r="C23" s="31" t="s">
        <v>73</v>
      </c>
      <c r="D23" s="19"/>
      <c r="E23" s="19">
        <v>10</v>
      </c>
      <c r="F23" s="19"/>
      <c r="G23" s="21"/>
      <c r="H23" s="21"/>
      <c r="I23" s="11">
        <v>5</v>
      </c>
      <c r="J23" s="60"/>
      <c r="K23" s="81" t="s">
        <v>309</v>
      </c>
    </row>
    <row r="24" spans="1:11" ht="143.25" customHeight="1" x14ac:dyDescent="0.25">
      <c r="A24" s="76" t="s">
        <v>74</v>
      </c>
      <c r="B24" s="31" t="s">
        <v>75</v>
      </c>
      <c r="C24" s="18" t="s">
        <v>76</v>
      </c>
      <c r="D24" s="19" t="s">
        <v>22</v>
      </c>
      <c r="E24" s="17">
        <v>40</v>
      </c>
      <c r="F24" s="19"/>
      <c r="G24" s="21"/>
      <c r="H24" s="21"/>
      <c r="I24" s="11">
        <v>5</v>
      </c>
      <c r="J24" s="60"/>
      <c r="K24" s="81" t="s">
        <v>309</v>
      </c>
    </row>
    <row r="25" spans="1:11" ht="144.75" customHeight="1" x14ac:dyDescent="0.25">
      <c r="A25" s="76" t="s">
        <v>77</v>
      </c>
      <c r="B25" s="31" t="s">
        <v>78</v>
      </c>
      <c r="C25" s="18" t="s">
        <v>79</v>
      </c>
      <c r="D25" s="20" t="s">
        <v>22</v>
      </c>
      <c r="E25" s="20">
        <v>20</v>
      </c>
      <c r="F25" s="20"/>
      <c r="G25" s="54"/>
      <c r="H25" s="10"/>
      <c r="I25" s="11">
        <v>5</v>
      </c>
      <c r="J25" s="60"/>
      <c r="K25" s="81" t="s">
        <v>309</v>
      </c>
    </row>
    <row r="26" spans="1:11" s="4" customFormat="1" ht="45" x14ac:dyDescent="0.25">
      <c r="A26" s="75" t="s">
        <v>80</v>
      </c>
      <c r="B26" s="31" t="s">
        <v>81</v>
      </c>
      <c r="C26" s="31" t="s">
        <v>82</v>
      </c>
      <c r="D26" s="19" t="s">
        <v>22</v>
      </c>
      <c r="E26" s="19">
        <v>35</v>
      </c>
      <c r="F26" s="9"/>
      <c r="G26" s="54"/>
      <c r="H26" s="10"/>
      <c r="I26" s="11">
        <v>5</v>
      </c>
      <c r="J26" s="60"/>
      <c r="K26" s="81" t="s">
        <v>309</v>
      </c>
    </row>
    <row r="27" spans="1:11" s="4" customFormat="1" ht="75" x14ac:dyDescent="0.25">
      <c r="A27" s="75" t="s">
        <v>83</v>
      </c>
      <c r="B27" s="31" t="s">
        <v>78</v>
      </c>
      <c r="C27" s="31" t="s">
        <v>84</v>
      </c>
      <c r="D27" s="19" t="s">
        <v>22</v>
      </c>
      <c r="E27" s="19">
        <v>50</v>
      </c>
      <c r="F27" s="9"/>
      <c r="G27" s="54"/>
      <c r="H27" s="10"/>
      <c r="I27" s="11">
        <v>5</v>
      </c>
      <c r="J27" s="60"/>
      <c r="K27" s="81" t="s">
        <v>309</v>
      </c>
    </row>
    <row r="28" spans="1:11" s="4" customFormat="1" ht="90" x14ac:dyDescent="0.25">
      <c r="A28" s="75" t="s">
        <v>85</v>
      </c>
      <c r="B28" s="31" t="s">
        <v>86</v>
      </c>
      <c r="C28" s="31" t="s">
        <v>87</v>
      </c>
      <c r="D28" s="19" t="s">
        <v>22</v>
      </c>
      <c r="E28" s="19">
        <v>35</v>
      </c>
      <c r="F28" s="9"/>
      <c r="G28" s="54"/>
      <c r="H28" s="10"/>
      <c r="I28" s="11">
        <v>5</v>
      </c>
      <c r="J28" s="60"/>
      <c r="K28" s="81" t="s">
        <v>309</v>
      </c>
    </row>
    <row r="29" spans="1:11" s="4" customFormat="1" ht="111" customHeight="1" x14ac:dyDescent="0.25">
      <c r="A29" s="75" t="s">
        <v>88</v>
      </c>
      <c r="B29" s="31" t="s">
        <v>89</v>
      </c>
      <c r="C29" s="31" t="s">
        <v>90</v>
      </c>
      <c r="D29" s="19" t="s">
        <v>22</v>
      </c>
      <c r="E29" s="19">
        <v>40</v>
      </c>
      <c r="F29" s="9"/>
      <c r="G29" s="54"/>
      <c r="H29" s="10"/>
      <c r="I29" s="11">
        <v>5</v>
      </c>
      <c r="J29" s="60"/>
      <c r="K29" s="81" t="s">
        <v>309</v>
      </c>
    </row>
    <row r="30" spans="1:11" s="4" customFormat="1" ht="60" x14ac:dyDescent="0.25">
      <c r="A30" s="75" t="s">
        <v>91</v>
      </c>
      <c r="B30" s="31" t="s">
        <v>92</v>
      </c>
      <c r="C30" s="31" t="s">
        <v>93</v>
      </c>
      <c r="D30" s="19" t="s">
        <v>22</v>
      </c>
      <c r="E30" s="19">
        <v>20</v>
      </c>
      <c r="F30" s="9"/>
      <c r="G30" s="54"/>
      <c r="H30" s="10"/>
      <c r="I30" s="11">
        <v>5</v>
      </c>
      <c r="J30" s="60"/>
      <c r="K30" s="81" t="s">
        <v>309</v>
      </c>
    </row>
    <row r="31" spans="1:11" s="4" customFormat="1" ht="191.25" customHeight="1" x14ac:dyDescent="0.25">
      <c r="A31" s="75" t="s">
        <v>94</v>
      </c>
      <c r="B31" s="31" t="s">
        <v>95</v>
      </c>
      <c r="C31" s="31" t="s">
        <v>96</v>
      </c>
      <c r="D31" s="19" t="s">
        <v>22</v>
      </c>
      <c r="E31" s="20">
        <v>1000</v>
      </c>
      <c r="F31" s="9"/>
      <c r="G31" s="54"/>
      <c r="H31" s="10"/>
      <c r="I31" s="11">
        <v>5</v>
      </c>
      <c r="J31" s="60"/>
      <c r="K31" s="81" t="s">
        <v>309</v>
      </c>
    </row>
    <row r="32" spans="1:11" s="4" customFormat="1" ht="173.25" customHeight="1" x14ac:dyDescent="0.25">
      <c r="A32" s="75" t="s">
        <v>97</v>
      </c>
      <c r="B32" s="9" t="s">
        <v>98</v>
      </c>
      <c r="C32" s="31" t="s">
        <v>99</v>
      </c>
      <c r="D32" s="19" t="s">
        <v>22</v>
      </c>
      <c r="E32" s="19">
        <v>700</v>
      </c>
      <c r="F32" s="31"/>
      <c r="G32" s="21"/>
      <c r="H32" s="9"/>
      <c r="I32" s="11">
        <v>5</v>
      </c>
      <c r="J32" s="60"/>
      <c r="K32" s="81" t="s">
        <v>309</v>
      </c>
    </row>
    <row r="33" spans="1:11" s="4" customFormat="1" ht="191.25" customHeight="1" x14ac:dyDescent="0.25">
      <c r="A33" s="75" t="s">
        <v>100</v>
      </c>
      <c r="B33" s="31" t="s">
        <v>101</v>
      </c>
      <c r="C33" s="31" t="s">
        <v>102</v>
      </c>
      <c r="D33" s="19" t="s">
        <v>22</v>
      </c>
      <c r="E33" s="19">
        <v>600</v>
      </c>
      <c r="F33" s="31"/>
      <c r="G33" s="54"/>
      <c r="H33" s="10"/>
      <c r="I33" s="11">
        <v>5</v>
      </c>
      <c r="J33" s="60"/>
      <c r="K33" s="81" t="s">
        <v>309</v>
      </c>
    </row>
    <row r="34" spans="1:11" s="4" customFormat="1" ht="210" x14ac:dyDescent="0.25">
      <c r="A34" s="75" t="s">
        <v>103</v>
      </c>
      <c r="B34" s="31" t="s">
        <v>104</v>
      </c>
      <c r="C34" s="31" t="s">
        <v>105</v>
      </c>
      <c r="D34" s="19" t="s">
        <v>22</v>
      </c>
      <c r="E34" s="19">
        <v>200</v>
      </c>
      <c r="F34" s="9"/>
      <c r="G34" s="54"/>
      <c r="H34" s="10"/>
      <c r="I34" s="11">
        <v>5</v>
      </c>
      <c r="J34" s="60"/>
      <c r="K34" s="81" t="s">
        <v>309</v>
      </c>
    </row>
    <row r="35" spans="1:11" s="4" customFormat="1" ht="222" customHeight="1" x14ac:dyDescent="0.25">
      <c r="A35" s="75" t="s">
        <v>106</v>
      </c>
      <c r="B35" s="31" t="s">
        <v>107</v>
      </c>
      <c r="C35" s="31" t="s">
        <v>108</v>
      </c>
      <c r="D35" s="19" t="s">
        <v>22</v>
      </c>
      <c r="E35" s="19">
        <v>700</v>
      </c>
      <c r="F35" s="31"/>
      <c r="G35" s="54"/>
      <c r="H35" s="10"/>
      <c r="I35" s="11">
        <v>5</v>
      </c>
      <c r="J35" s="60"/>
      <c r="K35" s="81" t="s">
        <v>309</v>
      </c>
    </row>
    <row r="36" spans="1:11" s="4" customFormat="1" ht="93" customHeight="1" x14ac:dyDescent="0.25">
      <c r="A36" s="75" t="s">
        <v>109</v>
      </c>
      <c r="B36" s="31" t="s">
        <v>110</v>
      </c>
      <c r="C36" s="31" t="s">
        <v>111</v>
      </c>
      <c r="D36" s="19" t="s">
        <v>22</v>
      </c>
      <c r="E36" s="19">
        <v>300</v>
      </c>
      <c r="F36" s="9"/>
      <c r="G36" s="54"/>
      <c r="H36" s="10"/>
      <c r="I36" s="11">
        <v>5</v>
      </c>
      <c r="J36" s="60"/>
      <c r="K36" s="81" t="s">
        <v>309</v>
      </c>
    </row>
    <row r="37" spans="1:11" s="4" customFormat="1" ht="59.25" customHeight="1" x14ac:dyDescent="0.25">
      <c r="A37" s="75" t="s">
        <v>112</v>
      </c>
      <c r="B37" s="31" t="s">
        <v>113</v>
      </c>
      <c r="C37" s="89" t="s">
        <v>114</v>
      </c>
      <c r="D37" s="90"/>
      <c r="E37" s="91"/>
      <c r="F37" s="31"/>
      <c r="G37" s="54"/>
      <c r="H37" s="10"/>
      <c r="I37" s="11"/>
      <c r="J37" s="60"/>
      <c r="K37" s="81" t="s">
        <v>309</v>
      </c>
    </row>
    <row r="38" spans="1:11" s="4" customFormat="1" x14ac:dyDescent="0.25">
      <c r="A38" s="76" t="s">
        <v>115</v>
      </c>
      <c r="B38" s="31" t="s">
        <v>116</v>
      </c>
      <c r="C38" s="31" t="s">
        <v>117</v>
      </c>
      <c r="D38" s="19" t="s">
        <v>22</v>
      </c>
      <c r="E38" s="19">
        <v>15</v>
      </c>
      <c r="F38" s="9"/>
      <c r="G38" s="54"/>
      <c r="H38" s="10"/>
      <c r="I38" s="11">
        <v>5</v>
      </c>
      <c r="J38" s="60"/>
      <c r="K38" s="81" t="s">
        <v>309</v>
      </c>
    </row>
    <row r="39" spans="1:11" s="4" customFormat="1" x14ac:dyDescent="0.25">
      <c r="A39" s="76" t="s">
        <v>118</v>
      </c>
      <c r="B39" s="31" t="s">
        <v>119</v>
      </c>
      <c r="C39" s="31" t="s">
        <v>120</v>
      </c>
      <c r="D39" s="19" t="s">
        <v>22</v>
      </c>
      <c r="E39" s="19">
        <v>5</v>
      </c>
      <c r="F39" s="9"/>
      <c r="G39" s="54"/>
      <c r="H39" s="10"/>
      <c r="I39" s="11">
        <v>5</v>
      </c>
      <c r="J39" s="60"/>
      <c r="K39" s="81" t="s">
        <v>309</v>
      </c>
    </row>
    <row r="40" spans="1:11" s="4" customFormat="1" x14ac:dyDescent="0.25">
      <c r="A40" s="76" t="s">
        <v>121</v>
      </c>
      <c r="B40" s="31" t="s">
        <v>122</v>
      </c>
      <c r="C40" s="31" t="s">
        <v>123</v>
      </c>
      <c r="D40" s="19" t="s">
        <v>22</v>
      </c>
      <c r="E40" s="19">
        <v>5</v>
      </c>
      <c r="F40" s="9"/>
      <c r="G40" s="54"/>
      <c r="H40" s="10"/>
      <c r="I40" s="11">
        <v>5</v>
      </c>
      <c r="J40" s="60"/>
      <c r="K40" s="81" t="s">
        <v>309</v>
      </c>
    </row>
    <row r="41" spans="1:11" s="4" customFormat="1" x14ac:dyDescent="0.25">
      <c r="A41" s="76"/>
      <c r="B41" s="31"/>
      <c r="C41" s="40"/>
      <c r="D41" s="67"/>
      <c r="E41" s="68"/>
      <c r="F41" s="87" t="s">
        <v>124</v>
      </c>
      <c r="G41" s="88"/>
      <c r="H41" s="10"/>
      <c r="I41" s="11"/>
      <c r="J41" s="60"/>
      <c r="K41" s="81" t="s">
        <v>309</v>
      </c>
    </row>
    <row r="42" spans="1:11" s="4" customFormat="1" ht="65.25" customHeight="1" x14ac:dyDescent="0.25">
      <c r="A42" s="75" t="s">
        <v>125</v>
      </c>
      <c r="B42" s="31" t="s">
        <v>126</v>
      </c>
      <c r="C42" s="89" t="s">
        <v>127</v>
      </c>
      <c r="D42" s="90"/>
      <c r="E42" s="91"/>
      <c r="F42" s="31"/>
      <c r="G42" s="54"/>
      <c r="H42" s="10"/>
      <c r="I42" s="11"/>
      <c r="J42" s="60"/>
      <c r="K42" s="81" t="s">
        <v>309</v>
      </c>
    </row>
    <row r="43" spans="1:11" s="4" customFormat="1" x14ac:dyDescent="0.25">
      <c r="A43" s="76" t="s">
        <v>128</v>
      </c>
      <c r="B43" s="31" t="s">
        <v>116</v>
      </c>
      <c r="C43" s="31" t="s">
        <v>129</v>
      </c>
      <c r="D43" s="19" t="s">
        <v>22</v>
      </c>
      <c r="E43" s="19">
        <v>10</v>
      </c>
      <c r="F43" s="9"/>
      <c r="G43" s="54"/>
      <c r="H43" s="10"/>
      <c r="I43" s="11">
        <v>5</v>
      </c>
      <c r="J43" s="60"/>
      <c r="K43" s="81" t="s">
        <v>309</v>
      </c>
    </row>
    <row r="44" spans="1:11" s="4" customFormat="1" x14ac:dyDescent="0.25">
      <c r="A44" s="76" t="s">
        <v>130</v>
      </c>
      <c r="B44" s="31" t="s">
        <v>119</v>
      </c>
      <c r="C44" s="31" t="s">
        <v>131</v>
      </c>
      <c r="D44" s="19" t="s">
        <v>22</v>
      </c>
      <c r="E44" s="19">
        <v>5</v>
      </c>
      <c r="F44" s="9"/>
      <c r="G44" s="54"/>
      <c r="H44" s="10"/>
      <c r="I44" s="11">
        <v>5</v>
      </c>
      <c r="J44" s="60"/>
      <c r="K44" s="81" t="s">
        <v>309</v>
      </c>
    </row>
    <row r="45" spans="1:11" s="4" customFormat="1" x14ac:dyDescent="0.25">
      <c r="A45" s="76" t="s">
        <v>132</v>
      </c>
      <c r="B45" s="31" t="s">
        <v>122</v>
      </c>
      <c r="C45" s="31" t="s">
        <v>133</v>
      </c>
      <c r="D45" s="19" t="s">
        <v>22</v>
      </c>
      <c r="E45" s="19">
        <v>5</v>
      </c>
      <c r="F45" s="9"/>
      <c r="G45" s="54"/>
      <c r="H45" s="10"/>
      <c r="I45" s="11">
        <v>5</v>
      </c>
      <c r="J45" s="60"/>
      <c r="K45" s="81" t="s">
        <v>309</v>
      </c>
    </row>
    <row r="46" spans="1:11" s="4" customFormat="1" x14ac:dyDescent="0.25">
      <c r="A46" s="76"/>
      <c r="B46" s="31"/>
      <c r="C46" s="31"/>
      <c r="D46" s="19"/>
      <c r="E46" s="19"/>
      <c r="F46" s="87" t="s">
        <v>134</v>
      </c>
      <c r="G46" s="88"/>
      <c r="H46" s="10"/>
      <c r="I46" s="11"/>
      <c r="J46" s="60"/>
      <c r="K46" s="81" t="s">
        <v>309</v>
      </c>
    </row>
    <row r="47" spans="1:11" s="4" customFormat="1" ht="50.25" customHeight="1" x14ac:dyDescent="0.25">
      <c r="A47" s="75" t="s">
        <v>135</v>
      </c>
      <c r="B47" s="31" t="s">
        <v>136</v>
      </c>
      <c r="C47" s="31" t="s">
        <v>137</v>
      </c>
      <c r="D47" s="19" t="s">
        <v>22</v>
      </c>
      <c r="E47" s="19">
        <v>20</v>
      </c>
      <c r="F47" s="9"/>
      <c r="G47" s="54"/>
      <c r="H47" s="10"/>
      <c r="I47" s="11">
        <v>5</v>
      </c>
      <c r="J47" s="60"/>
      <c r="K47" s="81" t="s">
        <v>309</v>
      </c>
    </row>
    <row r="48" spans="1:11" s="4" customFormat="1" ht="69" customHeight="1" x14ac:dyDescent="0.25">
      <c r="A48" s="75" t="s">
        <v>138</v>
      </c>
      <c r="B48" s="31" t="s">
        <v>139</v>
      </c>
      <c r="C48" s="31" t="s">
        <v>140</v>
      </c>
      <c r="D48" s="19"/>
      <c r="E48" s="19">
        <v>5</v>
      </c>
      <c r="F48" s="31"/>
      <c r="G48" s="54"/>
      <c r="H48" s="10"/>
      <c r="I48" s="11">
        <v>5</v>
      </c>
      <c r="J48" s="60"/>
      <c r="K48" s="81" t="s">
        <v>309</v>
      </c>
    </row>
    <row r="49" spans="1:11" s="4" customFormat="1" ht="126.75" customHeight="1" x14ac:dyDescent="0.25">
      <c r="A49" s="76" t="s">
        <v>141</v>
      </c>
      <c r="B49" s="31" t="s">
        <v>142</v>
      </c>
      <c r="C49" s="31" t="s">
        <v>143</v>
      </c>
      <c r="D49" s="19" t="s">
        <v>22</v>
      </c>
      <c r="E49" s="19">
        <v>30</v>
      </c>
      <c r="F49" s="9"/>
      <c r="G49" s="54"/>
      <c r="H49" s="10"/>
      <c r="I49" s="11">
        <v>5</v>
      </c>
      <c r="J49" s="60"/>
      <c r="K49" s="81" t="s">
        <v>309</v>
      </c>
    </row>
    <row r="50" spans="1:11" s="13" customFormat="1" ht="235.5" customHeight="1" x14ac:dyDescent="0.25">
      <c r="A50" s="75" t="s">
        <v>144</v>
      </c>
      <c r="B50" s="31" t="s">
        <v>145</v>
      </c>
      <c r="C50" s="31" t="s">
        <v>146</v>
      </c>
      <c r="D50" s="19" t="s">
        <v>22</v>
      </c>
      <c r="E50" s="19">
        <v>15</v>
      </c>
      <c r="F50" s="9"/>
      <c r="G50" s="54"/>
      <c r="H50" s="10"/>
      <c r="I50" s="11">
        <v>5</v>
      </c>
      <c r="J50" s="60"/>
      <c r="K50" s="81" t="s">
        <v>309</v>
      </c>
    </row>
    <row r="51" spans="1:11" s="4" customFormat="1" ht="126" customHeight="1" x14ac:dyDescent="0.25">
      <c r="A51" s="75" t="s">
        <v>147</v>
      </c>
      <c r="B51" s="31" t="s">
        <v>148</v>
      </c>
      <c r="C51" s="31" t="s">
        <v>149</v>
      </c>
      <c r="D51" s="19" t="s">
        <v>22</v>
      </c>
      <c r="E51" s="19">
        <v>70</v>
      </c>
      <c r="F51" s="9"/>
      <c r="G51" s="54"/>
      <c r="H51" s="10"/>
      <c r="I51" s="11">
        <v>5</v>
      </c>
      <c r="J51" s="60"/>
      <c r="K51" s="81" t="s">
        <v>309</v>
      </c>
    </row>
    <row r="52" spans="1:11" s="4" customFormat="1" ht="123.75" customHeight="1" x14ac:dyDescent="0.25">
      <c r="A52" s="75" t="s">
        <v>150</v>
      </c>
      <c r="B52" s="31" t="s">
        <v>151</v>
      </c>
      <c r="C52" s="31" t="s">
        <v>152</v>
      </c>
      <c r="D52" s="19" t="s">
        <v>22</v>
      </c>
      <c r="E52" s="19">
        <v>20</v>
      </c>
      <c r="F52" s="9"/>
      <c r="G52" s="54"/>
      <c r="H52" s="10"/>
      <c r="I52" s="11">
        <v>5</v>
      </c>
      <c r="J52" s="60"/>
      <c r="K52" s="81" t="s">
        <v>309</v>
      </c>
    </row>
    <row r="53" spans="1:11" s="4" customFormat="1" ht="126" customHeight="1" x14ac:dyDescent="0.25">
      <c r="A53" s="75" t="s">
        <v>153</v>
      </c>
      <c r="B53" s="31" t="s">
        <v>154</v>
      </c>
      <c r="C53" s="31" t="s">
        <v>155</v>
      </c>
      <c r="D53" s="19" t="s">
        <v>22</v>
      </c>
      <c r="E53" s="19">
        <v>60</v>
      </c>
      <c r="F53" s="9"/>
      <c r="G53" s="54"/>
      <c r="H53" s="10"/>
      <c r="I53" s="11">
        <v>5</v>
      </c>
      <c r="J53" s="60"/>
      <c r="K53" s="81" t="s">
        <v>309</v>
      </c>
    </row>
    <row r="54" spans="1:11" s="4" customFormat="1" ht="45" x14ac:dyDescent="0.25">
      <c r="A54" s="75" t="s">
        <v>156</v>
      </c>
      <c r="B54" s="31" t="s">
        <v>157</v>
      </c>
      <c r="C54" s="31" t="s">
        <v>158</v>
      </c>
      <c r="D54" s="19" t="s">
        <v>22</v>
      </c>
      <c r="E54" s="19">
        <v>30</v>
      </c>
      <c r="F54" s="9"/>
      <c r="G54" s="54"/>
      <c r="H54" s="10"/>
      <c r="I54" s="11">
        <v>5</v>
      </c>
      <c r="J54" s="60"/>
      <c r="K54" s="81" t="s">
        <v>309</v>
      </c>
    </row>
    <row r="55" spans="1:11" s="4" customFormat="1" ht="30" x14ac:dyDescent="0.25">
      <c r="A55" s="75" t="s">
        <v>159</v>
      </c>
      <c r="B55" s="31" t="s">
        <v>160</v>
      </c>
      <c r="C55" s="31" t="s">
        <v>158</v>
      </c>
      <c r="D55" s="19" t="s">
        <v>22</v>
      </c>
      <c r="E55" s="19">
        <v>30</v>
      </c>
      <c r="F55" s="9"/>
      <c r="G55" s="54"/>
      <c r="H55" s="10"/>
      <c r="I55" s="11">
        <v>5</v>
      </c>
      <c r="J55" s="60"/>
      <c r="K55" s="81" t="s">
        <v>309</v>
      </c>
    </row>
    <row r="56" spans="1:11" s="4" customFormat="1" ht="48.75" customHeight="1" x14ac:dyDescent="0.25">
      <c r="A56" s="75" t="s">
        <v>161</v>
      </c>
      <c r="B56" s="31" t="s">
        <v>162</v>
      </c>
      <c r="C56" s="31" t="s">
        <v>163</v>
      </c>
      <c r="D56" s="19" t="s">
        <v>22</v>
      </c>
      <c r="E56" s="19">
        <v>30</v>
      </c>
      <c r="F56" s="9"/>
      <c r="G56" s="54"/>
      <c r="H56" s="10"/>
      <c r="I56" s="11">
        <v>5</v>
      </c>
      <c r="J56" s="60"/>
      <c r="K56" s="81" t="s">
        <v>309</v>
      </c>
    </row>
    <row r="57" spans="1:11" s="4" customFormat="1" ht="45" x14ac:dyDescent="0.25">
      <c r="A57" s="75" t="s">
        <v>164</v>
      </c>
      <c r="B57" s="31" t="s">
        <v>165</v>
      </c>
      <c r="C57" s="31" t="s">
        <v>166</v>
      </c>
      <c r="D57" s="19" t="s">
        <v>22</v>
      </c>
      <c r="E57" s="19">
        <v>30</v>
      </c>
      <c r="F57" s="9"/>
      <c r="G57" s="54"/>
      <c r="H57" s="10"/>
      <c r="I57" s="11">
        <v>5</v>
      </c>
      <c r="J57" s="60"/>
      <c r="K57" s="81" t="s">
        <v>309</v>
      </c>
    </row>
    <row r="58" spans="1:11" s="4" customFormat="1" ht="75" x14ac:dyDescent="0.25">
      <c r="A58" s="75" t="s">
        <v>167</v>
      </c>
      <c r="B58" s="31" t="s">
        <v>168</v>
      </c>
      <c r="C58" s="31" t="s">
        <v>169</v>
      </c>
      <c r="D58" s="19" t="s">
        <v>22</v>
      </c>
      <c r="E58" s="19">
        <v>30</v>
      </c>
      <c r="F58" s="9"/>
      <c r="G58" s="54"/>
      <c r="H58" s="10"/>
      <c r="I58" s="11">
        <v>5</v>
      </c>
      <c r="J58" s="60"/>
      <c r="K58" s="81" t="s">
        <v>309</v>
      </c>
    </row>
    <row r="59" spans="1:11" s="4" customFormat="1" ht="51.6" customHeight="1" x14ac:dyDescent="0.25">
      <c r="A59" s="75" t="s">
        <v>170</v>
      </c>
      <c r="B59" s="31" t="s">
        <v>171</v>
      </c>
      <c r="C59" s="89" t="s">
        <v>172</v>
      </c>
      <c r="D59" s="90"/>
      <c r="E59" s="91"/>
      <c r="F59" s="31" t="s">
        <v>298</v>
      </c>
      <c r="G59" s="54">
        <v>2250</v>
      </c>
      <c r="H59" s="10">
        <v>45000</v>
      </c>
      <c r="I59" s="11"/>
      <c r="J59" s="60">
        <v>47250</v>
      </c>
      <c r="K59" s="60" t="s">
        <v>301</v>
      </c>
    </row>
    <row r="60" spans="1:11" s="4" customFormat="1" ht="196.5" customHeight="1" x14ac:dyDescent="0.25">
      <c r="A60" s="75" t="s">
        <v>173</v>
      </c>
      <c r="B60" s="31" t="s">
        <v>174</v>
      </c>
      <c r="C60" s="31" t="s">
        <v>175</v>
      </c>
      <c r="D60" s="19" t="s">
        <v>22</v>
      </c>
      <c r="E60" s="19">
        <v>20</v>
      </c>
      <c r="F60" s="9" t="s">
        <v>310</v>
      </c>
      <c r="G60" s="54">
        <v>2020</v>
      </c>
      <c r="H60" s="10">
        <f>E60*G60</f>
        <v>40400</v>
      </c>
      <c r="I60" s="11">
        <v>5</v>
      </c>
      <c r="J60" s="60">
        <v>42420</v>
      </c>
      <c r="K60" s="60" t="s">
        <v>176</v>
      </c>
    </row>
    <row r="61" spans="1:11" s="4" customFormat="1" ht="129.75" customHeight="1" x14ac:dyDescent="0.25">
      <c r="A61" s="75" t="s">
        <v>177</v>
      </c>
      <c r="B61" s="31" t="s">
        <v>178</v>
      </c>
      <c r="C61" s="31" t="s">
        <v>179</v>
      </c>
      <c r="D61" s="19" t="s">
        <v>22</v>
      </c>
      <c r="E61" s="19">
        <v>20</v>
      </c>
      <c r="F61" s="9" t="s">
        <v>311</v>
      </c>
      <c r="G61" s="54">
        <v>230</v>
      </c>
      <c r="H61" s="10">
        <f>E61*G61</f>
        <v>4600</v>
      </c>
      <c r="I61" s="11">
        <v>5</v>
      </c>
      <c r="J61" s="60">
        <v>4830</v>
      </c>
      <c r="K61" s="60" t="s">
        <v>300</v>
      </c>
    </row>
    <row r="62" spans="1:11" s="4" customFormat="1" ht="17.25" customHeight="1" x14ac:dyDescent="0.25">
      <c r="A62" s="75"/>
      <c r="B62" s="31"/>
      <c r="C62" s="40"/>
      <c r="D62" s="67"/>
      <c r="E62" s="68"/>
      <c r="F62" s="87" t="s">
        <v>180</v>
      </c>
      <c r="G62" s="88"/>
      <c r="H62" s="10"/>
      <c r="I62" s="11"/>
      <c r="J62" s="60"/>
      <c r="K62" s="60"/>
    </row>
    <row r="63" spans="1:11" s="4" customFormat="1" ht="75" x14ac:dyDescent="0.25">
      <c r="A63" s="75" t="s">
        <v>181</v>
      </c>
      <c r="B63" s="31" t="s">
        <v>182</v>
      </c>
      <c r="C63" s="89" t="s">
        <v>183</v>
      </c>
      <c r="D63" s="90"/>
      <c r="E63" s="91"/>
      <c r="F63" s="31" t="s">
        <v>312</v>
      </c>
      <c r="G63" s="54">
        <v>1250</v>
      </c>
      <c r="H63" s="10">
        <v>37500</v>
      </c>
      <c r="I63" s="11"/>
      <c r="J63" s="60">
        <v>39375</v>
      </c>
      <c r="K63" s="60" t="s">
        <v>184</v>
      </c>
    </row>
    <row r="64" spans="1:11" s="4" customFormat="1" ht="237.75" customHeight="1" x14ac:dyDescent="0.25">
      <c r="A64" s="75" t="s">
        <v>185</v>
      </c>
      <c r="B64" s="31" t="s">
        <v>186</v>
      </c>
      <c r="C64" s="31" t="s">
        <v>187</v>
      </c>
      <c r="D64" s="19" t="s">
        <v>22</v>
      </c>
      <c r="E64" s="19">
        <v>30</v>
      </c>
      <c r="F64" s="9" t="s">
        <v>313</v>
      </c>
      <c r="G64" s="54">
        <v>1020</v>
      </c>
      <c r="H64" s="10">
        <v>30500</v>
      </c>
      <c r="I64" s="11">
        <v>5</v>
      </c>
      <c r="J64" s="60">
        <v>32130</v>
      </c>
      <c r="K64" s="60" t="s">
        <v>299</v>
      </c>
    </row>
    <row r="65" spans="1:11" s="4" customFormat="1" ht="259.5" customHeight="1" x14ac:dyDescent="0.25">
      <c r="A65" s="76" t="s">
        <v>188</v>
      </c>
      <c r="B65" s="31" t="s">
        <v>189</v>
      </c>
      <c r="C65" s="31" t="s">
        <v>190</v>
      </c>
      <c r="D65" s="19" t="s">
        <v>22</v>
      </c>
      <c r="E65" s="19">
        <v>30</v>
      </c>
      <c r="F65" s="9" t="s">
        <v>314</v>
      </c>
      <c r="G65" s="54">
        <v>230</v>
      </c>
      <c r="H65" s="10">
        <v>6900</v>
      </c>
      <c r="I65" s="11">
        <v>5</v>
      </c>
      <c r="J65" s="60">
        <v>7245</v>
      </c>
      <c r="K65" s="60" t="s">
        <v>302</v>
      </c>
    </row>
    <row r="66" spans="1:11" s="4" customFormat="1" ht="17.25" customHeight="1" x14ac:dyDescent="0.25">
      <c r="A66" s="76"/>
      <c r="B66" s="31"/>
      <c r="C66" s="40"/>
      <c r="D66" s="67"/>
      <c r="E66" s="68"/>
      <c r="F66" s="87" t="s">
        <v>191</v>
      </c>
      <c r="G66" s="88"/>
      <c r="H66" s="10"/>
      <c r="I66" s="11"/>
      <c r="J66" s="60"/>
      <c r="K66" s="60"/>
    </row>
    <row r="67" spans="1:11" s="4" customFormat="1" ht="90" customHeight="1" x14ac:dyDescent="0.25">
      <c r="A67" s="75" t="s">
        <v>192</v>
      </c>
      <c r="B67" s="31" t="s">
        <v>193</v>
      </c>
      <c r="C67" s="89" t="s">
        <v>194</v>
      </c>
      <c r="D67" s="90"/>
      <c r="E67" s="91"/>
      <c r="F67" s="31"/>
      <c r="G67" s="54"/>
      <c r="H67" s="10"/>
      <c r="I67" s="11"/>
      <c r="J67" s="60"/>
      <c r="K67" s="81" t="s">
        <v>309</v>
      </c>
    </row>
    <row r="68" spans="1:11" s="4" customFormat="1" ht="105" x14ac:dyDescent="0.25">
      <c r="A68" s="75" t="s">
        <v>195</v>
      </c>
      <c r="B68" s="31" t="s">
        <v>196</v>
      </c>
      <c r="C68" s="31" t="s">
        <v>197</v>
      </c>
      <c r="D68" s="19" t="s">
        <v>22</v>
      </c>
      <c r="E68" s="19">
        <v>30</v>
      </c>
      <c r="F68" s="9"/>
      <c r="G68" s="54"/>
      <c r="H68" s="10"/>
      <c r="I68" s="11">
        <v>5</v>
      </c>
      <c r="J68" s="60"/>
      <c r="K68" s="81" t="s">
        <v>309</v>
      </c>
    </row>
    <row r="69" spans="1:11" s="4" customFormat="1" ht="33.75" customHeight="1" x14ac:dyDescent="0.25">
      <c r="A69" s="75" t="s">
        <v>198</v>
      </c>
      <c r="B69" s="31" t="s">
        <v>199</v>
      </c>
      <c r="C69" s="31" t="s">
        <v>200</v>
      </c>
      <c r="D69" s="19" t="s">
        <v>22</v>
      </c>
      <c r="E69" s="19">
        <v>30</v>
      </c>
      <c r="F69" s="9"/>
      <c r="G69" s="54"/>
      <c r="H69" s="10"/>
      <c r="I69" s="11">
        <v>5</v>
      </c>
      <c r="J69" s="60"/>
      <c r="K69" s="81" t="s">
        <v>309</v>
      </c>
    </row>
    <row r="70" spans="1:11" s="4" customFormat="1" ht="30" x14ac:dyDescent="0.25">
      <c r="A70" s="75" t="s">
        <v>201</v>
      </c>
      <c r="B70" s="31" t="s">
        <v>202</v>
      </c>
      <c r="C70" s="31" t="s">
        <v>203</v>
      </c>
      <c r="D70" s="19" t="s">
        <v>22</v>
      </c>
      <c r="E70" s="19">
        <v>30</v>
      </c>
      <c r="F70" s="9"/>
      <c r="G70" s="54"/>
      <c r="H70" s="10"/>
      <c r="I70" s="11">
        <v>5</v>
      </c>
      <c r="J70" s="60"/>
      <c r="K70" s="81" t="s">
        <v>309</v>
      </c>
    </row>
    <row r="71" spans="1:11" s="4" customFormat="1" x14ac:dyDescent="0.25">
      <c r="A71" s="75" t="s">
        <v>204</v>
      </c>
      <c r="B71" s="31" t="s">
        <v>205</v>
      </c>
      <c r="C71" s="31" t="s">
        <v>206</v>
      </c>
      <c r="D71" s="19" t="s">
        <v>22</v>
      </c>
      <c r="E71" s="19">
        <v>30</v>
      </c>
      <c r="F71" s="9"/>
      <c r="G71" s="54"/>
      <c r="H71" s="10"/>
      <c r="I71" s="11">
        <v>5</v>
      </c>
      <c r="J71" s="60"/>
      <c r="K71" s="81" t="s">
        <v>309</v>
      </c>
    </row>
    <row r="72" spans="1:11" s="4" customFormat="1" x14ac:dyDescent="0.25">
      <c r="A72" s="75"/>
      <c r="B72" s="31"/>
      <c r="C72" s="40"/>
      <c r="D72" s="67"/>
      <c r="E72" s="68"/>
      <c r="F72" s="87" t="s">
        <v>207</v>
      </c>
      <c r="G72" s="88"/>
      <c r="H72" s="10"/>
      <c r="I72" s="11"/>
      <c r="J72" s="60"/>
      <c r="K72" s="60"/>
    </row>
    <row r="73" spans="1:11" s="4" customFormat="1" ht="114" customHeight="1" x14ac:dyDescent="0.25">
      <c r="A73" s="75" t="s">
        <v>208</v>
      </c>
      <c r="B73" s="31" t="s">
        <v>209</v>
      </c>
      <c r="C73" s="89" t="s">
        <v>210</v>
      </c>
      <c r="D73" s="90"/>
      <c r="E73" s="91"/>
      <c r="F73" s="31" t="s">
        <v>315</v>
      </c>
      <c r="G73" s="54">
        <v>2290</v>
      </c>
      <c r="H73" s="10">
        <v>45800</v>
      </c>
      <c r="I73" s="11"/>
      <c r="J73" s="60">
        <v>48090</v>
      </c>
      <c r="K73" s="60" t="s">
        <v>211</v>
      </c>
    </row>
    <row r="74" spans="1:11" s="4" customFormat="1" ht="204.75" customHeight="1" x14ac:dyDescent="0.25">
      <c r="A74" s="75" t="s">
        <v>212</v>
      </c>
      <c r="B74" s="31" t="s">
        <v>213</v>
      </c>
      <c r="C74" s="31" t="s">
        <v>214</v>
      </c>
      <c r="D74" s="19" t="s">
        <v>22</v>
      </c>
      <c r="E74" s="19">
        <v>20</v>
      </c>
      <c r="F74" s="9" t="s">
        <v>316</v>
      </c>
      <c r="G74" s="54">
        <v>1910</v>
      </c>
      <c r="H74" s="10">
        <v>38200</v>
      </c>
      <c r="I74" s="11">
        <v>5</v>
      </c>
      <c r="J74" s="60">
        <v>40110</v>
      </c>
      <c r="K74" s="60" t="s">
        <v>303</v>
      </c>
    </row>
    <row r="75" spans="1:11" s="4" customFormat="1" ht="207" customHeight="1" x14ac:dyDescent="0.25">
      <c r="A75" s="75" t="s">
        <v>215</v>
      </c>
      <c r="B75" s="31" t="s">
        <v>216</v>
      </c>
      <c r="C75" s="31" t="s">
        <v>217</v>
      </c>
      <c r="D75" s="19" t="s">
        <v>22</v>
      </c>
      <c r="E75" s="19">
        <v>20</v>
      </c>
      <c r="F75" s="9" t="s">
        <v>317</v>
      </c>
      <c r="G75" s="54">
        <v>230</v>
      </c>
      <c r="H75" s="10">
        <v>4600</v>
      </c>
      <c r="I75" s="11">
        <v>5</v>
      </c>
      <c r="J75" s="60">
        <v>4830</v>
      </c>
      <c r="K75" s="60" t="s">
        <v>218</v>
      </c>
    </row>
    <row r="76" spans="1:11" s="4" customFormat="1" ht="60" x14ac:dyDescent="0.25">
      <c r="A76" s="75" t="s">
        <v>219</v>
      </c>
      <c r="B76" s="31" t="s">
        <v>220</v>
      </c>
      <c r="C76" s="18" t="s">
        <v>203</v>
      </c>
      <c r="D76" s="19" t="s">
        <v>22</v>
      </c>
      <c r="E76" s="19">
        <v>20</v>
      </c>
      <c r="F76" s="9" t="s">
        <v>318</v>
      </c>
      <c r="G76" s="54">
        <v>100</v>
      </c>
      <c r="H76" s="10">
        <v>2000</v>
      </c>
      <c r="I76" s="11">
        <v>5</v>
      </c>
      <c r="J76" s="60">
        <v>2100</v>
      </c>
      <c r="K76" s="60" t="s">
        <v>221</v>
      </c>
    </row>
    <row r="77" spans="1:11" s="4" customFormat="1" ht="45" x14ac:dyDescent="0.25">
      <c r="A77" s="75" t="s">
        <v>222</v>
      </c>
      <c r="B77" s="31" t="s">
        <v>205</v>
      </c>
      <c r="C77" s="31" t="s">
        <v>223</v>
      </c>
      <c r="D77" s="19" t="s">
        <v>22</v>
      </c>
      <c r="E77" s="19">
        <v>20</v>
      </c>
      <c r="F77" s="9" t="s">
        <v>307</v>
      </c>
      <c r="G77" s="54">
        <v>50</v>
      </c>
      <c r="H77" s="10">
        <v>1000</v>
      </c>
      <c r="I77" s="11">
        <v>5</v>
      </c>
      <c r="J77" s="60">
        <v>1050</v>
      </c>
      <c r="K77" s="60" t="s">
        <v>304</v>
      </c>
    </row>
    <row r="78" spans="1:11" s="4" customFormat="1" x14ac:dyDescent="0.25">
      <c r="A78" s="75"/>
      <c r="B78" s="31"/>
      <c r="C78" s="40"/>
      <c r="D78" s="67"/>
      <c r="E78" s="68"/>
      <c r="F78" s="87" t="s">
        <v>224</v>
      </c>
      <c r="G78" s="88"/>
      <c r="H78" s="10"/>
      <c r="I78" s="11"/>
      <c r="J78" s="60"/>
      <c r="K78" s="60"/>
    </row>
    <row r="79" spans="1:11" s="4" customFormat="1" ht="45" customHeight="1" x14ac:dyDescent="0.25">
      <c r="A79" s="75" t="s">
        <v>225</v>
      </c>
      <c r="B79" s="31" t="s">
        <v>226</v>
      </c>
      <c r="C79" s="89" t="s">
        <v>227</v>
      </c>
      <c r="D79" s="90"/>
      <c r="E79" s="91"/>
      <c r="F79" s="9" t="s">
        <v>320</v>
      </c>
      <c r="G79" s="54">
        <v>2390</v>
      </c>
      <c r="H79" s="10">
        <v>71700</v>
      </c>
      <c r="I79" s="11"/>
      <c r="J79" s="60">
        <v>75285</v>
      </c>
      <c r="K79" s="60" t="s">
        <v>228</v>
      </c>
    </row>
    <row r="80" spans="1:11" s="4" customFormat="1" ht="126.75" customHeight="1" x14ac:dyDescent="0.25">
      <c r="A80" s="75" t="s">
        <v>229</v>
      </c>
      <c r="B80" s="31" t="s">
        <v>230</v>
      </c>
      <c r="C80" s="31" t="s">
        <v>231</v>
      </c>
      <c r="D80" s="19" t="s">
        <v>22</v>
      </c>
      <c r="E80" s="19">
        <v>30</v>
      </c>
      <c r="F80" s="9" t="s">
        <v>319</v>
      </c>
      <c r="G80" s="54">
        <v>2120</v>
      </c>
      <c r="H80" s="10">
        <v>63600</v>
      </c>
      <c r="I80" s="11">
        <v>5</v>
      </c>
      <c r="J80" s="60">
        <v>66780</v>
      </c>
      <c r="K80" s="60" t="s">
        <v>305</v>
      </c>
    </row>
    <row r="81" spans="1:11" s="4" customFormat="1" ht="81" customHeight="1" x14ac:dyDescent="0.25">
      <c r="A81" s="75" t="s">
        <v>232</v>
      </c>
      <c r="B81" s="31" t="s">
        <v>189</v>
      </c>
      <c r="C81" s="31" t="s">
        <v>233</v>
      </c>
      <c r="D81" s="19" t="s">
        <v>22</v>
      </c>
      <c r="E81" s="19">
        <v>30</v>
      </c>
      <c r="F81" s="9" t="s">
        <v>321</v>
      </c>
      <c r="G81" s="54">
        <v>120</v>
      </c>
      <c r="H81" s="10">
        <v>3600</v>
      </c>
      <c r="I81" s="11">
        <v>5</v>
      </c>
      <c r="J81" s="60">
        <v>3780</v>
      </c>
      <c r="K81" s="60" t="s">
        <v>305</v>
      </c>
    </row>
    <row r="82" spans="1:11" s="4" customFormat="1" ht="75" x14ac:dyDescent="0.25">
      <c r="A82" s="75" t="s">
        <v>234</v>
      </c>
      <c r="B82" s="31" t="s">
        <v>220</v>
      </c>
      <c r="C82" s="31" t="s">
        <v>235</v>
      </c>
      <c r="D82" s="19" t="s">
        <v>22</v>
      </c>
      <c r="E82" s="19">
        <v>30</v>
      </c>
      <c r="F82" s="9" t="s">
        <v>322</v>
      </c>
      <c r="G82" s="54">
        <v>100</v>
      </c>
      <c r="H82" s="10">
        <v>3000</v>
      </c>
      <c r="I82" s="11">
        <v>5</v>
      </c>
      <c r="J82" s="60">
        <v>3150</v>
      </c>
      <c r="K82" s="60" t="s">
        <v>236</v>
      </c>
    </row>
    <row r="83" spans="1:11" s="4" customFormat="1" ht="45" x14ac:dyDescent="0.25">
      <c r="A83" s="75" t="s">
        <v>237</v>
      </c>
      <c r="B83" s="31" t="s">
        <v>205</v>
      </c>
      <c r="C83" s="31" t="s">
        <v>238</v>
      </c>
      <c r="D83" s="19" t="s">
        <v>22</v>
      </c>
      <c r="E83" s="19">
        <v>30</v>
      </c>
      <c r="F83" s="9" t="s">
        <v>307</v>
      </c>
      <c r="G83" s="54">
        <v>50</v>
      </c>
      <c r="H83" s="10">
        <v>1500</v>
      </c>
      <c r="I83" s="11">
        <v>5</v>
      </c>
      <c r="J83" s="60">
        <v>1575</v>
      </c>
      <c r="K83" s="60" t="s">
        <v>306</v>
      </c>
    </row>
    <row r="84" spans="1:11" s="4" customFormat="1" x14ac:dyDescent="0.25">
      <c r="A84" s="75"/>
      <c r="B84" s="31"/>
      <c r="C84" s="31"/>
      <c r="D84" s="19"/>
      <c r="E84" s="19"/>
      <c r="F84" s="87" t="s">
        <v>239</v>
      </c>
      <c r="G84" s="88"/>
      <c r="H84" s="10"/>
      <c r="I84" s="11">
        <v>5</v>
      </c>
      <c r="J84" s="60"/>
      <c r="K84" s="60"/>
    </row>
    <row r="85" spans="1:11" s="4" customFormat="1" ht="328.5" customHeight="1" x14ac:dyDescent="0.25">
      <c r="A85" s="75" t="s">
        <v>240</v>
      </c>
      <c r="B85" s="31" t="s">
        <v>241</v>
      </c>
      <c r="C85" s="31" t="s">
        <v>242</v>
      </c>
      <c r="D85" s="19" t="s">
        <v>22</v>
      </c>
      <c r="E85" s="19">
        <v>15</v>
      </c>
      <c r="F85" s="9" t="s">
        <v>323</v>
      </c>
      <c r="G85" s="54">
        <v>2980</v>
      </c>
      <c r="H85" s="10">
        <v>44700</v>
      </c>
      <c r="I85" s="11">
        <v>5</v>
      </c>
      <c r="J85" s="60">
        <v>46935</v>
      </c>
      <c r="K85" s="60" t="s">
        <v>243</v>
      </c>
    </row>
    <row r="86" spans="1:11" s="4" customFormat="1" ht="75" x14ac:dyDescent="0.25">
      <c r="A86" s="75" t="s">
        <v>244</v>
      </c>
      <c r="B86" s="31" t="s">
        <v>245</v>
      </c>
      <c r="C86" s="31" t="s">
        <v>246</v>
      </c>
      <c r="D86" s="19" t="s">
        <v>22</v>
      </c>
      <c r="E86" s="19">
        <v>10</v>
      </c>
      <c r="F86" s="9"/>
      <c r="G86" s="54"/>
      <c r="H86" s="10"/>
      <c r="I86" s="11">
        <v>5</v>
      </c>
      <c r="J86" s="60"/>
      <c r="K86" s="81" t="s">
        <v>309</v>
      </c>
    </row>
    <row r="87" spans="1:11" s="4" customFormat="1" ht="336" customHeight="1" x14ac:dyDescent="0.25">
      <c r="A87" s="75" t="s">
        <v>247</v>
      </c>
      <c r="B87" s="31" t="s">
        <v>248</v>
      </c>
      <c r="C87" s="31" t="s">
        <v>249</v>
      </c>
      <c r="D87" s="19" t="s">
        <v>22</v>
      </c>
      <c r="E87" s="19">
        <v>10</v>
      </c>
      <c r="F87" s="9" t="s">
        <v>324</v>
      </c>
      <c r="G87" s="54">
        <v>2850</v>
      </c>
      <c r="H87" s="10">
        <v>28500</v>
      </c>
      <c r="I87" s="11">
        <v>5</v>
      </c>
      <c r="J87" s="60">
        <v>29925</v>
      </c>
      <c r="K87" s="60" t="s">
        <v>250</v>
      </c>
    </row>
    <row r="88" spans="1:11" s="4" customFormat="1" ht="60" x14ac:dyDescent="0.25">
      <c r="A88" s="75" t="s">
        <v>251</v>
      </c>
      <c r="B88" s="31" t="s">
        <v>252</v>
      </c>
      <c r="C88" s="31" t="s">
        <v>253</v>
      </c>
      <c r="D88" s="19" t="s">
        <v>22</v>
      </c>
      <c r="E88" s="19">
        <v>40</v>
      </c>
      <c r="F88" s="9" t="s">
        <v>308</v>
      </c>
      <c r="G88" s="54">
        <v>100</v>
      </c>
      <c r="H88" s="10">
        <v>4000</v>
      </c>
      <c r="I88" s="11">
        <v>5</v>
      </c>
      <c r="J88" s="60">
        <v>4200</v>
      </c>
      <c r="K88" s="60" t="s">
        <v>254</v>
      </c>
    </row>
    <row r="89" spans="1:11" s="4" customFormat="1" ht="331.5" customHeight="1" x14ac:dyDescent="0.25">
      <c r="A89" s="75" t="s">
        <v>255</v>
      </c>
      <c r="B89" s="31" t="s">
        <v>256</v>
      </c>
      <c r="C89" s="31" t="s">
        <v>257</v>
      </c>
      <c r="D89" s="19" t="s">
        <v>22</v>
      </c>
      <c r="E89" s="19">
        <v>5</v>
      </c>
      <c r="F89" s="9" t="s">
        <v>325</v>
      </c>
      <c r="G89" s="54">
        <v>1490</v>
      </c>
      <c r="H89" s="10">
        <v>7450</v>
      </c>
      <c r="I89" s="11">
        <v>5</v>
      </c>
      <c r="J89" s="60">
        <v>7822.5</v>
      </c>
      <c r="K89" s="60" t="s">
        <v>258</v>
      </c>
    </row>
    <row r="90" spans="1:11" s="4" customFormat="1" ht="174.75" customHeight="1" x14ac:dyDescent="0.25">
      <c r="A90" s="75" t="s">
        <v>259</v>
      </c>
      <c r="B90" s="31" t="s">
        <v>260</v>
      </c>
      <c r="C90" s="31" t="s">
        <v>261</v>
      </c>
      <c r="D90" s="19" t="s">
        <v>22</v>
      </c>
      <c r="E90" s="19">
        <v>15</v>
      </c>
      <c r="I90" s="11">
        <v>5</v>
      </c>
      <c r="K90" s="81" t="s">
        <v>309</v>
      </c>
    </row>
    <row r="91" spans="1:11" ht="75" x14ac:dyDescent="0.25">
      <c r="A91" s="75" t="s">
        <v>262</v>
      </c>
      <c r="B91" s="31" t="s">
        <v>263</v>
      </c>
      <c r="C91" s="31" t="s">
        <v>264</v>
      </c>
      <c r="D91" s="21" t="s">
        <v>265</v>
      </c>
      <c r="E91" s="19">
        <v>80</v>
      </c>
      <c r="F91" s="31"/>
      <c r="G91" s="21"/>
      <c r="H91" s="21"/>
      <c r="I91" s="11">
        <v>5</v>
      </c>
      <c r="J91" s="60"/>
      <c r="K91" s="81" t="s">
        <v>309</v>
      </c>
    </row>
    <row r="92" spans="1:11" s="12" customFormat="1" ht="112.5" customHeight="1" x14ac:dyDescent="0.25">
      <c r="A92" s="75" t="s">
        <v>266</v>
      </c>
      <c r="B92" s="31" t="s">
        <v>267</v>
      </c>
      <c r="C92" s="31" t="s">
        <v>268</v>
      </c>
      <c r="D92" s="19" t="s">
        <v>22</v>
      </c>
      <c r="E92" s="19">
        <v>20</v>
      </c>
      <c r="F92" s="31"/>
      <c r="G92" s="21"/>
      <c r="H92" s="9"/>
      <c r="I92" s="11">
        <v>5</v>
      </c>
      <c r="J92" s="60"/>
      <c r="K92" s="81" t="s">
        <v>309</v>
      </c>
    </row>
    <row r="93" spans="1:11" ht="81.75" customHeight="1" x14ac:dyDescent="0.25">
      <c r="A93" s="75" t="s">
        <v>269</v>
      </c>
      <c r="B93" s="31" t="s">
        <v>270</v>
      </c>
      <c r="C93" s="31" t="s">
        <v>271</v>
      </c>
      <c r="D93" s="20" t="s">
        <v>22</v>
      </c>
      <c r="E93" s="19">
        <v>150</v>
      </c>
      <c r="F93" s="31"/>
      <c r="G93" s="21"/>
      <c r="H93" s="9"/>
      <c r="I93" s="11">
        <v>5</v>
      </c>
      <c r="J93" s="60"/>
      <c r="K93" s="81" t="s">
        <v>309</v>
      </c>
    </row>
    <row r="94" spans="1:11" s="4" customFormat="1" ht="110.25" customHeight="1" x14ac:dyDescent="0.25">
      <c r="A94" s="77" t="s">
        <v>272</v>
      </c>
      <c r="B94" s="23" t="s">
        <v>273</v>
      </c>
      <c r="C94" s="23" t="s">
        <v>274</v>
      </c>
      <c r="D94" s="47" t="s">
        <v>22</v>
      </c>
      <c r="E94" s="48">
        <v>30</v>
      </c>
      <c r="F94" s="22"/>
      <c r="G94" s="55"/>
      <c r="H94" s="25"/>
      <c r="I94" s="24">
        <v>5</v>
      </c>
      <c r="J94" s="61"/>
      <c r="K94" s="81" t="s">
        <v>309</v>
      </c>
    </row>
    <row r="95" spans="1:11" ht="189.75" customHeight="1" x14ac:dyDescent="0.25">
      <c r="A95" s="76" t="s">
        <v>275</v>
      </c>
      <c r="B95" s="31" t="s">
        <v>276</v>
      </c>
      <c r="C95" s="31" t="s">
        <v>277</v>
      </c>
      <c r="D95" s="19" t="s">
        <v>22</v>
      </c>
      <c r="E95" s="19">
        <v>30</v>
      </c>
      <c r="F95" s="37"/>
      <c r="G95" s="21"/>
      <c r="H95" s="9"/>
      <c r="I95" s="31">
        <v>5</v>
      </c>
      <c r="J95" s="60"/>
      <c r="K95" s="81" t="s">
        <v>309</v>
      </c>
    </row>
    <row r="96" spans="1:11" ht="109.5" customHeight="1" x14ac:dyDescent="0.25">
      <c r="A96" s="76" t="s">
        <v>278</v>
      </c>
      <c r="B96" s="31" t="s">
        <v>279</v>
      </c>
      <c r="C96" s="31" t="s">
        <v>280</v>
      </c>
      <c r="D96" s="19" t="s">
        <v>22</v>
      </c>
      <c r="E96" s="19">
        <v>300</v>
      </c>
      <c r="F96" s="37"/>
      <c r="G96" s="21"/>
      <c r="H96" s="9"/>
      <c r="I96" s="31">
        <v>5</v>
      </c>
      <c r="J96" s="60"/>
      <c r="K96" s="81" t="s">
        <v>309</v>
      </c>
    </row>
    <row r="97" spans="1:11" ht="53.25" customHeight="1" x14ac:dyDescent="0.25">
      <c r="A97" s="78" t="s">
        <v>281</v>
      </c>
      <c r="B97" s="26" t="s">
        <v>282</v>
      </c>
      <c r="C97" s="26" t="s">
        <v>283</v>
      </c>
      <c r="D97" s="19" t="s">
        <v>22</v>
      </c>
      <c r="E97" s="49">
        <v>60</v>
      </c>
      <c r="F97" s="38"/>
      <c r="G97" s="56"/>
      <c r="H97" s="36"/>
      <c r="I97" s="31">
        <v>5</v>
      </c>
      <c r="J97" s="60"/>
      <c r="K97" s="81" t="s">
        <v>309</v>
      </c>
    </row>
    <row r="98" spans="1:11" ht="67.5" customHeight="1" x14ac:dyDescent="0.25">
      <c r="A98" s="79" t="s">
        <v>284</v>
      </c>
      <c r="B98" s="27" t="s">
        <v>285</v>
      </c>
      <c r="C98" s="27" t="s">
        <v>286</v>
      </c>
      <c r="D98" s="19" t="s">
        <v>22</v>
      </c>
      <c r="E98" s="50">
        <v>20</v>
      </c>
      <c r="F98" s="28"/>
      <c r="G98" s="57"/>
      <c r="H98" s="29"/>
      <c r="I98" s="30">
        <v>5</v>
      </c>
      <c r="J98" s="62"/>
      <c r="K98" s="81" t="s">
        <v>309</v>
      </c>
    </row>
    <row r="99" spans="1:11" ht="82.5" customHeight="1" x14ac:dyDescent="0.25">
      <c r="A99" s="79" t="s">
        <v>287</v>
      </c>
      <c r="B99" s="27" t="s">
        <v>288</v>
      </c>
      <c r="C99" s="27" t="s">
        <v>289</v>
      </c>
      <c r="D99" s="19" t="s">
        <v>22</v>
      </c>
      <c r="E99" s="50">
        <v>20</v>
      </c>
      <c r="F99" s="28"/>
      <c r="G99" s="57"/>
      <c r="H99" s="29"/>
      <c r="I99" s="30">
        <v>5</v>
      </c>
      <c r="J99" s="62"/>
      <c r="K99" s="81" t="s">
        <v>309</v>
      </c>
    </row>
    <row r="100" spans="1:11" ht="344.25" customHeight="1" x14ac:dyDescent="0.25">
      <c r="A100" s="79" t="s">
        <v>290</v>
      </c>
      <c r="B100" s="27" t="s">
        <v>291</v>
      </c>
      <c r="C100" s="27" t="s">
        <v>292</v>
      </c>
      <c r="D100" s="19" t="s">
        <v>22</v>
      </c>
      <c r="E100" s="50">
        <v>30</v>
      </c>
      <c r="F100" s="28"/>
      <c r="G100" s="57"/>
      <c r="H100" s="29"/>
      <c r="I100" s="35">
        <v>5</v>
      </c>
      <c r="J100" s="62"/>
      <c r="K100" s="81" t="s">
        <v>309</v>
      </c>
    </row>
    <row r="101" spans="1:11" ht="143.25" customHeight="1" x14ac:dyDescent="0.25">
      <c r="A101" s="79" t="s">
        <v>293</v>
      </c>
      <c r="B101" s="27" t="s">
        <v>294</v>
      </c>
      <c r="C101" s="27" t="s">
        <v>295</v>
      </c>
      <c r="D101" s="19" t="s">
        <v>22</v>
      </c>
      <c r="E101" s="50">
        <v>20</v>
      </c>
      <c r="F101" s="28"/>
      <c r="G101" s="57"/>
      <c r="H101" s="29"/>
      <c r="I101" s="30">
        <v>5</v>
      </c>
      <c r="J101" s="62"/>
      <c r="K101" s="81" t="s">
        <v>309</v>
      </c>
    </row>
    <row r="103" spans="1:11" x14ac:dyDescent="0.25">
      <c r="B103" s="86" t="s">
        <v>296</v>
      </c>
      <c r="C103" s="86"/>
      <c r="D103" s="86"/>
      <c r="E103" s="86"/>
      <c r="F103" s="86"/>
      <c r="G103" s="86"/>
      <c r="H103" s="86"/>
      <c r="I103" s="86"/>
      <c r="J103" s="86"/>
    </row>
    <row r="104" spans="1:11" ht="16.5" customHeight="1" x14ac:dyDescent="0.25">
      <c r="B104" s="3" t="s">
        <v>297</v>
      </c>
      <c r="D104" s="3"/>
      <c r="E104" s="3"/>
      <c r="G104" s="3"/>
      <c r="H104" s="3"/>
      <c r="I104" s="3"/>
      <c r="J104" s="3"/>
    </row>
  </sheetData>
  <mergeCells count="18">
    <mergeCell ref="C63:E63"/>
    <mergeCell ref="C37:E37"/>
    <mergeCell ref="A2:E2"/>
    <mergeCell ref="A3:E3"/>
    <mergeCell ref="A1:B1"/>
    <mergeCell ref="B103:J103"/>
    <mergeCell ref="F84:G84"/>
    <mergeCell ref="F78:G78"/>
    <mergeCell ref="F72:G72"/>
    <mergeCell ref="F66:G66"/>
    <mergeCell ref="C79:E79"/>
    <mergeCell ref="C67:E67"/>
    <mergeCell ref="F62:G62"/>
    <mergeCell ref="F46:G46"/>
    <mergeCell ref="F41:G41"/>
    <mergeCell ref="C42:E42"/>
    <mergeCell ref="C73:E73"/>
    <mergeCell ref="C59:E59"/>
  </mergeCells>
  <pageMargins left="0.51181102362204722" right="0.31496062992125984" top="0.35433070866141736" bottom="0.35433070866141736" header="0.31496062992125984" footer="0.31496062992125984"/>
  <pageSetup paperSize="9" scale="53" fitToHeight="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Specialieji reikalavimai</vt:lpstr>
      <vt:lpstr>Techninė 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Butkus</dc:creator>
  <cp:keywords/>
  <dc:description/>
  <cp:lastModifiedBy>Burkovskiene, Egle</cp:lastModifiedBy>
  <cp:revision/>
  <cp:lastPrinted>2023-08-21T08:28:46Z</cp:lastPrinted>
  <dcterms:created xsi:type="dcterms:W3CDTF">2020-05-06T10:27:38Z</dcterms:created>
  <dcterms:modified xsi:type="dcterms:W3CDTF">2023-08-21T11:15:55Z</dcterms:modified>
  <cp:category/>
  <cp:contentStatus/>
</cp:coreProperties>
</file>