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528" activeTab="1"/>
  </bookViews>
  <sheets>
    <sheet name="A dalis (I kriterijus)" sheetId="1" r:id="rId1"/>
    <sheet name="Balų reikšmės (I kriterijus)" sheetId="5" r:id="rId2"/>
    <sheet name="B dalis (II kriterijus)" sheetId="3" r:id="rId3"/>
    <sheet name="Sheet3" sheetId="4" state="hidden" r:id="rId4"/>
  </sheets>
  <calcPr calcId="152511"/>
</workbook>
</file>

<file path=xl/calcChain.xml><?xml version="1.0" encoding="utf-8"?>
<calcChain xmlns="http://schemas.openxmlformats.org/spreadsheetml/2006/main">
  <c r="E13" i="3" l="1"/>
  <c r="E10" i="3"/>
  <c r="E12" i="3" l="1"/>
  <c r="E11" i="3"/>
  <c r="E9" i="3"/>
  <c r="E8" i="3"/>
  <c r="E7" i="3"/>
  <c r="E6" i="3"/>
  <c r="E14" i="3" l="1"/>
</calcChain>
</file>

<file path=xl/sharedStrings.xml><?xml version="1.0" encoding="utf-8"?>
<sst xmlns="http://schemas.openxmlformats.org/spreadsheetml/2006/main" count="188" uniqueCount="71">
  <si>
    <t>Paslauga</t>
  </si>
  <si>
    <t>Eil Nr.</t>
  </si>
  <si>
    <t>I variantas</t>
  </si>
  <si>
    <t>II variantas</t>
  </si>
  <si>
    <t>III variantas</t>
  </si>
  <si>
    <t>IV variantas</t>
  </si>
  <si>
    <t>Minimali (privaloma) draudimo suma, Eur</t>
  </si>
  <si>
    <t>Variantas</t>
  </si>
  <si>
    <t>Minimali (privaloma) kompensuojama dalis, %</t>
  </si>
  <si>
    <t>Tiekėjo siūloma kompensuojama dalis, %</t>
  </si>
  <si>
    <t>NETAIKOMA</t>
  </si>
  <si>
    <t>Vitaminai, maisto papildai, nereceptiniai vaistai</t>
  </si>
  <si>
    <t>Odontologijos paslaugos (su protezavimu)</t>
  </si>
  <si>
    <t>Sveikatinimo paslaugos</t>
  </si>
  <si>
    <t>Visos medicininės paslaugos</t>
  </si>
  <si>
    <t>1.</t>
  </si>
  <si>
    <t>2.</t>
  </si>
  <si>
    <t>3.</t>
  </si>
  <si>
    <t>4.</t>
  </si>
  <si>
    <t>5.</t>
  </si>
  <si>
    <t>6.</t>
  </si>
  <si>
    <t>Onkologinių ligų gydymo išlaidų kompensavimas iš ambulatorinių paslaugų limito</t>
  </si>
  <si>
    <t>Alergenų tyrimų kompensavimas iš ambulatorinių paslaugų limito</t>
  </si>
  <si>
    <t>Greitosios pagalbos paslaugos iš ambulatorinių paslaugų limito</t>
  </si>
  <si>
    <t>Dietologo, psichiatro, homeopato paslaugos iš ambulatorinių paslaugų limito</t>
  </si>
  <si>
    <t>Taip</t>
  </si>
  <si>
    <t>Ne</t>
  </si>
  <si>
    <t>*Papildomos paslaugos turi būti taikomos visiems sveikatos draudimo variantams (I, II, III, IV).</t>
  </si>
  <si>
    <t>Ar tiekėjas siūlo papildomą paslaugą? (pasirinkite Taip/Ne)*</t>
  </si>
  <si>
    <t>Pasirinkite</t>
  </si>
  <si>
    <t>Maksimalus balas</t>
  </si>
  <si>
    <t>BALŲ REIKŠMĖ BENDRAME PASIŪLYMO EKONOMINIO NAUDINGUMO ĮVERTINIME</t>
  </si>
  <si>
    <t>Draudimo suma, Eur</t>
  </si>
  <si>
    <t>Suteikiamas balas</t>
  </si>
  <si>
    <t>Kompensuojama dalis, %</t>
  </si>
  <si>
    <t>Eil. Nr.</t>
  </si>
  <si>
    <t>Venų varikozės, kapiliarų gydymas (tame tarpe chirurginis) iš ambulatorinių paslaugų limito</t>
  </si>
  <si>
    <t xml:space="preserve">7. </t>
  </si>
  <si>
    <t>Nepiktybinių navikų šalinimas iš ambulatorinių paslaugų limito</t>
  </si>
  <si>
    <t>8.</t>
  </si>
  <si>
    <t>DRAUDIMO SUMA IR KOMPENSUOJAMA DALIS</t>
  </si>
  <si>
    <t>Pasiūlymui skiriamas balas</t>
  </si>
  <si>
    <t>Skiriamų balų reikšmės</t>
  </si>
  <si>
    <t>Tiekėjo siūloma draudimo suma*</t>
  </si>
  <si>
    <t>Tiekėjo siūloma kompensuojama dalis, %*</t>
  </si>
  <si>
    <t>Lėtinių ligų būsenos stebėjimas apmokamas iš ambulatorinių paslaugų limito</t>
  </si>
  <si>
    <t>II kriterijaus balų suma:</t>
  </si>
  <si>
    <t>II kriterijus (T2) - Papildomos paslaugos (draudiminių įvykių sąrašo išplėtimas)</t>
  </si>
  <si>
    <t>I kriterijus (T1) - Draudimo sumos ir komensuojamos dalys</t>
  </si>
  <si>
    <t>I kriterijus (T1) - Draudimo sumos ir kompensuojamos dalys</t>
  </si>
  <si>
    <t>*Tiekėjas privalo nurodyti siūlomą Draudimo sumą ir Kompensuojama dalį, išskyrus tas eilutes, kurioms reikalavimas netaikomas.</t>
  </si>
  <si>
    <t>≥150</t>
  </si>
  <si>
    <t>≥170</t>
  </si>
  <si>
    <t>≥275</t>
  </si>
  <si>
    <t>≥420</t>
  </si>
  <si>
    <t>Kritinių ligų draudimas (išmoka)</t>
  </si>
  <si>
    <t>Optika</t>
  </si>
  <si>
    <t xml:space="preserve">Ambulatorinis gydymas valstybinėse ir privačiose gydymo įstaigose
                                                                                       Stacionarinis gydymas valstybinėje ligoninėje
</t>
  </si>
  <si>
    <t xml:space="preserve">2. </t>
  </si>
  <si>
    <t>Vaistai, medicinos pagalbos priemonės</t>
  </si>
  <si>
    <t>Ambulatorinis gydymas valstybinėse ir privačiose gydymo įstaigose
                                                                                       Stacionarinis gydymas valstybinėje ligoninėje</t>
  </si>
  <si>
    <t>≥4500</t>
  </si>
  <si>
    <t>≥500</t>
  </si>
  <si>
    <t>≥110</t>
  </si>
  <si>
    <t>Karpų ir apgamų diagnostika ir chirurginis gydymas iš ambulatorinių paslaugų limito</t>
  </si>
  <si>
    <t>≥3000</t>
  </si>
  <si>
    <t>≥1000</t>
  </si>
  <si>
    <t>≥350</t>
  </si>
  <si>
    <t>≥140</t>
  </si>
  <si>
    <t>Profilaktiniai sveikatos patikrinimai ir imunoprofilaktika (skiepai)</t>
  </si>
  <si>
    <t>≥210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</si>
</sst>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3" fillId="0" borderId="0" xfId="0" applyFont="1"/>
    <xf numFmtId="0" fontId="3" fillId="0" borderId="12" xfId="0" applyFont="1" applyBorder="1"/>
    <xf numFmtId="0" fontId="3" fillId="0" borderId="0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4" borderId="2" xfId="0" applyFont="1" applyFill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6" xfId="0" applyFont="1" applyBorder="1"/>
    <xf numFmtId="0" fontId="4" fillId="7" borderId="0" xfId="0" applyFont="1" applyFill="1" applyAlignment="1">
      <alignment vertical="center"/>
    </xf>
    <xf numFmtId="0" fontId="3" fillId="7" borderId="0" xfId="0" applyFont="1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4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/>
    <xf numFmtId="0" fontId="6" fillId="0" borderId="0" xfId="0" applyFont="1"/>
    <xf numFmtId="0" fontId="6" fillId="0" borderId="10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left" vertical="center" wrapText="1"/>
    </xf>
    <xf numFmtId="0" fontId="4" fillId="7" borderId="41" xfId="0" applyFont="1" applyFill="1" applyBorder="1" applyAlignment="1">
      <alignment horizontal="left" vertical="center" wrapText="1"/>
    </xf>
    <xf numFmtId="0" fontId="4" fillId="7" borderId="42" xfId="0" applyFont="1" applyFill="1" applyBorder="1" applyAlignment="1">
      <alignment horizontal="left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4" borderId="28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0"/>
  <sheetViews>
    <sheetView topLeftCell="B1" zoomScale="60" zoomScaleNormal="60" workbookViewId="0">
      <selection activeCell="U10" sqref="U10"/>
    </sheetView>
  </sheetViews>
  <sheetFormatPr defaultColWidth="9.140625" defaultRowHeight="15" x14ac:dyDescent="0.25"/>
  <cols>
    <col min="1" max="1" width="5" style="19" customWidth="1"/>
    <col min="2" max="2" width="25" style="19" customWidth="1"/>
    <col min="3" max="3" width="18.5703125" style="19" customWidth="1"/>
    <col min="4" max="4" width="17" style="19" customWidth="1"/>
    <col min="5" max="5" width="17.140625" style="19" customWidth="1"/>
    <col min="6" max="6" width="18.5703125" style="19" customWidth="1"/>
    <col min="7" max="7" width="16.85546875" style="19" customWidth="1"/>
    <col min="8" max="8" width="16.42578125" style="19" customWidth="1"/>
    <col min="9" max="9" width="18.140625" style="19" customWidth="1"/>
    <col min="10" max="10" width="17.85546875" style="19" customWidth="1"/>
    <col min="11" max="11" width="14.140625" style="19" customWidth="1"/>
    <col min="12" max="12" width="17.85546875" style="19" customWidth="1"/>
    <col min="13" max="13" width="17.140625" style="19" customWidth="1"/>
    <col min="14" max="14" width="16.85546875" style="19" customWidth="1"/>
    <col min="15" max="15" width="14.42578125" style="19" customWidth="1"/>
    <col min="16" max="16" width="16.85546875" style="19" customWidth="1"/>
    <col min="17" max="17" width="16" style="19" customWidth="1"/>
    <col min="18" max="18" width="17.85546875" style="19" customWidth="1"/>
    <col min="19" max="16384" width="9.140625" style="19"/>
  </cols>
  <sheetData>
    <row r="2" spans="1:18" ht="30" customHeight="1" x14ac:dyDescent="0.25">
      <c r="A2" s="116" t="s">
        <v>49</v>
      </c>
      <c r="B2" s="116"/>
      <c r="C2" s="116"/>
      <c r="D2" s="116"/>
      <c r="E2" s="116"/>
    </row>
    <row r="3" spans="1:18" x14ac:dyDescent="0.25">
      <c r="A3" s="20"/>
      <c r="B3" s="20"/>
      <c r="C3" s="20"/>
      <c r="D3" s="20"/>
      <c r="E3" s="20"/>
    </row>
    <row r="4" spans="1:18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32.25" thickBot="1" x14ac:dyDescent="0.3">
      <c r="A5" s="4" t="s">
        <v>35</v>
      </c>
      <c r="B5" s="6" t="s">
        <v>0</v>
      </c>
      <c r="C5" s="120" t="s">
        <v>40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2"/>
    </row>
    <row r="6" spans="1:18" ht="30" customHeight="1" thickBot="1" x14ac:dyDescent="0.3">
      <c r="A6" s="129" t="s">
        <v>7</v>
      </c>
      <c r="B6" s="130"/>
      <c r="C6" s="123" t="s">
        <v>2</v>
      </c>
      <c r="D6" s="124"/>
      <c r="E6" s="124"/>
      <c r="F6" s="125"/>
      <c r="G6" s="126" t="s">
        <v>3</v>
      </c>
      <c r="H6" s="127"/>
      <c r="I6" s="127"/>
      <c r="J6" s="128"/>
      <c r="K6" s="123" t="s">
        <v>4</v>
      </c>
      <c r="L6" s="124"/>
      <c r="M6" s="124"/>
      <c r="N6" s="125"/>
      <c r="O6" s="126" t="s">
        <v>5</v>
      </c>
      <c r="P6" s="127"/>
      <c r="Q6" s="127"/>
      <c r="R6" s="128"/>
    </row>
    <row r="7" spans="1:18" ht="77.25" customHeight="1" x14ac:dyDescent="0.25">
      <c r="A7" s="131"/>
      <c r="B7" s="132"/>
      <c r="C7" s="42" t="s">
        <v>6</v>
      </c>
      <c r="D7" s="43" t="s">
        <v>43</v>
      </c>
      <c r="E7" s="44" t="s">
        <v>8</v>
      </c>
      <c r="F7" s="45" t="s">
        <v>44</v>
      </c>
      <c r="G7" s="42" t="s">
        <v>6</v>
      </c>
      <c r="H7" s="43" t="s">
        <v>43</v>
      </c>
      <c r="I7" s="44" t="s">
        <v>8</v>
      </c>
      <c r="J7" s="45" t="s">
        <v>44</v>
      </c>
      <c r="K7" s="42" t="s">
        <v>6</v>
      </c>
      <c r="L7" s="43" t="s">
        <v>43</v>
      </c>
      <c r="M7" s="44" t="s">
        <v>8</v>
      </c>
      <c r="N7" s="45" t="s">
        <v>9</v>
      </c>
      <c r="O7" s="42" t="s">
        <v>6</v>
      </c>
      <c r="P7" s="43" t="s">
        <v>43</v>
      </c>
      <c r="Q7" s="44" t="s">
        <v>8</v>
      </c>
      <c r="R7" s="45" t="s">
        <v>9</v>
      </c>
    </row>
    <row r="8" spans="1:18" ht="77.25" customHeight="1" x14ac:dyDescent="0.25">
      <c r="A8" s="137" t="s">
        <v>15</v>
      </c>
      <c r="B8" s="133" t="s">
        <v>57</v>
      </c>
      <c r="C8" s="135">
        <v>1500</v>
      </c>
      <c r="D8" s="243">
        <v>3000</v>
      </c>
      <c r="E8" s="139">
        <v>80</v>
      </c>
      <c r="F8" s="241">
        <v>85</v>
      </c>
      <c r="G8" s="135">
        <v>1500</v>
      </c>
      <c r="H8" s="243">
        <v>3000</v>
      </c>
      <c r="I8" s="139">
        <v>80</v>
      </c>
      <c r="J8" s="241">
        <v>85</v>
      </c>
      <c r="K8" s="150" t="s">
        <v>10</v>
      </c>
      <c r="L8" s="151"/>
      <c r="M8" s="151"/>
      <c r="N8" s="152"/>
      <c r="O8" s="136">
        <v>300</v>
      </c>
      <c r="P8" s="239">
        <v>500</v>
      </c>
      <c r="Q8" s="140">
        <v>100</v>
      </c>
      <c r="R8" s="155" t="s">
        <v>10</v>
      </c>
    </row>
    <row r="9" spans="1:18" ht="98.1" customHeight="1" thickBot="1" x14ac:dyDescent="0.3">
      <c r="A9" s="138"/>
      <c r="B9" s="134"/>
      <c r="C9" s="136"/>
      <c r="D9" s="239"/>
      <c r="E9" s="140"/>
      <c r="F9" s="242"/>
      <c r="G9" s="136"/>
      <c r="H9" s="239"/>
      <c r="I9" s="140"/>
      <c r="J9" s="242"/>
      <c r="K9" s="74">
        <v>300</v>
      </c>
      <c r="L9" s="237">
        <v>1000</v>
      </c>
      <c r="M9" s="75">
        <v>100</v>
      </c>
      <c r="N9" s="76" t="s">
        <v>10</v>
      </c>
      <c r="O9" s="153"/>
      <c r="P9" s="240"/>
      <c r="Q9" s="154"/>
      <c r="R9" s="156"/>
    </row>
    <row r="10" spans="1:18" ht="98.1" customHeight="1" thickBot="1" x14ac:dyDescent="0.3">
      <c r="A10" s="79" t="s">
        <v>58</v>
      </c>
      <c r="B10" s="80" t="s">
        <v>55</v>
      </c>
      <c r="C10" s="81">
        <v>3000</v>
      </c>
      <c r="D10" s="238">
        <v>4500</v>
      </c>
      <c r="E10" s="82">
        <v>100</v>
      </c>
      <c r="F10" s="83" t="s">
        <v>10</v>
      </c>
      <c r="G10" s="81">
        <v>3000</v>
      </c>
      <c r="H10" s="238">
        <v>4500</v>
      </c>
      <c r="I10" s="82">
        <v>100</v>
      </c>
      <c r="J10" s="83" t="s">
        <v>10</v>
      </c>
      <c r="K10" s="81">
        <v>3000</v>
      </c>
      <c r="L10" s="238">
        <v>4500</v>
      </c>
      <c r="M10" s="82">
        <v>100</v>
      </c>
      <c r="N10" s="83" t="s">
        <v>10</v>
      </c>
      <c r="O10" s="81">
        <v>3000</v>
      </c>
      <c r="P10" s="238">
        <v>4500</v>
      </c>
      <c r="Q10" s="82">
        <v>100</v>
      </c>
      <c r="R10" s="83" t="s">
        <v>10</v>
      </c>
    </row>
    <row r="11" spans="1:18" ht="71.25" customHeight="1" x14ac:dyDescent="0.25">
      <c r="A11" s="77" t="s">
        <v>17</v>
      </c>
      <c r="B11" s="108" t="s">
        <v>69</v>
      </c>
      <c r="C11" s="109">
        <v>150</v>
      </c>
      <c r="D11" s="244">
        <v>210</v>
      </c>
      <c r="E11" s="27">
        <v>100</v>
      </c>
      <c r="F11" s="78" t="s">
        <v>10</v>
      </c>
      <c r="G11" s="144" t="s">
        <v>10</v>
      </c>
      <c r="H11" s="145"/>
      <c r="I11" s="145"/>
      <c r="J11" s="146"/>
      <c r="K11" s="144" t="s">
        <v>10</v>
      </c>
      <c r="L11" s="145"/>
      <c r="M11" s="145"/>
      <c r="N11" s="146"/>
      <c r="O11" s="144" t="s">
        <v>10</v>
      </c>
      <c r="P11" s="145"/>
      <c r="Q11" s="145"/>
      <c r="R11" s="146"/>
    </row>
    <row r="12" spans="1:18" ht="39.75" customHeight="1" x14ac:dyDescent="0.25">
      <c r="A12" s="36" t="s">
        <v>18</v>
      </c>
      <c r="B12" s="47" t="s">
        <v>59</v>
      </c>
      <c r="C12" s="34">
        <v>60</v>
      </c>
      <c r="D12" s="245">
        <v>110</v>
      </c>
      <c r="E12" s="8">
        <v>80</v>
      </c>
      <c r="F12" s="247">
        <v>100</v>
      </c>
      <c r="G12" s="117" t="s">
        <v>10</v>
      </c>
      <c r="H12" s="118"/>
      <c r="I12" s="118"/>
      <c r="J12" s="119"/>
      <c r="K12" s="117" t="s">
        <v>10</v>
      </c>
      <c r="L12" s="118"/>
      <c r="M12" s="118"/>
      <c r="N12" s="119"/>
      <c r="O12" s="117" t="s">
        <v>10</v>
      </c>
      <c r="P12" s="118"/>
      <c r="Q12" s="118"/>
      <c r="R12" s="119"/>
    </row>
    <row r="13" spans="1:18" ht="56.25" customHeight="1" x14ac:dyDescent="0.25">
      <c r="A13" s="36" t="s">
        <v>19</v>
      </c>
      <c r="B13" s="47" t="s">
        <v>11</v>
      </c>
      <c r="C13" s="34">
        <v>70</v>
      </c>
      <c r="D13" s="245">
        <v>170</v>
      </c>
      <c r="E13" s="8">
        <v>80</v>
      </c>
      <c r="F13" s="248">
        <v>85</v>
      </c>
      <c r="G13" s="117" t="s">
        <v>10</v>
      </c>
      <c r="H13" s="118"/>
      <c r="I13" s="118"/>
      <c r="J13" s="119"/>
      <c r="K13" s="117" t="s">
        <v>10</v>
      </c>
      <c r="L13" s="118"/>
      <c r="M13" s="118"/>
      <c r="N13" s="119"/>
      <c r="O13" s="117" t="s">
        <v>10</v>
      </c>
      <c r="P13" s="118"/>
      <c r="Q13" s="118"/>
      <c r="R13" s="119"/>
    </row>
    <row r="14" spans="1:18" ht="56.25" customHeight="1" x14ac:dyDescent="0.25">
      <c r="A14" s="36">
        <v>6</v>
      </c>
      <c r="B14" s="48" t="s">
        <v>56</v>
      </c>
      <c r="C14" s="32">
        <v>60</v>
      </c>
      <c r="D14" s="246">
        <v>100</v>
      </c>
      <c r="E14" s="22">
        <v>100</v>
      </c>
      <c r="F14" s="46" t="s">
        <v>10</v>
      </c>
      <c r="G14" s="117" t="s">
        <v>10</v>
      </c>
      <c r="H14" s="118"/>
      <c r="I14" s="118"/>
      <c r="J14" s="119"/>
      <c r="K14" s="117" t="s">
        <v>10</v>
      </c>
      <c r="L14" s="118"/>
      <c r="M14" s="118"/>
      <c r="N14" s="119"/>
      <c r="O14" s="117" t="s">
        <v>10</v>
      </c>
      <c r="P14" s="118"/>
      <c r="Q14" s="118"/>
      <c r="R14" s="119"/>
    </row>
    <row r="15" spans="1:18" ht="41.25" customHeight="1" x14ac:dyDescent="0.25">
      <c r="A15" s="36">
        <v>7</v>
      </c>
      <c r="B15" s="47" t="s">
        <v>12</v>
      </c>
      <c r="C15" s="39">
        <v>100</v>
      </c>
      <c r="D15" s="246">
        <v>150</v>
      </c>
      <c r="E15" s="22">
        <v>80</v>
      </c>
      <c r="F15" s="249">
        <v>100</v>
      </c>
      <c r="G15" s="117" t="s">
        <v>10</v>
      </c>
      <c r="H15" s="118"/>
      <c r="I15" s="118"/>
      <c r="J15" s="119"/>
      <c r="K15" s="117" t="s">
        <v>10</v>
      </c>
      <c r="L15" s="118"/>
      <c r="M15" s="118"/>
      <c r="N15" s="119"/>
      <c r="O15" s="117" t="s">
        <v>10</v>
      </c>
      <c r="P15" s="118"/>
      <c r="Q15" s="118"/>
      <c r="R15" s="119"/>
    </row>
    <row r="16" spans="1:18" ht="36" customHeight="1" x14ac:dyDescent="0.25">
      <c r="A16" s="36">
        <v>8</v>
      </c>
      <c r="B16" s="47" t="s">
        <v>13</v>
      </c>
      <c r="C16" s="117" t="s">
        <v>10</v>
      </c>
      <c r="D16" s="118"/>
      <c r="E16" s="118"/>
      <c r="F16" s="119"/>
      <c r="G16" s="34">
        <v>200</v>
      </c>
      <c r="H16" s="245">
        <v>275</v>
      </c>
      <c r="I16" s="8">
        <v>80</v>
      </c>
      <c r="J16" s="248">
        <v>80</v>
      </c>
      <c r="K16" s="117" t="s">
        <v>10</v>
      </c>
      <c r="L16" s="118"/>
      <c r="M16" s="118"/>
      <c r="N16" s="119"/>
      <c r="O16" s="117" t="s">
        <v>10</v>
      </c>
      <c r="P16" s="118"/>
      <c r="Q16" s="118"/>
      <c r="R16" s="119"/>
    </row>
    <row r="17" spans="1:18" ht="40.5" customHeight="1" thickBot="1" x14ac:dyDescent="0.3">
      <c r="A17" s="36">
        <v>9</v>
      </c>
      <c r="B17" s="47" t="s">
        <v>14</v>
      </c>
      <c r="C17" s="147" t="s">
        <v>10</v>
      </c>
      <c r="D17" s="148"/>
      <c r="E17" s="148"/>
      <c r="F17" s="149"/>
      <c r="G17" s="40">
        <v>100</v>
      </c>
      <c r="H17" s="250">
        <v>120</v>
      </c>
      <c r="I17" s="23">
        <v>100</v>
      </c>
      <c r="J17" s="41" t="s">
        <v>10</v>
      </c>
      <c r="K17" s="40">
        <v>390</v>
      </c>
      <c r="L17" s="250">
        <v>420</v>
      </c>
      <c r="M17" s="23">
        <v>100</v>
      </c>
      <c r="N17" s="33" t="s">
        <v>10</v>
      </c>
      <c r="O17" s="40">
        <v>280</v>
      </c>
      <c r="P17" s="250">
        <v>330</v>
      </c>
      <c r="Q17" s="23">
        <v>100</v>
      </c>
      <c r="R17" s="33" t="s">
        <v>10</v>
      </c>
    </row>
    <row r="19" spans="1:18" ht="15.75" thickBot="1" x14ac:dyDescent="0.3"/>
    <row r="20" spans="1:18" s="20" customFormat="1" ht="39.75" customHeight="1" thickBot="1" x14ac:dyDescent="0.3">
      <c r="B20" s="141" t="s">
        <v>50</v>
      </c>
      <c r="C20" s="142"/>
      <c r="D20" s="142"/>
      <c r="E20" s="142"/>
      <c r="F20" s="142"/>
      <c r="G20" s="143"/>
    </row>
  </sheetData>
  <mergeCells count="43">
    <mergeCell ref="K8:N8"/>
    <mergeCell ref="O12:R12"/>
    <mergeCell ref="O8:O9"/>
    <mergeCell ref="Q8:Q9"/>
    <mergeCell ref="P8:P9"/>
    <mergeCell ref="R8:R9"/>
    <mergeCell ref="F8:F9"/>
    <mergeCell ref="G8:G9"/>
    <mergeCell ref="H8:H9"/>
    <mergeCell ref="I8:I9"/>
    <mergeCell ref="J8:J9"/>
    <mergeCell ref="B20:G20"/>
    <mergeCell ref="G11:J11"/>
    <mergeCell ref="K11:N11"/>
    <mergeCell ref="O11:R11"/>
    <mergeCell ref="G13:J13"/>
    <mergeCell ref="K13:N13"/>
    <mergeCell ref="O13:R13"/>
    <mergeCell ref="C17:F17"/>
    <mergeCell ref="C16:F16"/>
    <mergeCell ref="K16:N16"/>
    <mergeCell ref="O16:R16"/>
    <mergeCell ref="G14:J14"/>
    <mergeCell ref="K14:N14"/>
    <mergeCell ref="O14:R14"/>
    <mergeCell ref="G12:J12"/>
    <mergeCell ref="K12:N12"/>
    <mergeCell ref="A2:E2"/>
    <mergeCell ref="G15:J15"/>
    <mergeCell ref="K15:N15"/>
    <mergeCell ref="C5:R5"/>
    <mergeCell ref="C6:F6"/>
    <mergeCell ref="G6:J6"/>
    <mergeCell ref="K6:N6"/>
    <mergeCell ref="O6:R6"/>
    <mergeCell ref="A6:B6"/>
    <mergeCell ref="O15:R15"/>
    <mergeCell ref="A7:B7"/>
    <mergeCell ref="B8:B9"/>
    <mergeCell ref="C8:C9"/>
    <mergeCell ref="D8:D9"/>
    <mergeCell ref="A8:A9"/>
    <mergeCell ref="E8:E9"/>
  </mergeCells>
  <pageMargins left="0.7" right="0.7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7"/>
  <sheetViews>
    <sheetView tabSelected="1" topLeftCell="A16" zoomScale="60" zoomScaleNormal="60" workbookViewId="0">
      <selection activeCell="X25" sqref="X25"/>
    </sheetView>
  </sheetViews>
  <sheetFormatPr defaultColWidth="9.140625" defaultRowHeight="15.75" x14ac:dyDescent="0.25"/>
  <cols>
    <col min="1" max="1" width="25" style="1" customWidth="1"/>
    <col min="2" max="2" width="18.5703125" style="1" customWidth="1"/>
    <col min="3" max="3" width="17" style="1" customWidth="1"/>
    <col min="4" max="4" width="17.140625" style="1" customWidth="1"/>
    <col min="5" max="5" width="18.5703125" style="1" customWidth="1"/>
    <col min="6" max="6" width="16.85546875" style="1" customWidth="1"/>
    <col min="7" max="7" width="16.42578125" style="1" customWidth="1"/>
    <col min="8" max="8" width="18.140625" style="1" customWidth="1"/>
    <col min="9" max="9" width="17.85546875" style="1" customWidth="1"/>
    <col min="10" max="10" width="14.140625" style="1" customWidth="1"/>
    <col min="11" max="11" width="17.85546875" style="1" customWidth="1"/>
    <col min="12" max="12" width="17.140625" style="1" customWidth="1"/>
    <col min="13" max="13" width="16.85546875" style="1" customWidth="1"/>
    <col min="14" max="14" width="14.42578125" style="1" customWidth="1"/>
    <col min="15" max="15" width="16.85546875" style="1" customWidth="1"/>
    <col min="16" max="16" width="16" style="1" customWidth="1"/>
    <col min="17" max="17" width="17.85546875" style="1" customWidth="1"/>
    <col min="18" max="16384" width="9.140625" style="1"/>
  </cols>
  <sheetData>
    <row r="2" spans="1:17" x14ac:dyDescent="0.25">
      <c r="A2" s="116" t="s">
        <v>48</v>
      </c>
      <c r="B2" s="116"/>
      <c r="C2" s="116"/>
      <c r="D2" s="116"/>
      <c r="E2" s="116"/>
    </row>
    <row r="3" spans="1:17" x14ac:dyDescent="0.25">
      <c r="A3" s="15"/>
      <c r="B3" s="15"/>
      <c r="C3" s="15"/>
      <c r="D3" s="15"/>
    </row>
    <row r="4" spans="1:17" x14ac:dyDescent="0.25">
      <c r="A4" s="189" t="s">
        <v>42</v>
      </c>
      <c r="B4" s="189"/>
      <c r="C4" s="189"/>
      <c r="D4" s="189"/>
    </row>
    <row r="6" spans="1:17" ht="30.75" customHeight="1" thickBot="1" x14ac:dyDescent="0.3">
      <c r="A6" s="5" t="s">
        <v>0</v>
      </c>
      <c r="B6" s="190" t="s">
        <v>31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ht="30" customHeight="1" x14ac:dyDescent="0.25">
      <c r="A7" s="21" t="s">
        <v>7</v>
      </c>
      <c r="B7" s="191" t="s">
        <v>2</v>
      </c>
      <c r="C7" s="192"/>
      <c r="D7" s="192"/>
      <c r="E7" s="193"/>
      <c r="F7" s="194" t="s">
        <v>3</v>
      </c>
      <c r="G7" s="195"/>
      <c r="H7" s="195"/>
      <c r="I7" s="196"/>
      <c r="J7" s="191" t="s">
        <v>4</v>
      </c>
      <c r="K7" s="192"/>
      <c r="L7" s="192"/>
      <c r="M7" s="193"/>
      <c r="N7" s="194" t="s">
        <v>5</v>
      </c>
      <c r="O7" s="195"/>
      <c r="P7" s="195"/>
      <c r="Q7" s="196"/>
    </row>
    <row r="8" spans="1:17" ht="77.25" customHeight="1" thickBot="1" x14ac:dyDescent="0.3">
      <c r="A8" s="49"/>
      <c r="B8" s="54" t="s">
        <v>32</v>
      </c>
      <c r="C8" s="55" t="s">
        <v>33</v>
      </c>
      <c r="D8" s="56" t="s">
        <v>34</v>
      </c>
      <c r="E8" s="57" t="s">
        <v>33</v>
      </c>
      <c r="F8" s="54" t="s">
        <v>32</v>
      </c>
      <c r="G8" s="55" t="s">
        <v>33</v>
      </c>
      <c r="H8" s="56" t="s">
        <v>34</v>
      </c>
      <c r="I8" s="57" t="s">
        <v>33</v>
      </c>
      <c r="J8" s="54" t="s">
        <v>32</v>
      </c>
      <c r="K8" s="55" t="s">
        <v>33</v>
      </c>
      <c r="L8" s="56" t="s">
        <v>34</v>
      </c>
      <c r="M8" s="57" t="s">
        <v>33</v>
      </c>
      <c r="N8" s="54" t="s">
        <v>32</v>
      </c>
      <c r="O8" s="55" t="s">
        <v>33</v>
      </c>
      <c r="P8" s="56" t="s">
        <v>34</v>
      </c>
      <c r="Q8" s="57" t="s">
        <v>33</v>
      </c>
    </row>
    <row r="9" spans="1:17" ht="48" customHeight="1" x14ac:dyDescent="0.25">
      <c r="A9" s="197" t="s">
        <v>60</v>
      </c>
      <c r="B9" s="84">
        <v>1500</v>
      </c>
      <c r="C9" s="85">
        <v>0</v>
      </c>
      <c r="D9" s="85">
        <v>80</v>
      </c>
      <c r="E9" s="86">
        <v>0</v>
      </c>
      <c r="F9" s="84">
        <v>1500</v>
      </c>
      <c r="G9" s="85">
        <v>0</v>
      </c>
      <c r="H9" s="85">
        <v>80</v>
      </c>
      <c r="I9" s="86">
        <v>0</v>
      </c>
      <c r="J9" s="204" t="s">
        <v>10</v>
      </c>
      <c r="K9" s="205"/>
      <c r="L9" s="205"/>
      <c r="M9" s="206"/>
      <c r="N9" s="69"/>
      <c r="O9" s="60"/>
      <c r="P9" s="231" t="s">
        <v>10</v>
      </c>
      <c r="Q9" s="232"/>
    </row>
    <row r="10" spans="1:17" ht="36.950000000000003" customHeight="1" x14ac:dyDescent="0.25">
      <c r="A10" s="198"/>
      <c r="B10" s="87">
        <v>2000</v>
      </c>
      <c r="C10" s="88">
        <v>1</v>
      </c>
      <c r="D10" s="88">
        <v>85</v>
      </c>
      <c r="E10" s="89">
        <v>1</v>
      </c>
      <c r="F10" s="87">
        <v>2000</v>
      </c>
      <c r="G10" s="88">
        <v>1</v>
      </c>
      <c r="H10" s="88">
        <v>85</v>
      </c>
      <c r="I10" s="89">
        <v>1</v>
      </c>
      <c r="J10" s="207"/>
      <c r="K10" s="208"/>
      <c r="L10" s="208"/>
      <c r="M10" s="209"/>
      <c r="N10" s="38">
        <v>300</v>
      </c>
      <c r="O10" s="37">
        <v>0</v>
      </c>
      <c r="P10" s="233"/>
      <c r="Q10" s="234"/>
    </row>
    <row r="11" spans="1:17" ht="41.1" customHeight="1" x14ac:dyDescent="0.25">
      <c r="A11" s="198"/>
      <c r="B11" s="87">
        <v>2500</v>
      </c>
      <c r="C11" s="88">
        <v>2</v>
      </c>
      <c r="D11" s="88">
        <v>90</v>
      </c>
      <c r="E11" s="89">
        <v>2</v>
      </c>
      <c r="F11" s="87">
        <v>2500</v>
      </c>
      <c r="G11" s="88">
        <v>2</v>
      </c>
      <c r="H11" s="88">
        <v>90</v>
      </c>
      <c r="I11" s="89">
        <v>2</v>
      </c>
      <c r="J11" s="87">
        <v>300</v>
      </c>
      <c r="K11" s="88">
        <v>0</v>
      </c>
      <c r="L11" s="210" t="s">
        <v>10</v>
      </c>
      <c r="M11" s="211"/>
      <c r="N11" s="38">
        <v>400</v>
      </c>
      <c r="O11" s="37">
        <v>1</v>
      </c>
      <c r="P11" s="233"/>
      <c r="Q11" s="234"/>
    </row>
    <row r="12" spans="1:17" ht="42.95" customHeight="1" thickBot="1" x14ac:dyDescent="0.3">
      <c r="A12" s="198"/>
      <c r="B12" s="87" t="s">
        <v>65</v>
      </c>
      <c r="C12" s="88">
        <v>3</v>
      </c>
      <c r="D12" s="88">
        <v>95</v>
      </c>
      <c r="E12" s="89">
        <v>3</v>
      </c>
      <c r="F12" s="87" t="s">
        <v>65</v>
      </c>
      <c r="G12" s="88">
        <v>3</v>
      </c>
      <c r="H12" s="88">
        <v>95</v>
      </c>
      <c r="I12" s="89">
        <v>3</v>
      </c>
      <c r="J12" s="87">
        <v>500</v>
      </c>
      <c r="K12" s="88">
        <v>1</v>
      </c>
      <c r="L12" s="212"/>
      <c r="M12" s="213"/>
      <c r="N12" s="61" t="s">
        <v>62</v>
      </c>
      <c r="O12" s="62">
        <v>2</v>
      </c>
      <c r="P12" s="233"/>
      <c r="Q12" s="234"/>
    </row>
    <row r="13" spans="1:17" ht="36.950000000000003" customHeight="1" thickBot="1" x14ac:dyDescent="0.3">
      <c r="A13" s="199"/>
      <c r="B13" s="90"/>
      <c r="C13" s="91"/>
      <c r="D13" s="91">
        <v>100</v>
      </c>
      <c r="E13" s="92">
        <v>4</v>
      </c>
      <c r="F13" s="93"/>
      <c r="G13" s="94"/>
      <c r="H13" s="91">
        <v>100</v>
      </c>
      <c r="I13" s="92">
        <v>4</v>
      </c>
      <c r="J13" s="90" t="s">
        <v>66</v>
      </c>
      <c r="K13" s="91">
        <v>2</v>
      </c>
      <c r="L13" s="214"/>
      <c r="M13" s="215"/>
      <c r="N13" s="64"/>
      <c r="O13" s="63"/>
      <c r="P13" s="235"/>
      <c r="Q13" s="236"/>
    </row>
    <row r="14" spans="1:17" ht="36.950000000000003" customHeight="1" x14ac:dyDescent="0.25">
      <c r="A14" s="183" t="s">
        <v>55</v>
      </c>
      <c r="B14" s="58">
        <v>3000</v>
      </c>
      <c r="C14" s="59">
        <v>0</v>
      </c>
      <c r="D14" s="200" t="s">
        <v>10</v>
      </c>
      <c r="E14" s="201"/>
      <c r="F14" s="58">
        <v>3000</v>
      </c>
      <c r="G14" s="59">
        <v>0</v>
      </c>
      <c r="H14" s="231" t="s">
        <v>10</v>
      </c>
      <c r="I14" s="232"/>
      <c r="J14" s="58">
        <v>3000</v>
      </c>
      <c r="K14" s="59">
        <v>0</v>
      </c>
      <c r="L14" s="231" t="s">
        <v>10</v>
      </c>
      <c r="M14" s="232"/>
      <c r="N14" s="58">
        <v>3000</v>
      </c>
      <c r="O14" s="59">
        <v>0</v>
      </c>
      <c r="P14" s="231" t="s">
        <v>10</v>
      </c>
      <c r="Q14" s="232"/>
    </row>
    <row r="15" spans="1:17" ht="36.950000000000003" customHeight="1" x14ac:dyDescent="0.25">
      <c r="A15" s="184"/>
      <c r="B15" s="38">
        <v>3500</v>
      </c>
      <c r="C15" s="37">
        <v>1</v>
      </c>
      <c r="D15" s="202"/>
      <c r="E15" s="203"/>
      <c r="F15" s="38">
        <v>3500</v>
      </c>
      <c r="G15" s="37">
        <v>1</v>
      </c>
      <c r="H15" s="233"/>
      <c r="I15" s="234"/>
      <c r="J15" s="72">
        <v>3500</v>
      </c>
      <c r="K15" s="73">
        <v>1</v>
      </c>
      <c r="L15" s="233"/>
      <c r="M15" s="234"/>
      <c r="N15" s="72">
        <v>3500</v>
      </c>
      <c r="O15" s="73">
        <v>1</v>
      </c>
      <c r="P15" s="233"/>
      <c r="Q15" s="234"/>
    </row>
    <row r="16" spans="1:17" ht="36.950000000000003" customHeight="1" x14ac:dyDescent="0.25">
      <c r="A16" s="184"/>
      <c r="B16" s="38">
        <v>4000</v>
      </c>
      <c r="C16" s="37">
        <v>2</v>
      </c>
      <c r="D16" s="202"/>
      <c r="E16" s="203"/>
      <c r="F16" s="38">
        <v>4000</v>
      </c>
      <c r="G16" s="37">
        <v>2</v>
      </c>
      <c r="H16" s="233"/>
      <c r="I16" s="234"/>
      <c r="J16" s="72">
        <v>4000</v>
      </c>
      <c r="K16" s="73">
        <v>2</v>
      </c>
      <c r="L16" s="233"/>
      <c r="M16" s="234"/>
      <c r="N16" s="72">
        <v>4000</v>
      </c>
      <c r="O16" s="73">
        <v>2</v>
      </c>
      <c r="P16" s="233"/>
      <c r="Q16" s="234"/>
    </row>
    <row r="17" spans="1:18" ht="36.950000000000003" customHeight="1" thickBot="1" x14ac:dyDescent="0.3">
      <c r="A17" s="184"/>
      <c r="B17" s="66" t="s">
        <v>61</v>
      </c>
      <c r="C17" s="67">
        <v>3</v>
      </c>
      <c r="D17" s="202"/>
      <c r="E17" s="203"/>
      <c r="F17" s="66" t="s">
        <v>61</v>
      </c>
      <c r="G17" s="67">
        <v>3</v>
      </c>
      <c r="H17" s="233"/>
      <c r="I17" s="234"/>
      <c r="J17" s="74" t="s">
        <v>61</v>
      </c>
      <c r="K17" s="75">
        <v>3</v>
      </c>
      <c r="L17" s="233"/>
      <c r="M17" s="234"/>
      <c r="N17" s="74" t="s">
        <v>61</v>
      </c>
      <c r="O17" s="75">
        <v>3</v>
      </c>
      <c r="P17" s="233"/>
      <c r="Q17" s="234"/>
    </row>
    <row r="18" spans="1:18" ht="39.75" customHeight="1" x14ac:dyDescent="0.25">
      <c r="A18" s="228" t="s">
        <v>69</v>
      </c>
      <c r="B18" s="110">
        <v>150</v>
      </c>
      <c r="C18" s="113">
        <v>0</v>
      </c>
      <c r="D18" s="222" t="s">
        <v>10</v>
      </c>
      <c r="E18" s="223"/>
      <c r="F18" s="157" t="s">
        <v>10</v>
      </c>
      <c r="G18" s="158"/>
      <c r="H18" s="158"/>
      <c r="I18" s="158"/>
      <c r="J18" s="216" t="s">
        <v>10</v>
      </c>
      <c r="K18" s="216"/>
      <c r="L18" s="216"/>
      <c r="M18" s="216"/>
      <c r="N18" s="216" t="s">
        <v>10</v>
      </c>
      <c r="O18" s="216"/>
      <c r="P18" s="216"/>
      <c r="Q18" s="219"/>
    </row>
    <row r="19" spans="1:18" ht="39.75" customHeight="1" x14ac:dyDescent="0.25">
      <c r="A19" s="229"/>
      <c r="B19" s="111">
        <v>170</v>
      </c>
      <c r="C19" s="114">
        <v>2</v>
      </c>
      <c r="D19" s="224"/>
      <c r="E19" s="225"/>
      <c r="F19" s="160"/>
      <c r="G19" s="161"/>
      <c r="H19" s="161"/>
      <c r="I19" s="161"/>
      <c r="J19" s="217"/>
      <c r="K19" s="217"/>
      <c r="L19" s="217"/>
      <c r="M19" s="217"/>
      <c r="N19" s="217"/>
      <c r="O19" s="217"/>
      <c r="P19" s="217"/>
      <c r="Q19" s="220"/>
    </row>
    <row r="20" spans="1:18" ht="39.75" customHeight="1" x14ac:dyDescent="0.25">
      <c r="A20" s="229"/>
      <c r="B20" s="111">
        <v>190</v>
      </c>
      <c r="C20" s="114">
        <v>4</v>
      </c>
      <c r="D20" s="224"/>
      <c r="E20" s="225"/>
      <c r="F20" s="160"/>
      <c r="G20" s="161"/>
      <c r="H20" s="161"/>
      <c r="I20" s="161"/>
      <c r="J20" s="217"/>
      <c r="K20" s="217"/>
      <c r="L20" s="217"/>
      <c r="M20" s="217"/>
      <c r="N20" s="217"/>
      <c r="O20" s="217"/>
      <c r="P20" s="217"/>
      <c r="Q20" s="220"/>
    </row>
    <row r="21" spans="1:18" ht="39.75" customHeight="1" thickBot="1" x14ac:dyDescent="0.3">
      <c r="A21" s="230"/>
      <c r="B21" s="112" t="s">
        <v>70</v>
      </c>
      <c r="C21" s="115">
        <v>6</v>
      </c>
      <c r="D21" s="226"/>
      <c r="E21" s="227"/>
      <c r="F21" s="163"/>
      <c r="G21" s="164"/>
      <c r="H21" s="164"/>
      <c r="I21" s="164"/>
      <c r="J21" s="218"/>
      <c r="K21" s="218"/>
      <c r="L21" s="218"/>
      <c r="M21" s="218"/>
      <c r="N21" s="218"/>
      <c r="O21" s="218"/>
      <c r="P21" s="218"/>
      <c r="Q21" s="221"/>
    </row>
    <row r="22" spans="1:18" ht="39.75" customHeight="1" x14ac:dyDescent="0.25">
      <c r="A22" s="187" t="s">
        <v>59</v>
      </c>
      <c r="B22" s="8">
        <v>60</v>
      </c>
      <c r="C22" s="8">
        <v>0</v>
      </c>
      <c r="D22" s="27">
        <v>80</v>
      </c>
      <c r="E22" s="50">
        <v>0</v>
      </c>
      <c r="F22" s="160" t="s">
        <v>10</v>
      </c>
      <c r="G22" s="161"/>
      <c r="H22" s="161"/>
      <c r="I22" s="162"/>
      <c r="J22" s="160" t="s">
        <v>10</v>
      </c>
      <c r="K22" s="161"/>
      <c r="L22" s="161"/>
      <c r="M22" s="162"/>
      <c r="N22" s="160" t="s">
        <v>10</v>
      </c>
      <c r="O22" s="161"/>
      <c r="P22" s="161"/>
      <c r="Q22" s="162"/>
    </row>
    <row r="23" spans="1:18" ht="39.75" customHeight="1" x14ac:dyDescent="0.25">
      <c r="A23" s="187"/>
      <c r="B23" s="8">
        <v>70</v>
      </c>
      <c r="C23" s="8">
        <v>1</v>
      </c>
      <c r="D23" s="22">
        <v>85</v>
      </c>
      <c r="E23" s="52">
        <v>1</v>
      </c>
      <c r="F23" s="160"/>
      <c r="G23" s="161"/>
      <c r="H23" s="161"/>
      <c r="I23" s="162"/>
      <c r="J23" s="160"/>
      <c r="K23" s="161"/>
      <c r="L23" s="161"/>
      <c r="M23" s="162"/>
      <c r="N23" s="160"/>
      <c r="O23" s="161"/>
      <c r="P23" s="161"/>
      <c r="Q23" s="162"/>
    </row>
    <row r="24" spans="1:18" ht="39.75" customHeight="1" x14ac:dyDescent="0.25">
      <c r="A24" s="187"/>
      <c r="B24" s="8">
        <v>80</v>
      </c>
      <c r="C24" s="8">
        <v>2</v>
      </c>
      <c r="D24" s="22">
        <v>90</v>
      </c>
      <c r="E24" s="52">
        <v>2</v>
      </c>
      <c r="F24" s="160"/>
      <c r="G24" s="161"/>
      <c r="H24" s="161"/>
      <c r="I24" s="162"/>
      <c r="J24" s="160"/>
      <c r="K24" s="161"/>
      <c r="L24" s="161"/>
      <c r="M24" s="162"/>
      <c r="N24" s="160"/>
      <c r="O24" s="161"/>
      <c r="P24" s="161"/>
      <c r="Q24" s="162"/>
    </row>
    <row r="25" spans="1:18" ht="39.75" customHeight="1" x14ac:dyDescent="0.25">
      <c r="A25" s="187"/>
      <c r="B25" s="8">
        <v>90</v>
      </c>
      <c r="C25" s="8">
        <v>3</v>
      </c>
      <c r="D25" s="22">
        <v>95</v>
      </c>
      <c r="E25" s="52">
        <v>3</v>
      </c>
      <c r="F25" s="160"/>
      <c r="G25" s="161"/>
      <c r="H25" s="161"/>
      <c r="I25" s="162"/>
      <c r="J25" s="160"/>
      <c r="K25" s="161"/>
      <c r="L25" s="161"/>
      <c r="M25" s="162"/>
      <c r="N25" s="160"/>
      <c r="O25" s="161"/>
      <c r="P25" s="161"/>
      <c r="Q25" s="162"/>
    </row>
    <row r="26" spans="1:18" ht="39.75" customHeight="1" x14ac:dyDescent="0.25">
      <c r="A26" s="187"/>
      <c r="B26" s="8">
        <v>100</v>
      </c>
      <c r="C26" s="8">
        <v>4</v>
      </c>
      <c r="D26" s="8">
        <v>100</v>
      </c>
      <c r="E26" s="29">
        <v>4</v>
      </c>
      <c r="F26" s="160"/>
      <c r="G26" s="161"/>
      <c r="H26" s="161"/>
      <c r="I26" s="162"/>
      <c r="J26" s="160"/>
      <c r="K26" s="161"/>
      <c r="L26" s="161"/>
      <c r="M26" s="162"/>
      <c r="N26" s="160"/>
      <c r="O26" s="161"/>
      <c r="P26" s="161"/>
      <c r="Q26" s="162"/>
    </row>
    <row r="27" spans="1:18" ht="39.75" customHeight="1" thickBot="1" x14ac:dyDescent="0.3">
      <c r="A27" s="188"/>
      <c r="B27" s="8" t="s">
        <v>63</v>
      </c>
      <c r="C27" s="8">
        <v>5</v>
      </c>
      <c r="D27" s="24"/>
      <c r="E27" s="25"/>
      <c r="F27" s="163"/>
      <c r="G27" s="164"/>
      <c r="H27" s="164"/>
      <c r="I27" s="165"/>
      <c r="J27" s="163"/>
      <c r="K27" s="164"/>
      <c r="L27" s="164"/>
      <c r="M27" s="165"/>
      <c r="N27" s="163"/>
      <c r="O27" s="164"/>
      <c r="P27" s="164"/>
      <c r="Q27" s="165"/>
    </row>
    <row r="28" spans="1:18" ht="32.1" customHeight="1" x14ac:dyDescent="0.25">
      <c r="A28" s="186" t="s">
        <v>11</v>
      </c>
      <c r="B28" s="30">
        <v>70</v>
      </c>
      <c r="C28" s="107">
        <v>0</v>
      </c>
      <c r="D28" s="26">
        <v>80</v>
      </c>
      <c r="E28" s="31">
        <v>0</v>
      </c>
      <c r="F28" s="157" t="s">
        <v>10</v>
      </c>
      <c r="G28" s="158"/>
      <c r="H28" s="158"/>
      <c r="I28" s="159"/>
      <c r="J28" s="157" t="s">
        <v>10</v>
      </c>
      <c r="K28" s="158"/>
      <c r="L28" s="158"/>
      <c r="M28" s="159"/>
      <c r="N28" s="157" t="s">
        <v>10</v>
      </c>
      <c r="O28" s="158"/>
      <c r="P28" s="158"/>
      <c r="Q28" s="159"/>
      <c r="R28" s="3"/>
    </row>
    <row r="29" spans="1:18" ht="36.950000000000003" customHeight="1" x14ac:dyDescent="0.25">
      <c r="A29" s="187"/>
      <c r="B29" s="51">
        <v>90</v>
      </c>
      <c r="C29" s="96">
        <v>1</v>
      </c>
      <c r="D29" s="22">
        <v>85</v>
      </c>
      <c r="E29" s="52">
        <v>1</v>
      </c>
      <c r="F29" s="160"/>
      <c r="G29" s="161"/>
      <c r="H29" s="161"/>
      <c r="I29" s="162"/>
      <c r="J29" s="160"/>
      <c r="K29" s="161"/>
      <c r="L29" s="161"/>
      <c r="M29" s="162"/>
      <c r="N29" s="160"/>
      <c r="O29" s="161"/>
      <c r="P29" s="161"/>
      <c r="Q29" s="162"/>
      <c r="R29" s="3"/>
    </row>
    <row r="30" spans="1:18" ht="36" customHeight="1" x14ac:dyDescent="0.25">
      <c r="A30" s="187"/>
      <c r="B30" s="39">
        <v>110</v>
      </c>
      <c r="C30" s="97">
        <v>2</v>
      </c>
      <c r="D30" s="22">
        <v>90</v>
      </c>
      <c r="E30" s="52">
        <v>2</v>
      </c>
      <c r="F30" s="160"/>
      <c r="G30" s="161"/>
      <c r="H30" s="161"/>
      <c r="I30" s="162"/>
      <c r="J30" s="160"/>
      <c r="K30" s="161"/>
      <c r="L30" s="161"/>
      <c r="M30" s="162"/>
      <c r="N30" s="160"/>
      <c r="O30" s="161"/>
      <c r="P30" s="161"/>
      <c r="Q30" s="162"/>
      <c r="R30" s="3"/>
    </row>
    <row r="31" spans="1:18" ht="36.950000000000003" customHeight="1" x14ac:dyDescent="0.25">
      <c r="A31" s="187"/>
      <c r="B31" s="39">
        <v>130</v>
      </c>
      <c r="C31" s="97">
        <v>3</v>
      </c>
      <c r="D31" s="22">
        <v>95</v>
      </c>
      <c r="E31" s="52">
        <v>3</v>
      </c>
      <c r="F31" s="160"/>
      <c r="G31" s="161"/>
      <c r="H31" s="161"/>
      <c r="I31" s="162"/>
      <c r="J31" s="160"/>
      <c r="K31" s="161"/>
      <c r="L31" s="161"/>
      <c r="M31" s="162"/>
      <c r="N31" s="160"/>
      <c r="O31" s="161"/>
      <c r="P31" s="161"/>
      <c r="Q31" s="162"/>
      <c r="R31" s="3"/>
    </row>
    <row r="32" spans="1:18" ht="35.1" customHeight="1" x14ac:dyDescent="0.25">
      <c r="A32" s="187"/>
      <c r="B32" s="39">
        <v>150</v>
      </c>
      <c r="C32" s="97">
        <v>4</v>
      </c>
      <c r="D32" s="22">
        <v>100</v>
      </c>
      <c r="E32" s="52">
        <v>4</v>
      </c>
      <c r="F32" s="160"/>
      <c r="G32" s="161"/>
      <c r="H32" s="161"/>
      <c r="I32" s="162"/>
      <c r="J32" s="160"/>
      <c r="K32" s="161"/>
      <c r="L32" s="161"/>
      <c r="M32" s="162"/>
      <c r="N32" s="160"/>
      <c r="O32" s="161"/>
      <c r="P32" s="161"/>
      <c r="Q32" s="162"/>
      <c r="R32" s="3"/>
    </row>
    <row r="33" spans="1:18" ht="30" customHeight="1" thickBot="1" x14ac:dyDescent="0.3">
      <c r="A33" s="188"/>
      <c r="B33" s="40" t="s">
        <v>52</v>
      </c>
      <c r="C33" s="98">
        <v>5</v>
      </c>
      <c r="D33" s="181"/>
      <c r="E33" s="182"/>
      <c r="F33" s="163"/>
      <c r="G33" s="164"/>
      <c r="H33" s="164"/>
      <c r="I33" s="165"/>
      <c r="J33" s="163"/>
      <c r="K33" s="164"/>
      <c r="L33" s="164"/>
      <c r="M33" s="165"/>
      <c r="N33" s="163"/>
      <c r="O33" s="164"/>
      <c r="P33" s="164"/>
      <c r="Q33" s="165"/>
      <c r="R33" s="3"/>
    </row>
    <row r="34" spans="1:18" ht="30" customHeight="1" x14ac:dyDescent="0.25">
      <c r="A34" s="183" t="s">
        <v>56</v>
      </c>
      <c r="B34" s="53">
        <v>60</v>
      </c>
      <c r="C34" s="95">
        <v>0</v>
      </c>
      <c r="D34" s="172" t="s">
        <v>10</v>
      </c>
      <c r="E34" s="173"/>
      <c r="F34" s="157" t="s">
        <v>10</v>
      </c>
      <c r="G34" s="158"/>
      <c r="H34" s="158"/>
      <c r="I34" s="159"/>
      <c r="J34" s="157" t="s">
        <v>10</v>
      </c>
      <c r="K34" s="158"/>
      <c r="L34" s="158"/>
      <c r="M34" s="159"/>
      <c r="N34" s="157" t="s">
        <v>10</v>
      </c>
      <c r="O34" s="158"/>
      <c r="P34" s="158"/>
      <c r="Q34" s="159"/>
      <c r="R34" s="3"/>
    </row>
    <row r="35" spans="1:18" ht="30" customHeight="1" x14ac:dyDescent="0.25">
      <c r="A35" s="184"/>
      <c r="B35" s="51">
        <v>70</v>
      </c>
      <c r="C35" s="96">
        <v>2</v>
      </c>
      <c r="D35" s="174"/>
      <c r="E35" s="175"/>
      <c r="F35" s="160"/>
      <c r="G35" s="161"/>
      <c r="H35" s="161"/>
      <c r="I35" s="162"/>
      <c r="J35" s="160"/>
      <c r="K35" s="161"/>
      <c r="L35" s="161"/>
      <c r="M35" s="162"/>
      <c r="N35" s="160"/>
      <c r="O35" s="161"/>
      <c r="P35" s="161"/>
      <c r="Q35" s="162"/>
      <c r="R35" s="3"/>
    </row>
    <row r="36" spans="1:18" ht="30" customHeight="1" x14ac:dyDescent="0.25">
      <c r="A36" s="184"/>
      <c r="B36" s="51">
        <v>80</v>
      </c>
      <c r="C36" s="97">
        <v>3</v>
      </c>
      <c r="D36" s="174"/>
      <c r="E36" s="175"/>
      <c r="F36" s="160"/>
      <c r="G36" s="161"/>
      <c r="H36" s="161"/>
      <c r="I36" s="162"/>
      <c r="J36" s="160"/>
      <c r="K36" s="161"/>
      <c r="L36" s="161"/>
      <c r="M36" s="162"/>
      <c r="N36" s="160"/>
      <c r="O36" s="161"/>
      <c r="P36" s="161"/>
      <c r="Q36" s="162"/>
      <c r="R36" s="3"/>
    </row>
    <row r="37" spans="1:18" ht="30" customHeight="1" x14ac:dyDescent="0.25">
      <c r="A37" s="184"/>
      <c r="B37" s="51">
        <v>90</v>
      </c>
      <c r="C37" s="97">
        <v>4</v>
      </c>
      <c r="D37" s="174"/>
      <c r="E37" s="175"/>
      <c r="F37" s="160"/>
      <c r="G37" s="161"/>
      <c r="H37" s="161"/>
      <c r="I37" s="162"/>
      <c r="J37" s="160"/>
      <c r="K37" s="161"/>
      <c r="L37" s="161"/>
      <c r="M37" s="162"/>
      <c r="N37" s="160"/>
      <c r="O37" s="161"/>
      <c r="P37" s="161"/>
      <c r="Q37" s="162"/>
      <c r="R37" s="3"/>
    </row>
    <row r="38" spans="1:18" ht="30" customHeight="1" x14ac:dyDescent="0.25">
      <c r="A38" s="184"/>
      <c r="B38" s="51">
        <v>100</v>
      </c>
      <c r="C38" s="97">
        <v>5</v>
      </c>
      <c r="D38" s="174"/>
      <c r="E38" s="175"/>
      <c r="F38" s="160"/>
      <c r="G38" s="161"/>
      <c r="H38" s="161"/>
      <c r="I38" s="162"/>
      <c r="J38" s="160"/>
      <c r="K38" s="161"/>
      <c r="L38" s="161"/>
      <c r="M38" s="162"/>
      <c r="N38" s="160"/>
      <c r="O38" s="161"/>
      <c r="P38" s="161"/>
      <c r="Q38" s="162"/>
      <c r="R38" s="3"/>
    </row>
    <row r="39" spans="1:18" ht="30" customHeight="1" thickBot="1" x14ac:dyDescent="0.3">
      <c r="A39" s="185"/>
      <c r="B39" s="65" t="s">
        <v>63</v>
      </c>
      <c r="C39" s="99">
        <v>6</v>
      </c>
      <c r="D39" s="176"/>
      <c r="E39" s="177"/>
      <c r="F39" s="163"/>
      <c r="G39" s="164"/>
      <c r="H39" s="164"/>
      <c r="I39" s="165"/>
      <c r="J39" s="163"/>
      <c r="K39" s="164"/>
      <c r="L39" s="164"/>
      <c r="M39" s="165"/>
      <c r="N39" s="163"/>
      <c r="O39" s="164"/>
      <c r="P39" s="164"/>
      <c r="Q39" s="165"/>
      <c r="R39" s="3"/>
    </row>
    <row r="40" spans="1:18" ht="32.1" customHeight="1" x14ac:dyDescent="0.25">
      <c r="A40" s="179" t="s">
        <v>12</v>
      </c>
      <c r="B40" s="51">
        <v>100</v>
      </c>
      <c r="C40" s="96">
        <v>0</v>
      </c>
      <c r="D40" s="28">
        <v>80</v>
      </c>
      <c r="E40" s="68">
        <v>0</v>
      </c>
      <c r="F40" s="160" t="s">
        <v>10</v>
      </c>
      <c r="G40" s="161"/>
      <c r="H40" s="161"/>
      <c r="I40" s="162"/>
      <c r="J40" s="160" t="s">
        <v>10</v>
      </c>
      <c r="K40" s="161"/>
      <c r="L40" s="161"/>
      <c r="M40" s="162"/>
      <c r="N40" s="160" t="s">
        <v>10</v>
      </c>
      <c r="O40" s="161"/>
      <c r="P40" s="161"/>
      <c r="Q40" s="162"/>
    </row>
    <row r="41" spans="1:18" ht="30" customHeight="1" x14ac:dyDescent="0.25">
      <c r="A41" s="179"/>
      <c r="B41" s="34">
        <v>110</v>
      </c>
      <c r="C41" s="97">
        <v>2</v>
      </c>
      <c r="D41" s="22">
        <v>85</v>
      </c>
      <c r="E41" s="52">
        <v>1</v>
      </c>
      <c r="F41" s="160"/>
      <c r="G41" s="161"/>
      <c r="H41" s="161"/>
      <c r="I41" s="162"/>
      <c r="J41" s="160"/>
      <c r="K41" s="161"/>
      <c r="L41" s="161"/>
      <c r="M41" s="162"/>
      <c r="N41" s="160"/>
      <c r="O41" s="161"/>
      <c r="P41" s="161"/>
      <c r="Q41" s="162"/>
    </row>
    <row r="42" spans="1:18" ht="36.950000000000003" customHeight="1" x14ac:dyDescent="0.25">
      <c r="A42" s="179"/>
      <c r="B42" s="34">
        <v>120</v>
      </c>
      <c r="C42" s="97">
        <v>3</v>
      </c>
      <c r="D42" s="22">
        <v>90</v>
      </c>
      <c r="E42" s="52">
        <v>2</v>
      </c>
      <c r="F42" s="160"/>
      <c r="G42" s="161"/>
      <c r="H42" s="161"/>
      <c r="I42" s="162"/>
      <c r="J42" s="160"/>
      <c r="K42" s="161"/>
      <c r="L42" s="161"/>
      <c r="M42" s="162"/>
      <c r="N42" s="160"/>
      <c r="O42" s="161"/>
      <c r="P42" s="161"/>
      <c r="Q42" s="162"/>
      <c r="R42" s="3"/>
    </row>
    <row r="43" spans="1:18" ht="33" customHeight="1" x14ac:dyDescent="0.25">
      <c r="A43" s="179"/>
      <c r="B43" s="34">
        <v>130</v>
      </c>
      <c r="C43" s="97">
        <v>4</v>
      </c>
      <c r="D43" s="22">
        <v>95</v>
      </c>
      <c r="E43" s="29">
        <v>3</v>
      </c>
      <c r="F43" s="160"/>
      <c r="G43" s="161"/>
      <c r="H43" s="161"/>
      <c r="I43" s="162"/>
      <c r="J43" s="160"/>
      <c r="K43" s="161"/>
      <c r="L43" s="161"/>
      <c r="M43" s="162"/>
      <c r="N43" s="160"/>
      <c r="O43" s="161"/>
      <c r="P43" s="161"/>
      <c r="Q43" s="162"/>
    </row>
    <row r="44" spans="1:18" ht="33.950000000000003" customHeight="1" x14ac:dyDescent="0.25">
      <c r="A44" s="179"/>
      <c r="B44" s="34">
        <v>140</v>
      </c>
      <c r="C44" s="97">
        <v>5</v>
      </c>
      <c r="D44" s="22">
        <v>100</v>
      </c>
      <c r="E44" s="29">
        <v>4</v>
      </c>
      <c r="F44" s="160"/>
      <c r="G44" s="161"/>
      <c r="H44" s="161"/>
      <c r="I44" s="162"/>
      <c r="J44" s="160"/>
      <c r="K44" s="161"/>
      <c r="L44" s="161"/>
      <c r="M44" s="162"/>
      <c r="N44" s="160"/>
      <c r="O44" s="161"/>
      <c r="P44" s="161"/>
      <c r="Q44" s="162"/>
    </row>
    <row r="45" spans="1:18" ht="33.950000000000003" customHeight="1" thickBot="1" x14ac:dyDescent="0.3">
      <c r="A45" s="180"/>
      <c r="B45" s="39" t="s">
        <v>51</v>
      </c>
      <c r="C45" s="97">
        <v>6</v>
      </c>
      <c r="D45" s="181"/>
      <c r="E45" s="182"/>
      <c r="F45" s="163"/>
      <c r="G45" s="164"/>
      <c r="H45" s="164"/>
      <c r="I45" s="165"/>
      <c r="J45" s="160"/>
      <c r="K45" s="161"/>
      <c r="L45" s="161"/>
      <c r="M45" s="162"/>
      <c r="N45" s="163"/>
      <c r="O45" s="164"/>
      <c r="P45" s="164"/>
      <c r="Q45" s="165"/>
    </row>
    <row r="46" spans="1:18" ht="26.1" customHeight="1" x14ac:dyDescent="0.25">
      <c r="A46" s="178" t="s">
        <v>13</v>
      </c>
      <c r="B46" s="157" t="s">
        <v>10</v>
      </c>
      <c r="C46" s="158"/>
      <c r="D46" s="158"/>
      <c r="E46" s="159"/>
      <c r="F46" s="30">
        <v>200</v>
      </c>
      <c r="G46" s="27">
        <v>0</v>
      </c>
      <c r="H46" s="27">
        <v>80</v>
      </c>
      <c r="I46" s="31">
        <v>0</v>
      </c>
      <c r="J46" s="157" t="s">
        <v>10</v>
      </c>
      <c r="K46" s="158"/>
      <c r="L46" s="158"/>
      <c r="M46" s="159"/>
      <c r="N46" s="157" t="s">
        <v>10</v>
      </c>
      <c r="O46" s="158"/>
      <c r="P46" s="158"/>
      <c r="Q46" s="159"/>
      <c r="R46" s="3"/>
    </row>
    <row r="47" spans="1:18" ht="30" customHeight="1" x14ac:dyDescent="0.25">
      <c r="A47" s="179"/>
      <c r="B47" s="160"/>
      <c r="C47" s="161"/>
      <c r="D47" s="161"/>
      <c r="E47" s="162"/>
      <c r="F47" s="34">
        <v>215</v>
      </c>
      <c r="G47" s="70">
        <v>1</v>
      </c>
      <c r="H47" s="22">
        <v>85</v>
      </c>
      <c r="I47" s="52">
        <v>1</v>
      </c>
      <c r="J47" s="160"/>
      <c r="K47" s="161"/>
      <c r="L47" s="161"/>
      <c r="M47" s="162"/>
      <c r="N47" s="160"/>
      <c r="O47" s="161"/>
      <c r="P47" s="161"/>
      <c r="Q47" s="162"/>
      <c r="R47" s="3"/>
    </row>
    <row r="48" spans="1:18" ht="24" customHeight="1" x14ac:dyDescent="0.25">
      <c r="A48" s="179"/>
      <c r="B48" s="160"/>
      <c r="C48" s="161"/>
      <c r="D48" s="161"/>
      <c r="E48" s="162"/>
      <c r="F48" s="34">
        <v>230</v>
      </c>
      <c r="G48" s="70">
        <v>2</v>
      </c>
      <c r="H48" s="22">
        <v>90</v>
      </c>
      <c r="I48" s="52">
        <v>2</v>
      </c>
      <c r="J48" s="160"/>
      <c r="K48" s="161"/>
      <c r="L48" s="161"/>
      <c r="M48" s="162"/>
      <c r="N48" s="160"/>
      <c r="O48" s="161"/>
      <c r="P48" s="161"/>
      <c r="Q48" s="162"/>
      <c r="R48" s="3"/>
    </row>
    <row r="49" spans="1:18" ht="23.1" customHeight="1" x14ac:dyDescent="0.25">
      <c r="A49" s="179"/>
      <c r="B49" s="160"/>
      <c r="C49" s="161"/>
      <c r="D49" s="161"/>
      <c r="E49" s="162"/>
      <c r="F49" s="34">
        <v>245</v>
      </c>
      <c r="G49" s="70">
        <v>3</v>
      </c>
      <c r="H49" s="22">
        <v>95</v>
      </c>
      <c r="I49" s="29">
        <v>3</v>
      </c>
      <c r="J49" s="160"/>
      <c r="K49" s="161"/>
      <c r="L49" s="161"/>
      <c r="M49" s="162"/>
      <c r="N49" s="160"/>
      <c r="O49" s="161"/>
      <c r="P49" s="161"/>
      <c r="Q49" s="162"/>
    </row>
    <row r="50" spans="1:18" ht="24.95" customHeight="1" x14ac:dyDescent="0.25">
      <c r="A50" s="179"/>
      <c r="B50" s="160"/>
      <c r="C50" s="161"/>
      <c r="D50" s="161"/>
      <c r="E50" s="162"/>
      <c r="F50" s="34">
        <v>260</v>
      </c>
      <c r="G50" s="70">
        <v>4</v>
      </c>
      <c r="H50" s="22">
        <v>100</v>
      </c>
      <c r="I50" s="29">
        <v>4</v>
      </c>
      <c r="J50" s="160"/>
      <c r="K50" s="161"/>
      <c r="L50" s="161"/>
      <c r="M50" s="162"/>
      <c r="N50" s="160"/>
      <c r="O50" s="161"/>
      <c r="P50" s="161"/>
      <c r="Q50" s="162"/>
    </row>
    <row r="51" spans="1:18" ht="23.1" customHeight="1" thickBot="1" x14ac:dyDescent="0.3">
      <c r="A51" s="179"/>
      <c r="B51" s="163"/>
      <c r="C51" s="164"/>
      <c r="D51" s="164"/>
      <c r="E51" s="165"/>
      <c r="F51" s="39" t="s">
        <v>53</v>
      </c>
      <c r="G51" s="71">
        <v>5</v>
      </c>
      <c r="H51" s="22"/>
      <c r="I51" s="33"/>
      <c r="J51" s="163"/>
      <c r="K51" s="164"/>
      <c r="L51" s="164"/>
      <c r="M51" s="165"/>
      <c r="N51" s="163"/>
      <c r="O51" s="164"/>
      <c r="P51" s="164"/>
      <c r="Q51" s="165"/>
    </row>
    <row r="52" spans="1:18" ht="29.45" customHeight="1" x14ac:dyDescent="0.25">
      <c r="A52" s="178" t="s">
        <v>14</v>
      </c>
      <c r="B52" s="157" t="s">
        <v>10</v>
      </c>
      <c r="C52" s="158"/>
      <c r="D52" s="158"/>
      <c r="E52" s="159"/>
      <c r="F52" s="100">
        <v>100</v>
      </c>
      <c r="G52" s="101">
        <v>0</v>
      </c>
      <c r="H52" s="172" t="s">
        <v>10</v>
      </c>
      <c r="I52" s="173"/>
      <c r="J52" s="51">
        <v>390</v>
      </c>
      <c r="K52" s="96">
        <v>0</v>
      </c>
      <c r="L52" s="166" t="s">
        <v>10</v>
      </c>
      <c r="M52" s="167"/>
      <c r="N52" s="51">
        <v>280</v>
      </c>
      <c r="O52" s="28">
        <v>0</v>
      </c>
      <c r="P52" s="166" t="s">
        <v>10</v>
      </c>
      <c r="Q52" s="167"/>
      <c r="R52" s="3"/>
    </row>
    <row r="53" spans="1:18" x14ac:dyDescent="0.25">
      <c r="A53" s="179"/>
      <c r="B53" s="160"/>
      <c r="C53" s="161"/>
      <c r="D53" s="161"/>
      <c r="E53" s="162"/>
      <c r="F53" s="102">
        <v>110</v>
      </c>
      <c r="G53" s="103">
        <v>3</v>
      </c>
      <c r="H53" s="174"/>
      <c r="I53" s="175"/>
      <c r="J53" s="34">
        <v>400</v>
      </c>
      <c r="K53" s="103">
        <v>3</v>
      </c>
      <c r="L53" s="168"/>
      <c r="M53" s="169"/>
      <c r="N53" s="102">
        <v>300</v>
      </c>
      <c r="O53" s="103">
        <v>3</v>
      </c>
      <c r="P53" s="168"/>
      <c r="Q53" s="169"/>
      <c r="R53" s="3"/>
    </row>
    <row r="54" spans="1:18" x14ac:dyDescent="0.25">
      <c r="A54" s="179"/>
      <c r="B54" s="160"/>
      <c r="C54" s="161"/>
      <c r="D54" s="161"/>
      <c r="E54" s="162"/>
      <c r="F54" s="102">
        <v>120</v>
      </c>
      <c r="G54" s="103">
        <v>6</v>
      </c>
      <c r="H54" s="174"/>
      <c r="I54" s="175"/>
      <c r="J54" s="34">
        <v>410</v>
      </c>
      <c r="K54" s="103">
        <v>6</v>
      </c>
      <c r="L54" s="168"/>
      <c r="M54" s="169"/>
      <c r="N54" s="102">
        <v>330</v>
      </c>
      <c r="O54" s="103">
        <v>6</v>
      </c>
      <c r="P54" s="168"/>
      <c r="Q54" s="169"/>
      <c r="R54" s="3"/>
    </row>
    <row r="55" spans="1:18" ht="16.5" thickBot="1" x14ac:dyDescent="0.3">
      <c r="A55" s="179"/>
      <c r="B55" s="163"/>
      <c r="C55" s="164"/>
      <c r="D55" s="164"/>
      <c r="E55" s="165"/>
      <c r="F55" s="104" t="s">
        <v>68</v>
      </c>
      <c r="G55" s="98">
        <v>9</v>
      </c>
      <c r="H55" s="176"/>
      <c r="I55" s="177"/>
      <c r="J55" s="40" t="s">
        <v>54</v>
      </c>
      <c r="K55" s="98">
        <v>9</v>
      </c>
      <c r="L55" s="170"/>
      <c r="M55" s="171"/>
      <c r="N55" s="104" t="s">
        <v>67</v>
      </c>
      <c r="O55" s="98">
        <v>9</v>
      </c>
      <c r="P55" s="170"/>
      <c r="Q55" s="171"/>
      <c r="R55" s="3"/>
    </row>
    <row r="56" spans="1:18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N56" s="105"/>
      <c r="O56" s="106"/>
      <c r="P56" s="35"/>
      <c r="Q56" s="35"/>
    </row>
    <row r="57" spans="1:18" x14ac:dyDescent="0.25">
      <c r="N57" s="106"/>
      <c r="O57" s="106"/>
    </row>
  </sheetData>
  <mergeCells count="49">
    <mergeCell ref="N22:Q27"/>
    <mergeCell ref="A9:A13"/>
    <mergeCell ref="A14:A17"/>
    <mergeCell ref="D14:E17"/>
    <mergeCell ref="J9:M10"/>
    <mergeCell ref="L11:M13"/>
    <mergeCell ref="J18:M21"/>
    <mergeCell ref="N18:Q21"/>
    <mergeCell ref="A22:A27"/>
    <mergeCell ref="D18:E21"/>
    <mergeCell ref="A18:A21"/>
    <mergeCell ref="P9:Q13"/>
    <mergeCell ref="H14:I17"/>
    <mergeCell ref="F18:I21"/>
    <mergeCell ref="L14:M17"/>
    <mergeCell ref="P14:Q17"/>
    <mergeCell ref="A2:E2"/>
    <mergeCell ref="A4:D4"/>
    <mergeCell ref="B6:Q6"/>
    <mergeCell ref="B7:E7"/>
    <mergeCell ref="F7:I7"/>
    <mergeCell ref="J7:M7"/>
    <mergeCell ref="N7:Q7"/>
    <mergeCell ref="F22:I27"/>
    <mergeCell ref="J46:M51"/>
    <mergeCell ref="J22:M27"/>
    <mergeCell ref="A46:A51"/>
    <mergeCell ref="A40:A45"/>
    <mergeCell ref="F40:I45"/>
    <mergeCell ref="D45:E45"/>
    <mergeCell ref="D33:E33"/>
    <mergeCell ref="A34:A39"/>
    <mergeCell ref="B46:E51"/>
    <mergeCell ref="D34:E39"/>
    <mergeCell ref="J40:M45"/>
    <mergeCell ref="F34:I39"/>
    <mergeCell ref="A28:A33"/>
    <mergeCell ref="F28:I33"/>
    <mergeCell ref="L52:M55"/>
    <mergeCell ref="P52:Q55"/>
    <mergeCell ref="H52:I55"/>
    <mergeCell ref="A52:A55"/>
    <mergeCell ref="B52:E55"/>
    <mergeCell ref="N46:Q51"/>
    <mergeCell ref="N40:Q45"/>
    <mergeCell ref="J28:M33"/>
    <mergeCell ref="N28:Q33"/>
    <mergeCell ref="J34:M39"/>
    <mergeCell ref="N34:Q39"/>
  </mergeCells>
  <pageMargins left="0.7" right="0.7" top="0.75" bottom="0.75" header="0.3" footer="0.3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"/>
  <sheetViews>
    <sheetView topLeftCell="A4" zoomScale="80" zoomScaleNormal="80" workbookViewId="0">
      <selection activeCell="E20" sqref="E20"/>
    </sheetView>
  </sheetViews>
  <sheetFormatPr defaultColWidth="9.140625" defaultRowHeight="15.75" x14ac:dyDescent="0.25"/>
  <cols>
    <col min="1" max="1" width="5" style="1" customWidth="1"/>
    <col min="2" max="2" width="50" style="1" customWidth="1"/>
    <col min="3" max="3" width="32" style="1" customWidth="1"/>
    <col min="4" max="4" width="28.85546875" style="1" customWidth="1"/>
    <col min="5" max="5" width="28.140625" style="1" customWidth="1"/>
    <col min="6" max="16384" width="9.140625" style="1"/>
  </cols>
  <sheetData>
    <row r="2" spans="1:8" x14ac:dyDescent="0.25">
      <c r="A2" s="14" t="s">
        <v>47</v>
      </c>
      <c r="B2" s="14"/>
      <c r="C2" s="14"/>
      <c r="D2" s="14"/>
    </row>
    <row r="3" spans="1:8" x14ac:dyDescent="0.25">
      <c r="A3" s="14"/>
      <c r="B3" s="14"/>
      <c r="C3" s="14"/>
      <c r="D3" s="14"/>
    </row>
    <row r="4" spans="1:8" x14ac:dyDescent="0.25">
      <c r="C4" s="2"/>
      <c r="D4" s="3"/>
    </row>
    <row r="5" spans="1:8" ht="48.75" customHeight="1" x14ac:dyDescent="0.25">
      <c r="A5" s="4" t="s">
        <v>1</v>
      </c>
      <c r="B5" s="5" t="s">
        <v>0</v>
      </c>
      <c r="C5" s="4" t="s">
        <v>28</v>
      </c>
      <c r="D5" s="4" t="s">
        <v>30</v>
      </c>
      <c r="E5" s="4" t="s">
        <v>41</v>
      </c>
    </row>
    <row r="6" spans="1:8" ht="53.25" customHeight="1" x14ac:dyDescent="0.25">
      <c r="A6" s="6" t="s">
        <v>15</v>
      </c>
      <c r="B6" s="7" t="s">
        <v>21</v>
      </c>
      <c r="C6" s="8" t="s">
        <v>25</v>
      </c>
      <c r="D6" s="9">
        <v>1</v>
      </c>
      <c r="E6" s="8">
        <f t="shared" ref="E6:E9" si="0">IF(C6="Taip",D6,0)</f>
        <v>1</v>
      </c>
    </row>
    <row r="7" spans="1:8" ht="56.25" customHeight="1" x14ac:dyDescent="0.25">
      <c r="A7" s="6" t="s">
        <v>16</v>
      </c>
      <c r="B7" s="7" t="s">
        <v>36</v>
      </c>
      <c r="C7" s="8" t="s">
        <v>25</v>
      </c>
      <c r="D7" s="9">
        <v>2</v>
      </c>
      <c r="E7" s="8">
        <f t="shared" si="0"/>
        <v>2</v>
      </c>
    </row>
    <row r="8" spans="1:8" ht="56.25" customHeight="1" x14ac:dyDescent="0.25">
      <c r="A8" s="6" t="s">
        <v>17</v>
      </c>
      <c r="B8" s="7" t="s">
        <v>22</v>
      </c>
      <c r="C8" s="8" t="s">
        <v>25</v>
      </c>
      <c r="D8" s="9">
        <v>1</v>
      </c>
      <c r="E8" s="8">
        <f t="shared" si="0"/>
        <v>1</v>
      </c>
    </row>
    <row r="9" spans="1:8" ht="56.25" customHeight="1" x14ac:dyDescent="0.25">
      <c r="A9" s="6" t="s">
        <v>18</v>
      </c>
      <c r="B9" s="7" t="s">
        <v>64</v>
      </c>
      <c r="C9" s="8" t="s">
        <v>25</v>
      </c>
      <c r="D9" s="9">
        <v>2</v>
      </c>
      <c r="E9" s="8">
        <f t="shared" si="0"/>
        <v>2</v>
      </c>
    </row>
    <row r="10" spans="1:8" ht="56.25" customHeight="1" x14ac:dyDescent="0.25">
      <c r="A10" s="6" t="s">
        <v>19</v>
      </c>
      <c r="B10" s="7" t="s">
        <v>38</v>
      </c>
      <c r="C10" s="8" t="s">
        <v>25</v>
      </c>
      <c r="D10" s="9">
        <v>2</v>
      </c>
      <c r="E10" s="8">
        <f t="shared" ref="E10" si="1">IF(C10="Taip",D10,0)</f>
        <v>2</v>
      </c>
      <c r="H10" s="10"/>
    </row>
    <row r="11" spans="1:8" ht="56.25" customHeight="1" x14ac:dyDescent="0.25">
      <c r="A11" s="6" t="s">
        <v>20</v>
      </c>
      <c r="B11" s="7" t="s">
        <v>23</v>
      </c>
      <c r="C11" s="8" t="s">
        <v>25</v>
      </c>
      <c r="D11" s="9">
        <v>0.5</v>
      </c>
      <c r="E11" s="8">
        <f>IF(C11="Taip",D11,0)</f>
        <v>0.5</v>
      </c>
    </row>
    <row r="12" spans="1:8" ht="56.25" customHeight="1" x14ac:dyDescent="0.25">
      <c r="A12" s="6" t="s">
        <v>37</v>
      </c>
      <c r="B12" s="7" t="s">
        <v>24</v>
      </c>
      <c r="C12" s="8" t="s">
        <v>25</v>
      </c>
      <c r="D12" s="9">
        <v>0.5</v>
      </c>
      <c r="E12" s="8">
        <f>IF(C12="Taip",D12,0)</f>
        <v>0.5</v>
      </c>
    </row>
    <row r="13" spans="1:8" ht="56.25" customHeight="1" thickBot="1" x14ac:dyDescent="0.3">
      <c r="A13" s="6" t="s">
        <v>39</v>
      </c>
      <c r="B13" s="7" t="s">
        <v>45</v>
      </c>
      <c r="C13" s="8" t="s">
        <v>25</v>
      </c>
      <c r="D13" s="9">
        <v>1</v>
      </c>
      <c r="E13" s="8">
        <f>IF(C13="Taip",D13,0)</f>
        <v>1</v>
      </c>
    </row>
    <row r="14" spans="1:8" ht="36.75" customHeight="1" thickTop="1" thickBot="1" x14ac:dyDescent="0.3">
      <c r="D14" s="11" t="s">
        <v>46</v>
      </c>
      <c r="E14" s="12">
        <f>SUM(E6:E13)</f>
        <v>10</v>
      </c>
      <c r="F14" s="13"/>
    </row>
    <row r="15" spans="1:8" ht="23.25" customHeight="1" thickTop="1" x14ac:dyDescent="0.25">
      <c r="A15" s="14"/>
      <c r="B15" s="14"/>
      <c r="C15" s="14"/>
      <c r="D15" s="15"/>
      <c r="E15" s="16"/>
    </row>
    <row r="16" spans="1:8" ht="23.25" customHeight="1" x14ac:dyDescent="0.25">
      <c r="A16" s="17" t="s">
        <v>27</v>
      </c>
      <c r="B16" s="18"/>
      <c r="C16" s="18"/>
      <c r="D16" s="18"/>
    </row>
  </sheetData>
  <dataConsolidate/>
  <pageMargins left="0.7" right="0.7" top="0.75" bottom="0.75" header="0.3" footer="0.3"/>
  <pageSetup paperSize="9"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Sheet3!$B$2:$B$4</xm:f>
          </x14:formula1>
          <xm:sqref>C6:C13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C5" sqref="C5"/>
    </sheetView>
  </sheetViews>
  <sheetFormatPr defaultRowHeight="15" x14ac:dyDescent="0.25"/>
  <cols>
    <col min="2" max="2" width="12" customWidth="1"/>
  </cols>
  <sheetData>
    <row r="2" spans="2:2" x14ac:dyDescent="0.25">
      <c r="B2" t="s">
        <v>29</v>
      </c>
    </row>
    <row r="3" spans="2:2" x14ac:dyDescent="0.25">
      <c r="B3" t="s">
        <v>25</v>
      </c>
    </row>
    <row r="4" spans="2:2" x14ac:dyDescent="0.25">
      <c r="B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 dalis (I kriterijus)</vt:lpstr>
      <vt:lpstr>Balų reikšmės (I kriterijus)</vt:lpstr>
      <vt:lpstr>B dalis (II kriterijus)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2020-08-31T14:02:02Z</dcterms:modified>
</cp:coreProperties>
</file>