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4\Vandentiekio sklendės, atbuliniai vožtuvai ir jų priedai\Siuntimui\"/>
    </mc:Choice>
  </mc:AlternateContent>
  <xr:revisionPtr revIDLastSave="0" documentId="8_{468E93DA-F852-4144-B0C1-1621EE3563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7" i="1" s="1"/>
  <c r="G59" i="1" s="1"/>
  <c r="G58" i="1" s="1"/>
</calcChain>
</file>

<file path=xl/sharedStrings.xml><?xml version="1.0" encoding="utf-8"?>
<sst xmlns="http://schemas.openxmlformats.org/spreadsheetml/2006/main" count="163" uniqueCount="114">
  <si>
    <t xml:space="preserve">Eil. Nr. </t>
  </si>
  <si>
    <t>Prekės pavadinimas</t>
  </si>
  <si>
    <t>Mato vnt.</t>
  </si>
  <si>
    <t>Įkainis už mato vnt., be EUR PVM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</si>
  <si>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</si>
  <si>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</si>
  <si>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</si>
  <si>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</si>
  <si>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</si>
  <si>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</si>
  <si>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</si>
  <si>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</si>
  <si>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</si>
  <si>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</si>
  <si>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</si>
  <si>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</si>
  <si>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</si>
  <si>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</si>
  <si>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</si>
  <si>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</si>
  <si>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</si>
  <si>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</si>
  <si>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</si>
  <si>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</si>
  <si>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</si>
  <si>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</si>
  <si>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</si>
  <si>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</si>
  <si>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</si>
  <si>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</si>
  <si>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</si>
  <si>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</si>
  <si>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</si>
  <si>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</si>
  <si>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</si>
  <si>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</si>
  <si>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</si>
  <si>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</si>
  <si>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</si>
  <si>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</si>
  <si>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</si>
  <si>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</si>
  <si>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</si>
  <si>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</si>
  <si>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</si>
  <si>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</si>
  <si>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</si>
  <si>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</si>
  <si>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</si>
  <si>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</si>
  <si>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</si>
  <si>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</si>
  <si>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</si>
  <si>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</si>
  <si>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Sklendė flanšinė pleištinė PN 16 DN 50 mm, trumpa, flanšų pragręžimas PN10, su rankiniu valdymu;</t>
  </si>
  <si>
    <t>Sklendė flanšinė pleištinė PN 16 DN 50 mm, ilga, flanšų pragręžimas PN10, su rankiniu valdymu;</t>
  </si>
  <si>
    <t>Sklendė flanšinė pleištinė PN16 DN 50 mm, vidutinė, flanšų pragręžimas PN10, su rankiniu valdymu;</t>
  </si>
  <si>
    <t>Sklendė flanšinė pleištinė PN16 DN 65 mm, trumpa, flanšų pragręžimas PN10, su rankiniu valdymu;</t>
  </si>
  <si>
    <t>Sklendė flanšinė pleištinė PN16 DN 65 mm, ilga, flanšų pragręžimas PN10, su rankiniu valdymu;</t>
  </si>
  <si>
    <t xml:space="preserve">Sklendė flanšinė pleištinė PN16 DN 65 mm, vidutinė, flanšų pragręžimas PN10, su rankiniu valdymu;  </t>
  </si>
  <si>
    <t>Sklendė flanšinė pleištinė PN16 DN 80 mm, trumpa, flanšų pragręžimas PN10, su rankiniu valdymu;</t>
  </si>
  <si>
    <t>Sklendė flanšinė pleištinė PN16 DN 80 mm, ilga, flanšų pragręžimas PN10, su rankiniu valdymu;</t>
  </si>
  <si>
    <t>Sklendė flanšinė pleištinė PN16 DN 80 mm, vidutinė, flanšų pragręžimas PN10, su rankiniu valdymu;</t>
  </si>
  <si>
    <t>Sklendė flanšinė pleištinė PN16 DN 100 mm, trumpa, flanšų pragręžimas PN10, su rankiniu valdymu;</t>
  </si>
  <si>
    <t>Sklendė flanšinė pleištinė PN16 DN 100 mm, ilga, flanšų pragręžimas PN10, su rankiniu valdymu;</t>
  </si>
  <si>
    <t>Sklendė flanšinė pleištinė PN16 DN 100 mm, vidutinė, flanšų pragręžimas PN10, su rankiniu valdymu;</t>
  </si>
  <si>
    <t>Sklendė flanšinė pleištinė PN16 DN 125 mm, trumpa, flanšų pragręžimas PN10, su rankiniu valdymu;</t>
  </si>
  <si>
    <t>Sklendė flanšinė pleištinė PN16 DN 125 mm, ilga, flanšų pragręžimas PN10, su rankiniu valdymu;</t>
  </si>
  <si>
    <t>Sklendė flanšinė pleištinė PN16 DN 125 mm, vidutinė, flanšų pragręžimas PN10, su rankiniu valdymu;</t>
  </si>
  <si>
    <t>Sklendė flanšinė pleištinė PN16 DN 150 mm, trumpa, flanšų pragręžimas PN10, su rankiniu valdymu;</t>
  </si>
  <si>
    <t>Sklendė flanšinė pleištinė PN16 DN 150 mm, ilga, flanšų pragręžimas PN10, su rankiniu valdymu;</t>
  </si>
  <si>
    <t>Sklendė flanšinė pleištinė PN16 DN 150 mm, vidutinė, flanšų pragręžimas PN10, su rankiniu valdymu;</t>
  </si>
  <si>
    <t>Sklendė flanšinė pleištinė PN16 DN 200 mm, trumpa, flanšų pragręžimas PN10, su rankiniu valdymu;</t>
  </si>
  <si>
    <t>Sklendė flanšinė pleištinė PN16 DN 200 mm, ilga, flanšų pragręžimas PN10, su rankiniu valdymu;</t>
  </si>
  <si>
    <t>Sklendė flanšinė pleištinė PN16 DN 200 mm, vidutinė, flanšų pragręžimas PN10, su rankiniu valdymu;</t>
  </si>
  <si>
    <t>Sklendė flanšinė pleištinė PN16 DN 250 mm, trumpa, flanšų pragręžimas PN10, su rankiniu valdymu;</t>
  </si>
  <si>
    <t>Sklendė flanšinė pleištinė PN16 DN 250 mm, ilga, flanšų pragręžimas PN10, su rankiniu valdymu;</t>
  </si>
  <si>
    <t>Sklendė flanšinė pleištinė PN16 DN 300 mm, trumpa, flanšų pragręžimas PN10, su rankiniu valdymu;</t>
  </si>
  <si>
    <t>Sklendė flanšinė pleištinė PN16 DN 300 mm, ilga, flanšų pragręžimas PN10, su rankiniu valdymu;</t>
  </si>
  <si>
    <t>Sklendė flanšinė pleištinė PN16 DN 400 mm, trumpa, flanšų pragręžimas PN10, su rankiniu valdymu;</t>
  </si>
  <si>
    <t>Sklendė flanšinė pleištinė PN16 DN 400 mm, ilga, flanšų pragręžimas PN10, su rankiniu valdymu;</t>
  </si>
  <si>
    <t>Sklendė srieginė pleištinė PN16 DN25 mm, d1 – G1, d2 – G1, su rankiniu valdymu;</t>
  </si>
  <si>
    <t>Sklendė srieginė pleištinė PN16 DN32 mm, d1 - G1¼, d2 - G1¼, su rankiniu valdymu;</t>
  </si>
  <si>
    <t>Sklendė srieginė pleištinė PN16 DN40 mm, d1 - G1½ , d2 - G1½ su rankiniu valdymu;</t>
  </si>
  <si>
    <t>Atbulinis „Swing“ tipo  flanšinis vožtuvas PN 16 DN 50 mm, flanšų pragręžimas PN10;</t>
  </si>
  <si>
    <t>Atbulinis „Swing“ tipo  flanšinis vožtuvas PN 16 DN 65 mm, flanšų pragręžimas PN10;</t>
  </si>
  <si>
    <t>Atbulinis „Swing“ tipo  flanšinis vožtuvas PN16 DN 80 mm, flanšų pragręžimas PN10;</t>
  </si>
  <si>
    <t>Atbulinis „Swing“ tipo  flanšinis vožtuvas PN 16 DN 100 mm, flanšų pragręžimas PN10;</t>
  </si>
  <si>
    <t>Atbulinis „Swing“ tipo  flanšinis vožtuvas PN 16 DN 150 mm, flanšų pragręžimas PN10;</t>
  </si>
  <si>
    <t>Atbulinis „Swing“ tipo  flanšinis vožtuvas PN 16 DN 200 mm, flanšų pragręžimas PN10;</t>
  </si>
  <si>
    <t>Diskinis atbulinis vožtuvas karštai cinkuotas PN16 DN 50</t>
  </si>
  <si>
    <t>Diskinis atbulinis vožtuvas karštai cinkuotas PN16 DN 65</t>
  </si>
  <si>
    <t>Diskinis atbulinis vožtuvas karštai cinkuotas PN16 DN 80</t>
  </si>
  <si>
    <t>Diskinis atbulinis vožtuvas karštai cinkuotas PN16 DN 100</t>
  </si>
  <si>
    <t>Diskinis atbulinis vožtuvas karštai cinkuotas PN16 DN 125</t>
  </si>
  <si>
    <t>Diskinis atbulinis vožtuvas karštai cinkuotas PN16 DN 150</t>
  </si>
  <si>
    <t>Diskinis atbulinis vožtuvas karštai cinkuotas PN16 DN 200</t>
  </si>
  <si>
    <t>Diskinis atbulinis vožtuvas nerūdijantis plienas  PN16 DN 50</t>
  </si>
  <si>
    <t>Diskinis atbulinis vožtuvas nerūdijantis plienas  PN16 DN 65</t>
  </si>
  <si>
    <t>Diskinis atbulinis vožtuvas nerūdijantis plienas  PN16 DN 80</t>
  </si>
  <si>
    <t>Diskinis atbulinis vožtuvas nerūdijantis plienas  PN16 DN 100</t>
  </si>
  <si>
    <t>Diskinis atbulinis vožtuvas nerūdijantis plienas  PN16 DN 125</t>
  </si>
  <si>
    <t>Diskinis atbulinis vožtuvas nerūdijantis plienas  PN16 DN 150</t>
  </si>
  <si>
    <t>Diskinis atbulinis vožtuvas nerūdijantis plienas  PN16 DN 200</t>
  </si>
  <si>
    <t>vnt.</t>
  </si>
  <si>
    <t>* Nurodytas preliminarus  Pirkimo objekto kiekis. Pirkėjas neįsipareigoja nupirkti viso nurodyto kiekio ar bet kokios jo dalies.</t>
  </si>
  <si>
    <t xml:space="preserve">** Kaina EUR be PVM apskaičiuojama padauginant Įkainį EUR be PVM iš preliminaraus kiekio.  </t>
  </si>
  <si>
    <t>Preliminarus kiekis*</t>
  </si>
  <si>
    <t>Kaina Eur, be PVM*</t>
  </si>
  <si>
    <t>Iš viso kaina Eur be PVM</t>
  </si>
  <si>
    <t>PVM</t>
  </si>
  <si>
    <t>Kaina Eur su PVM</t>
  </si>
  <si>
    <t>Pasiūlymo formos priedas Nr. 2</t>
  </si>
  <si>
    <t>Prekių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</si>
</sst>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tabSelected="1" topLeftCell="A46" workbookViewId="0">
      <selection activeCell="K58" sqref="K58"/>
    </sheetView>
  </sheetViews>
  <sheetFormatPr defaultRowHeight="14.5" x14ac:dyDescent="0.35"/>
  <cols>
    <col min="2" max="2" width="6.08984375" customWidth="1"/>
    <col min="3" max="3" width="25.1796875" customWidth="1"/>
    <col min="4" max="4" width="9.1796875" customWidth="1"/>
    <col min="5" max="5" width="18.1796875" customWidth="1"/>
    <col min="6" max="6" width="19.54296875" customWidth="1"/>
    <col min="7" max="7" width="17.36328125" customWidth="1"/>
  </cols>
  <sheetData>
    <row r="1" spans="2:7" x14ac:dyDescent="0.35">
      <c r="F1" t="s">
        <v>112</v>
      </c>
    </row>
    <row r="3" spans="2:7" ht="18.5" x14ac:dyDescent="0.45">
      <c r="D3" s="5" t="s">
        <v>113</v>
      </c>
      <c r="E3" s="5"/>
    </row>
    <row r="6" spans="2:7" ht="31.75" customHeight="1" x14ac:dyDescent="0.35">
      <c r="B6" s="8" t="s">
        <v>0</v>
      </c>
      <c r="C6" s="9" t="s">
        <v>1</v>
      </c>
      <c r="D6" s="9" t="s">
        <v>2</v>
      </c>
      <c r="E6" s="9" t="s">
        <v>107</v>
      </c>
      <c r="F6" s="10" t="s">
        <v>3</v>
      </c>
      <c r="G6" s="9" t="s">
        <v>108</v>
      </c>
    </row>
    <row r="7" spans="2:7" ht="52" x14ac:dyDescent="0.35">
      <c r="B7" s="1" t="s">
        <v>4</v>
      </c>
      <c r="C7" s="6" t="s">
        <v>54</v>
      </c>
      <c r="D7" s="3" t="s">
        <v>104</v>
      </c>
      <c r="E7" s="6">
        <v>3</v>
      </c>
      <c r="F7" s="4">
        <v>81.5</v>
      </c>
      <c r="G7" s="11">
        <f t="shared" ref="G7:G38" si="0">E7*F7</f>
        <v>244.5</v>
      </c>
    </row>
    <row r="8" spans="2:7" ht="52" x14ac:dyDescent="0.35">
      <c r="B8" s="1" t="s">
        <v>5</v>
      </c>
      <c r="C8" s="6" t="s">
        <v>55</v>
      </c>
      <c r="D8" s="3" t="s">
        <v>104</v>
      </c>
      <c r="E8" s="6">
        <v>3</v>
      </c>
      <c r="F8" s="4">
        <v>97.8</v>
      </c>
      <c r="G8" s="11">
        <f t="shared" si="0"/>
        <v>293.39999999999998</v>
      </c>
    </row>
    <row r="9" spans="2:7" ht="52" x14ac:dyDescent="0.35">
      <c r="B9" s="1" t="s">
        <v>6</v>
      </c>
      <c r="C9" s="6" t="s">
        <v>56</v>
      </c>
      <c r="D9" s="3" t="s">
        <v>104</v>
      </c>
      <c r="E9" s="6">
        <v>3</v>
      </c>
      <c r="F9" s="4">
        <v>168.45</v>
      </c>
      <c r="G9" s="11">
        <f t="shared" si="0"/>
        <v>505.34999999999997</v>
      </c>
    </row>
    <row r="10" spans="2:7" ht="52" x14ac:dyDescent="0.35">
      <c r="B10" s="1" t="s">
        <v>7</v>
      </c>
      <c r="C10" s="6" t="s">
        <v>57</v>
      </c>
      <c r="D10" s="3" t="s">
        <v>104</v>
      </c>
      <c r="E10" s="6">
        <v>3</v>
      </c>
      <c r="F10" s="4">
        <v>95.35</v>
      </c>
      <c r="G10" s="11">
        <f t="shared" si="0"/>
        <v>286.04999999999995</v>
      </c>
    </row>
    <row r="11" spans="2:7" ht="52" x14ac:dyDescent="0.35">
      <c r="B11" s="1" t="s">
        <v>8</v>
      </c>
      <c r="C11" s="6" t="s">
        <v>58</v>
      </c>
      <c r="D11" s="3" t="s">
        <v>104</v>
      </c>
      <c r="E11" s="6">
        <v>3</v>
      </c>
      <c r="F11" s="4">
        <v>111</v>
      </c>
      <c r="G11" s="11">
        <f t="shared" si="0"/>
        <v>333</v>
      </c>
    </row>
    <row r="12" spans="2:7" ht="52" x14ac:dyDescent="0.35">
      <c r="B12" s="1" t="s">
        <v>9</v>
      </c>
      <c r="C12" s="6" t="s">
        <v>59</v>
      </c>
      <c r="D12" s="3" t="s">
        <v>104</v>
      </c>
      <c r="E12" s="6">
        <v>3</v>
      </c>
      <c r="F12" s="4">
        <v>160.19999999999999</v>
      </c>
      <c r="G12" s="11">
        <f t="shared" si="0"/>
        <v>480.59999999999997</v>
      </c>
    </row>
    <row r="13" spans="2:7" ht="52" x14ac:dyDescent="0.35">
      <c r="B13" s="1" t="s">
        <v>10</v>
      </c>
      <c r="C13" s="6" t="s">
        <v>60</v>
      </c>
      <c r="D13" s="3" t="s">
        <v>104</v>
      </c>
      <c r="E13" s="6">
        <v>3</v>
      </c>
      <c r="F13" s="4">
        <v>97</v>
      </c>
      <c r="G13" s="11">
        <f t="shared" si="0"/>
        <v>291</v>
      </c>
    </row>
    <row r="14" spans="2:7" ht="52" x14ac:dyDescent="0.35">
      <c r="B14" s="1" t="s">
        <v>11</v>
      </c>
      <c r="C14" s="6" t="s">
        <v>61</v>
      </c>
      <c r="D14" s="3" t="s">
        <v>104</v>
      </c>
      <c r="E14" s="6">
        <v>3</v>
      </c>
      <c r="F14" s="4">
        <v>111.85</v>
      </c>
      <c r="G14" s="11">
        <f t="shared" si="0"/>
        <v>335.54999999999995</v>
      </c>
    </row>
    <row r="15" spans="2:7" ht="52" x14ac:dyDescent="0.35">
      <c r="B15" s="1" t="s">
        <v>12</v>
      </c>
      <c r="C15" s="6" t="s">
        <v>62</v>
      </c>
      <c r="D15" s="3" t="s">
        <v>104</v>
      </c>
      <c r="E15" s="6">
        <v>3</v>
      </c>
      <c r="F15" s="4">
        <v>88.45</v>
      </c>
      <c r="G15" s="11">
        <f t="shared" si="0"/>
        <v>265.35000000000002</v>
      </c>
    </row>
    <row r="16" spans="2:7" ht="52" x14ac:dyDescent="0.35">
      <c r="B16" s="1" t="s">
        <v>13</v>
      </c>
      <c r="C16" s="6" t="s">
        <v>63</v>
      </c>
      <c r="D16" s="3" t="s">
        <v>104</v>
      </c>
      <c r="E16" s="6">
        <v>3</v>
      </c>
      <c r="F16" s="4">
        <v>121.45</v>
      </c>
      <c r="G16" s="11">
        <f t="shared" si="0"/>
        <v>364.35</v>
      </c>
    </row>
    <row r="17" spans="2:7" ht="52" x14ac:dyDescent="0.35">
      <c r="B17" s="1" t="s">
        <v>14</v>
      </c>
      <c r="C17" s="6" t="s">
        <v>64</v>
      </c>
      <c r="D17" s="3" t="s">
        <v>104</v>
      </c>
      <c r="E17" s="6">
        <v>3</v>
      </c>
      <c r="F17" s="4">
        <v>125.85</v>
      </c>
      <c r="G17" s="11">
        <f t="shared" si="0"/>
        <v>377.54999999999995</v>
      </c>
    </row>
    <row r="18" spans="2:7" ht="52" x14ac:dyDescent="0.35">
      <c r="B18" s="1" t="s">
        <v>15</v>
      </c>
      <c r="C18" s="6" t="s">
        <v>65</v>
      </c>
      <c r="D18" s="3" t="s">
        <v>104</v>
      </c>
      <c r="E18" s="6">
        <v>3</v>
      </c>
      <c r="F18" s="4">
        <v>139.80000000000001</v>
      </c>
      <c r="G18" s="11">
        <f t="shared" si="0"/>
        <v>419.40000000000003</v>
      </c>
    </row>
    <row r="19" spans="2:7" ht="52" x14ac:dyDescent="0.35">
      <c r="B19" s="1" t="s">
        <v>16</v>
      </c>
      <c r="C19" s="6" t="s">
        <v>66</v>
      </c>
      <c r="D19" s="3" t="s">
        <v>104</v>
      </c>
      <c r="E19" s="6">
        <v>3</v>
      </c>
      <c r="F19" s="4">
        <v>152.4</v>
      </c>
      <c r="G19" s="11">
        <f t="shared" si="0"/>
        <v>457.20000000000005</v>
      </c>
    </row>
    <row r="20" spans="2:7" ht="52" x14ac:dyDescent="0.35">
      <c r="B20" s="1" t="s">
        <v>17</v>
      </c>
      <c r="C20" s="6" t="s">
        <v>67</v>
      </c>
      <c r="D20" s="3" t="s">
        <v>104</v>
      </c>
      <c r="E20" s="6">
        <v>3</v>
      </c>
      <c r="F20" s="4">
        <v>172.05</v>
      </c>
      <c r="G20" s="11">
        <f t="shared" si="0"/>
        <v>516.15000000000009</v>
      </c>
    </row>
    <row r="21" spans="2:7" ht="52" x14ac:dyDescent="0.35">
      <c r="B21" s="1" t="s">
        <v>18</v>
      </c>
      <c r="C21" s="6" t="s">
        <v>68</v>
      </c>
      <c r="D21" s="3" t="s">
        <v>104</v>
      </c>
      <c r="E21" s="6">
        <v>3</v>
      </c>
      <c r="F21" s="4">
        <v>136.19999999999999</v>
      </c>
      <c r="G21" s="11">
        <f t="shared" si="0"/>
        <v>408.59999999999997</v>
      </c>
    </row>
    <row r="22" spans="2:7" ht="52" x14ac:dyDescent="0.35">
      <c r="B22" s="1" t="s">
        <v>19</v>
      </c>
      <c r="C22" s="6" t="s">
        <v>69</v>
      </c>
      <c r="D22" s="3" t="s">
        <v>104</v>
      </c>
      <c r="E22" s="6">
        <v>3</v>
      </c>
      <c r="F22" s="4">
        <v>197.32</v>
      </c>
      <c r="G22" s="11">
        <f t="shared" si="0"/>
        <v>591.96</v>
      </c>
    </row>
    <row r="23" spans="2:7" ht="52" x14ac:dyDescent="0.35">
      <c r="B23" s="1" t="s">
        <v>20</v>
      </c>
      <c r="C23" s="6" t="s">
        <v>70</v>
      </c>
      <c r="D23" s="3" t="s">
        <v>104</v>
      </c>
      <c r="E23" s="6">
        <v>3</v>
      </c>
      <c r="F23" s="4">
        <v>210.9</v>
      </c>
      <c r="G23" s="11">
        <f t="shared" si="0"/>
        <v>632.70000000000005</v>
      </c>
    </row>
    <row r="24" spans="2:7" ht="52" x14ac:dyDescent="0.35">
      <c r="B24" s="1" t="s">
        <v>21</v>
      </c>
      <c r="C24" s="6" t="s">
        <v>71</v>
      </c>
      <c r="D24" s="3" t="s">
        <v>104</v>
      </c>
      <c r="E24" s="6">
        <v>3</v>
      </c>
      <c r="F24" s="4">
        <v>210.4</v>
      </c>
      <c r="G24" s="11">
        <f t="shared" si="0"/>
        <v>631.20000000000005</v>
      </c>
    </row>
    <row r="25" spans="2:7" ht="52" x14ac:dyDescent="0.35">
      <c r="B25" s="1" t="s">
        <v>22</v>
      </c>
      <c r="C25" s="6" t="s">
        <v>72</v>
      </c>
      <c r="D25" s="3" t="s">
        <v>104</v>
      </c>
      <c r="E25" s="6">
        <v>3</v>
      </c>
      <c r="F25" s="4">
        <v>331.64</v>
      </c>
      <c r="G25" s="11">
        <f t="shared" si="0"/>
        <v>994.92</v>
      </c>
    </row>
    <row r="26" spans="2:7" ht="52" x14ac:dyDescent="0.35">
      <c r="B26" s="1" t="s">
        <v>23</v>
      </c>
      <c r="C26" s="6" t="s">
        <v>73</v>
      </c>
      <c r="D26" s="3" t="s">
        <v>104</v>
      </c>
      <c r="E26" s="6">
        <v>3</v>
      </c>
      <c r="F26" s="4">
        <v>371.25</v>
      </c>
      <c r="G26" s="11">
        <f t="shared" si="0"/>
        <v>1113.75</v>
      </c>
    </row>
    <row r="27" spans="2:7" ht="52" x14ac:dyDescent="0.35">
      <c r="B27" s="1" t="s">
        <v>24</v>
      </c>
      <c r="C27" s="6" t="s">
        <v>74</v>
      </c>
      <c r="D27" s="3" t="s">
        <v>104</v>
      </c>
      <c r="E27" s="6">
        <v>3</v>
      </c>
      <c r="F27" s="4">
        <v>701.4</v>
      </c>
      <c r="G27" s="11">
        <f t="shared" si="0"/>
        <v>2104.1999999999998</v>
      </c>
    </row>
    <row r="28" spans="2:7" ht="52" x14ac:dyDescent="0.35">
      <c r="B28" s="1" t="s">
        <v>25</v>
      </c>
      <c r="C28" s="6" t="s">
        <v>75</v>
      </c>
      <c r="D28" s="3" t="s">
        <v>104</v>
      </c>
      <c r="E28" s="6">
        <v>1</v>
      </c>
      <c r="F28" s="4">
        <v>613.4</v>
      </c>
      <c r="G28" s="11">
        <f t="shared" si="0"/>
        <v>613.4</v>
      </c>
    </row>
    <row r="29" spans="2:7" ht="52" x14ac:dyDescent="0.35">
      <c r="B29" s="1" t="s">
        <v>26</v>
      </c>
      <c r="C29" s="6" t="s">
        <v>76</v>
      </c>
      <c r="D29" s="3" t="s">
        <v>104</v>
      </c>
      <c r="E29" s="6">
        <v>1</v>
      </c>
      <c r="F29" s="4">
        <v>668.9</v>
      </c>
      <c r="G29" s="11">
        <f t="shared" si="0"/>
        <v>668.9</v>
      </c>
    </row>
    <row r="30" spans="2:7" ht="52" x14ac:dyDescent="0.35">
      <c r="B30" s="1" t="s">
        <v>27</v>
      </c>
      <c r="C30" s="6" t="s">
        <v>77</v>
      </c>
      <c r="D30" s="3" t="s">
        <v>104</v>
      </c>
      <c r="E30" s="6">
        <v>1</v>
      </c>
      <c r="F30" s="4">
        <v>828.85</v>
      </c>
      <c r="G30" s="11">
        <f t="shared" si="0"/>
        <v>828.85</v>
      </c>
    </row>
    <row r="31" spans="2:7" ht="52" x14ac:dyDescent="0.35">
      <c r="B31" s="1" t="s">
        <v>28</v>
      </c>
      <c r="C31" s="6" t="s">
        <v>78</v>
      </c>
      <c r="D31" s="3" t="s">
        <v>104</v>
      </c>
      <c r="E31" s="6">
        <v>1</v>
      </c>
      <c r="F31" s="4">
        <v>873.64</v>
      </c>
      <c r="G31" s="11">
        <f t="shared" si="0"/>
        <v>873.64</v>
      </c>
    </row>
    <row r="32" spans="2:7" ht="52" x14ac:dyDescent="0.35">
      <c r="B32" s="1" t="s">
        <v>29</v>
      </c>
      <c r="C32" s="6" t="s">
        <v>79</v>
      </c>
      <c r="D32" s="3" t="s">
        <v>104</v>
      </c>
      <c r="E32" s="6">
        <v>1</v>
      </c>
      <c r="F32" s="4">
        <v>1538.88</v>
      </c>
      <c r="G32" s="11">
        <f t="shared" si="0"/>
        <v>1538.88</v>
      </c>
    </row>
    <row r="33" spans="2:7" ht="52" x14ac:dyDescent="0.35">
      <c r="B33" s="1" t="s">
        <v>30</v>
      </c>
      <c r="C33" s="6" t="s">
        <v>80</v>
      </c>
      <c r="D33" s="3" t="s">
        <v>104</v>
      </c>
      <c r="E33" s="6">
        <v>1</v>
      </c>
      <c r="F33" s="4">
        <v>1795.76</v>
      </c>
      <c r="G33" s="11">
        <f t="shared" si="0"/>
        <v>1795.76</v>
      </c>
    </row>
    <row r="34" spans="2:7" ht="39" x14ac:dyDescent="0.35">
      <c r="B34" s="1" t="s">
        <v>31</v>
      </c>
      <c r="C34" s="6" t="s">
        <v>81</v>
      </c>
      <c r="D34" s="3" t="s">
        <v>104</v>
      </c>
      <c r="E34" s="6">
        <v>1</v>
      </c>
      <c r="F34" s="4">
        <v>40.5</v>
      </c>
      <c r="G34" s="11">
        <f t="shared" si="0"/>
        <v>40.5</v>
      </c>
    </row>
    <row r="35" spans="2:7" ht="39" x14ac:dyDescent="0.35">
      <c r="B35" s="1" t="s">
        <v>32</v>
      </c>
      <c r="C35" s="6" t="s">
        <v>82</v>
      </c>
      <c r="D35" s="3" t="s">
        <v>104</v>
      </c>
      <c r="E35" s="6">
        <v>1</v>
      </c>
      <c r="F35" s="4">
        <v>49.5</v>
      </c>
      <c r="G35" s="11">
        <f t="shared" si="0"/>
        <v>49.5</v>
      </c>
    </row>
    <row r="36" spans="2:7" ht="39" x14ac:dyDescent="0.35">
      <c r="B36" s="1" t="s">
        <v>33</v>
      </c>
      <c r="C36" s="6" t="s">
        <v>83</v>
      </c>
      <c r="D36" s="3" t="s">
        <v>104</v>
      </c>
      <c r="E36" s="6">
        <v>1</v>
      </c>
      <c r="F36" s="4">
        <v>54</v>
      </c>
      <c r="G36" s="11">
        <f t="shared" si="0"/>
        <v>54</v>
      </c>
    </row>
    <row r="37" spans="2:7" ht="39" x14ac:dyDescent="0.35">
      <c r="B37" s="1" t="s">
        <v>34</v>
      </c>
      <c r="C37" s="6" t="s">
        <v>84</v>
      </c>
      <c r="D37" s="3" t="s">
        <v>104</v>
      </c>
      <c r="E37" s="6">
        <v>3</v>
      </c>
      <c r="F37" s="4">
        <v>88.5</v>
      </c>
      <c r="G37" s="11">
        <f t="shared" si="0"/>
        <v>265.5</v>
      </c>
    </row>
    <row r="38" spans="2:7" ht="39" x14ac:dyDescent="0.35">
      <c r="B38" s="1" t="s">
        <v>35</v>
      </c>
      <c r="C38" s="6" t="s">
        <v>85</v>
      </c>
      <c r="D38" s="3" t="s">
        <v>104</v>
      </c>
      <c r="E38" s="6">
        <v>3</v>
      </c>
      <c r="F38" s="4">
        <v>107.25</v>
      </c>
      <c r="G38" s="11">
        <f t="shared" si="0"/>
        <v>321.75</v>
      </c>
    </row>
    <row r="39" spans="2:7" ht="39" x14ac:dyDescent="0.35">
      <c r="B39" s="1" t="s">
        <v>36</v>
      </c>
      <c r="C39" s="6" t="s">
        <v>86</v>
      </c>
      <c r="D39" s="3" t="s">
        <v>104</v>
      </c>
      <c r="E39" s="6">
        <v>3</v>
      </c>
      <c r="F39" s="4">
        <v>112.7</v>
      </c>
      <c r="G39" s="11">
        <f t="shared" ref="G39:G56" si="1">E39*F39</f>
        <v>338.1</v>
      </c>
    </row>
    <row r="40" spans="2:7" ht="45" customHeight="1" x14ac:dyDescent="0.35">
      <c r="B40" s="1" t="s">
        <v>37</v>
      </c>
      <c r="C40" s="6" t="s">
        <v>87</v>
      </c>
      <c r="D40" s="3" t="s">
        <v>104</v>
      </c>
      <c r="E40" s="6">
        <v>3</v>
      </c>
      <c r="F40" s="4">
        <v>142.80000000000001</v>
      </c>
      <c r="G40" s="11">
        <f t="shared" si="1"/>
        <v>428.40000000000003</v>
      </c>
    </row>
    <row r="41" spans="2:7" ht="39" x14ac:dyDescent="0.35">
      <c r="B41" s="1" t="s">
        <v>38</v>
      </c>
      <c r="C41" s="6" t="s">
        <v>88</v>
      </c>
      <c r="D41" s="3" t="s">
        <v>104</v>
      </c>
      <c r="E41" s="6">
        <v>3</v>
      </c>
      <c r="F41" s="4">
        <v>223.3</v>
      </c>
      <c r="G41" s="11">
        <f t="shared" si="1"/>
        <v>669.90000000000009</v>
      </c>
    </row>
    <row r="42" spans="2:7" ht="39" x14ac:dyDescent="0.35">
      <c r="B42" s="1" t="s">
        <v>39</v>
      </c>
      <c r="C42" s="6" t="s">
        <v>89</v>
      </c>
      <c r="D42" s="3" t="s">
        <v>104</v>
      </c>
      <c r="E42" s="6">
        <v>2</v>
      </c>
      <c r="F42" s="4">
        <v>538.4</v>
      </c>
      <c r="G42" s="11">
        <f t="shared" si="1"/>
        <v>1076.8</v>
      </c>
    </row>
    <row r="43" spans="2:7" ht="26" x14ac:dyDescent="0.35">
      <c r="B43" s="1" t="s">
        <v>40</v>
      </c>
      <c r="C43" s="6" t="s">
        <v>90</v>
      </c>
      <c r="D43" s="3" t="s">
        <v>104</v>
      </c>
      <c r="E43" s="6">
        <v>4</v>
      </c>
      <c r="F43" s="4">
        <v>19.2</v>
      </c>
      <c r="G43" s="11">
        <f t="shared" si="1"/>
        <v>76.8</v>
      </c>
    </row>
    <row r="44" spans="2:7" ht="26" x14ac:dyDescent="0.35">
      <c r="B44" s="1" t="s">
        <v>41</v>
      </c>
      <c r="C44" s="6" t="s">
        <v>91</v>
      </c>
      <c r="D44" s="3" t="s">
        <v>104</v>
      </c>
      <c r="E44" s="6">
        <v>4</v>
      </c>
      <c r="F44" s="4">
        <v>22.8</v>
      </c>
      <c r="G44" s="11">
        <f t="shared" si="1"/>
        <v>91.2</v>
      </c>
    </row>
    <row r="45" spans="2:7" ht="26" x14ac:dyDescent="0.35">
      <c r="B45" s="1" t="s">
        <v>42</v>
      </c>
      <c r="C45" s="6" t="s">
        <v>92</v>
      </c>
      <c r="D45" s="3" t="s">
        <v>104</v>
      </c>
      <c r="E45" s="6">
        <v>4</v>
      </c>
      <c r="F45" s="4">
        <v>27.6</v>
      </c>
      <c r="G45" s="11">
        <f t="shared" si="1"/>
        <v>110.4</v>
      </c>
    </row>
    <row r="46" spans="2:7" ht="26" x14ac:dyDescent="0.35">
      <c r="B46" s="1" t="s">
        <v>43</v>
      </c>
      <c r="C46" s="6" t="s">
        <v>93</v>
      </c>
      <c r="D46" s="3" t="s">
        <v>104</v>
      </c>
      <c r="E46" s="6">
        <v>4</v>
      </c>
      <c r="F46" s="4">
        <v>36</v>
      </c>
      <c r="G46" s="11">
        <f t="shared" si="1"/>
        <v>144</v>
      </c>
    </row>
    <row r="47" spans="2:7" ht="26" x14ac:dyDescent="0.35">
      <c r="B47" s="1" t="s">
        <v>44</v>
      </c>
      <c r="C47" s="6" t="s">
        <v>94</v>
      </c>
      <c r="D47" s="3" t="s">
        <v>104</v>
      </c>
      <c r="E47" s="6">
        <v>4</v>
      </c>
      <c r="F47" s="4">
        <v>48.6</v>
      </c>
      <c r="G47" s="11">
        <f t="shared" si="1"/>
        <v>194.4</v>
      </c>
    </row>
    <row r="48" spans="2:7" ht="26" x14ac:dyDescent="0.35">
      <c r="B48" s="1" t="s">
        <v>45</v>
      </c>
      <c r="C48" s="6" t="s">
        <v>95</v>
      </c>
      <c r="D48" s="3" t="s">
        <v>104</v>
      </c>
      <c r="E48" s="6">
        <v>4</v>
      </c>
      <c r="F48" s="4">
        <v>58.8</v>
      </c>
      <c r="G48" s="11">
        <f t="shared" si="1"/>
        <v>235.2</v>
      </c>
    </row>
    <row r="49" spans="2:7" ht="26" x14ac:dyDescent="0.35">
      <c r="B49" s="1" t="s">
        <v>46</v>
      </c>
      <c r="C49" s="6" t="s">
        <v>96</v>
      </c>
      <c r="D49" s="3" t="s">
        <v>104</v>
      </c>
      <c r="E49" s="6">
        <v>4</v>
      </c>
      <c r="F49" s="4">
        <v>96</v>
      </c>
      <c r="G49" s="11">
        <f t="shared" si="1"/>
        <v>384</v>
      </c>
    </row>
    <row r="50" spans="2:7" ht="39" x14ac:dyDescent="0.35">
      <c r="B50" s="1" t="s">
        <v>47</v>
      </c>
      <c r="C50" s="6" t="s">
        <v>97</v>
      </c>
      <c r="D50" s="3" t="s">
        <v>104</v>
      </c>
      <c r="E50" s="6">
        <v>4</v>
      </c>
      <c r="F50" s="4">
        <v>54</v>
      </c>
      <c r="G50" s="11">
        <f t="shared" si="1"/>
        <v>216</v>
      </c>
    </row>
    <row r="51" spans="2:7" ht="39" x14ac:dyDescent="0.35">
      <c r="B51" s="1" t="s">
        <v>48</v>
      </c>
      <c r="C51" s="6" t="s">
        <v>98</v>
      </c>
      <c r="D51" s="3" t="s">
        <v>104</v>
      </c>
      <c r="E51" s="6">
        <v>4</v>
      </c>
      <c r="F51" s="4">
        <v>78</v>
      </c>
      <c r="G51" s="11">
        <f t="shared" si="1"/>
        <v>312</v>
      </c>
    </row>
    <row r="52" spans="2:7" ht="39.5" x14ac:dyDescent="0.35">
      <c r="B52" s="1" t="s">
        <v>49</v>
      </c>
      <c r="C52" s="7" t="s">
        <v>99</v>
      </c>
      <c r="D52" s="3" t="s">
        <v>104</v>
      </c>
      <c r="E52" s="6">
        <v>4</v>
      </c>
      <c r="F52" s="4">
        <v>91.2</v>
      </c>
      <c r="G52" s="11">
        <f t="shared" si="1"/>
        <v>364.8</v>
      </c>
    </row>
    <row r="53" spans="2:7" ht="39" x14ac:dyDescent="0.35">
      <c r="B53" s="1" t="s">
        <v>50</v>
      </c>
      <c r="C53" s="6" t="s">
        <v>100</v>
      </c>
      <c r="D53" s="3" t="s">
        <v>104</v>
      </c>
      <c r="E53" s="6">
        <v>4</v>
      </c>
      <c r="F53" s="4">
        <v>118.8</v>
      </c>
      <c r="G53" s="11">
        <f t="shared" si="1"/>
        <v>475.2</v>
      </c>
    </row>
    <row r="54" spans="2:7" ht="39" x14ac:dyDescent="0.35">
      <c r="B54" s="1" t="s">
        <v>51</v>
      </c>
      <c r="C54" s="6" t="s">
        <v>101</v>
      </c>
      <c r="D54" s="3" t="s">
        <v>104</v>
      </c>
      <c r="E54" s="6">
        <v>4</v>
      </c>
      <c r="F54" s="4">
        <v>171</v>
      </c>
      <c r="G54" s="11">
        <f t="shared" si="1"/>
        <v>684</v>
      </c>
    </row>
    <row r="55" spans="2:7" ht="39" x14ac:dyDescent="0.35">
      <c r="B55" s="1" t="s">
        <v>52</v>
      </c>
      <c r="C55" s="6" t="s">
        <v>102</v>
      </c>
      <c r="D55" s="3" t="s">
        <v>104</v>
      </c>
      <c r="E55" s="6">
        <v>4</v>
      </c>
      <c r="F55" s="4">
        <v>225</v>
      </c>
      <c r="G55" s="11">
        <f t="shared" si="1"/>
        <v>900</v>
      </c>
    </row>
    <row r="56" spans="2:7" ht="39" x14ac:dyDescent="0.35">
      <c r="B56" s="1" t="s">
        <v>53</v>
      </c>
      <c r="C56" s="6" t="s">
        <v>103</v>
      </c>
      <c r="D56" s="3" t="s">
        <v>104</v>
      </c>
      <c r="E56" s="6">
        <v>4</v>
      </c>
      <c r="F56" s="4">
        <v>378</v>
      </c>
      <c r="G56" s="11">
        <f t="shared" si="1"/>
        <v>1512</v>
      </c>
    </row>
    <row r="57" spans="2:7" x14ac:dyDescent="0.35">
      <c r="B57" s="12" t="s">
        <v>109</v>
      </c>
      <c r="C57" s="13"/>
      <c r="D57" s="13"/>
      <c r="E57" s="13"/>
      <c r="F57" s="14"/>
      <c r="G57" s="4">
        <f>SUM(G7+G8+G9+G10+G11+G12+G13+G14+G15+G16+G17+G18+G19+G20+G21+G22+G23+G24+G25+G26+G27+G28+G29+G30+G31+G32+G33+G34+G35+G36+G37+G38+G39+G40+G41+G42+G43+G44+G45+G46+G47+G48+G49+G50+G51+G52+G53+G54+G55+G56)</f>
        <v>26910.66</v>
      </c>
    </row>
    <row r="58" spans="2:7" x14ac:dyDescent="0.35">
      <c r="B58" s="12" t="s">
        <v>110</v>
      </c>
      <c r="C58" s="13"/>
      <c r="D58" s="13"/>
      <c r="E58" s="13"/>
      <c r="F58" s="14"/>
      <c r="G58" s="4">
        <f>G59-G57</f>
        <v>5651.2386000000006</v>
      </c>
    </row>
    <row r="59" spans="2:7" x14ac:dyDescent="0.35">
      <c r="B59" s="12" t="s">
        <v>111</v>
      </c>
      <c r="C59" s="13"/>
      <c r="D59" s="13"/>
      <c r="E59" s="13"/>
      <c r="F59" s="14"/>
      <c r="G59" s="4">
        <f>G57*1.21</f>
        <v>32561.8986</v>
      </c>
    </row>
    <row r="62" spans="2:7" x14ac:dyDescent="0.35">
      <c r="B62" t="s">
        <v>105</v>
      </c>
    </row>
    <row r="63" spans="2:7" x14ac:dyDescent="0.35">
      <c r="B63" t="s">
        <v>106</v>
      </c>
    </row>
    <row r="64" spans="2:7" ht="15" thickBot="1" x14ac:dyDescent="0.4">
      <c r="D64" s="2"/>
    </row>
  </sheetData>
  <mergeCells count="3">
    <mergeCell ref="B57:F57"/>
    <mergeCell ref="B58:F58"/>
    <mergeCell ref="B59:F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Vielytė</dc:creator>
  <cp:lastModifiedBy>Robertas Simonavičius</cp:lastModifiedBy>
  <dcterms:created xsi:type="dcterms:W3CDTF">2015-06-05T18:17:20Z</dcterms:created>
  <dcterms:modified xsi:type="dcterms:W3CDTF">2024-03-16T09:04:28Z</dcterms:modified>
</cp:coreProperties>
</file>