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arboralt.sharepoint.com/sites/ArboraDropbox/Shared Documents/CVPIS/2025/ESO 2025/Lidar/1266795 (2025-ESO-279) L-200 iš Veiviržėnų trasų valymo darbai/PATEIKIMUI/"/>
    </mc:Choice>
  </mc:AlternateContent>
  <xr:revisionPtr revIDLastSave="7" documentId="11_EEEC82C99036E4D0C357C54AC8382FB56136E0F6" xr6:coauthVersionLast="47" xr6:coauthVersionMax="47" xr10:uidLastSave="{6BA7E719-ADCC-4BC5-958E-5CF315BCFD08}"/>
  <bookViews>
    <workbookView xWindow="-98" yWindow="-98" windowWidth="21795" windowHeight="11625" xr2:uid="{00000000-000D-0000-FFFF-FFFF00000000}"/>
  </bookViews>
  <sheets>
    <sheet name="Įkainių lentelė" sheetId="1" r:id="rId1"/>
  </sheets>
  <definedNames>
    <definedName name="_xlnm._FilterDatabase" localSheetId="0" hidden="1">'Įkainių lentelė'!$A$1:$E$1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E8" i="1" s="1"/>
  <c r="E5" i="1"/>
  <c r="E9" i="1" l="1"/>
</calcChain>
</file>

<file path=xl/sharedStrings.xml><?xml version="1.0" encoding="utf-8"?>
<sst xmlns="http://schemas.openxmlformats.org/spreadsheetml/2006/main" count="28" uniqueCount="26">
  <si>
    <t>ĮKAINIS</t>
  </si>
  <si>
    <t>Mato vnt.</t>
  </si>
  <si>
    <t xml:space="preserve">Preliminarios apimtys </t>
  </si>
  <si>
    <t>Maksimalus priimtinas įkainis (EUR be PVM)</t>
  </si>
  <si>
    <t>Rangovo siūlomas įkainis (EUR be PVM)</t>
  </si>
  <si>
    <t>Pavojingų medžių pjovimas (pagrindiniai darbai)*</t>
  </si>
  <si>
    <t>vnt.</t>
  </si>
  <si>
    <t>Medžių genėjimas*</t>
  </si>
  <si>
    <t>1 medis</t>
  </si>
  <si>
    <t>Registruoto laiško siuntimas*</t>
  </si>
  <si>
    <t>Pavojingų medžių pjovimas (nepagrindiniai darbai)*</t>
  </si>
  <si>
    <t>Darbų kaina EUR be PVM:</t>
  </si>
  <si>
    <t>* Pavojingų medžių pjovimas (pagrindiniai darbai), Medžių genėjimas, Registruoto laiško siuntimas (įkainiai, esantys mėliname fone) sudaro ekonominio naudingumo vertinimo kriterijų - Pasiūlymo kaina.</t>
  </si>
  <si>
    <t>** įkainis įrašomas, jei rangovas ekonominio naudingumo vertinime nurodo, kad atliks nepagrindinius darbus. Kitu atveju - paliekama tuščia pozicija.</t>
  </si>
  <si>
    <t>Vykdant darbus privaloma įgyvendinti šias sąlygas:</t>
  </si>
  <si>
    <r>
      <rPr>
        <b/>
        <sz val="10"/>
        <color theme="1"/>
        <rFont val="Arial"/>
      </rPr>
      <t>Logistika</t>
    </r>
    <r>
      <rPr>
        <sz val="10"/>
        <color theme="1"/>
        <rFont val="Arial"/>
      </rPr>
      <t xml:space="preserve"> - visos transportavimo išlaidos, tai yra įrangos atvežimas ir išvežimas bei kitos su transporto naudojimu susijusios išlaidos, su kuriomis rangovas susiduria atlikdamas darbus. Taip pat darbuotojų vežimas iki darbo vietos.</t>
    </r>
  </si>
  <si>
    <r>
      <rPr>
        <b/>
        <sz val="10"/>
        <color theme="1"/>
        <rFont val="Arial"/>
      </rPr>
      <t>Darbai</t>
    </r>
    <r>
      <rPr>
        <sz val="10"/>
        <color theme="1"/>
        <rFont val="Arial"/>
      </rPr>
      <t xml:space="preserve"> - tai yra visi darbai, kurie reikalingi pilnam užduoties įvykdymui. </t>
    </r>
  </si>
  <si>
    <r>
      <rPr>
        <b/>
        <sz val="10"/>
        <color theme="1"/>
        <rFont val="Arial"/>
      </rPr>
      <t>Mechanizmai</t>
    </r>
    <r>
      <rPr>
        <sz val="10"/>
        <color theme="1"/>
        <rFont val="Arial"/>
      </rPr>
      <t xml:space="preserve"> - visi reikalingi mechanizmai darbo užduoties įvykdymui:grandininiai pjūklai, bokšteliai, kranai, mechaniniai įrankiai,  ir kita būtina įranga.</t>
    </r>
  </si>
  <si>
    <r>
      <rPr>
        <b/>
        <sz val="10"/>
        <rFont val="Arial"/>
      </rPr>
      <t>Medžiagos</t>
    </r>
    <r>
      <rPr>
        <sz val="10"/>
        <rFont val="Arial"/>
      </rPr>
      <t xml:space="preserve"> – privalo būti įvertintos naudojamos medžiagos, atitinkančios AB "Energijos skirstymo operatorius" techninius reikalavimus.</t>
    </r>
  </si>
  <si>
    <r>
      <rPr>
        <b/>
        <sz val="10"/>
        <color theme="1"/>
        <rFont val="Arial"/>
      </rPr>
      <t>Aplinkos sutvarkymas darbu vykdant proskynoje</t>
    </r>
    <r>
      <rPr>
        <sz val="10"/>
        <color theme="1"/>
        <rFont val="Arial"/>
      </rPr>
      <t xml:space="preserve"> - iškirsta mediena,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t>
    </r>
  </si>
  <si>
    <r>
      <rPr>
        <b/>
        <sz val="10"/>
        <color theme="1"/>
        <rFont val="Arial"/>
      </rPr>
      <t>Aplinkos sutvarkymas</t>
    </r>
    <r>
      <rPr>
        <sz val="10"/>
        <color theme="1"/>
        <rFont val="Arial"/>
      </rPr>
      <t xml:space="preserve"> </t>
    </r>
    <r>
      <rPr>
        <b/>
        <sz val="10"/>
        <color theme="1"/>
        <rFont val="Arial"/>
      </rPr>
      <t xml:space="preserve">miestų teritorijoje </t>
    </r>
    <r>
      <rPr>
        <sz val="10"/>
        <color theme="1"/>
        <rFont val="Arial"/>
      </rPr>
      <t>- visais atvejais medieną privaloma išvežti ir utilizuoti išskyrus jeigu medienos savininko arba savivaldybės atsovo prašymu/nurodymu mediena paliekama vietoje. Tokiu atveju iškirsta mediena turi būti sutvarkyta pagal krūmai bei išgenėtos šakos turi būti sukrautos į krūveles, o medžio kamienas paguldytas išilgai proskynos pakraščiui (nukirsti krūmai, šakos ir medžio kamienas neturi būti proskynos zonos ribose) ir paliekamos miško savininkams (naudotojams). Iškirstą medieną, krūmus bei išgenėtas šakas gali pasiimti Rangovas, prieš tai raštiškai suderinęs su miško savininkais (naudotojais), jeigu išduoto leidimo apimtyje nebus nurodyti kiti reikalavimai.</t>
    </r>
  </si>
  <si>
    <r>
      <rPr>
        <b/>
        <sz val="10"/>
        <rFont val="Arial"/>
      </rPr>
      <t>Aplinkos sutvarkymas apsaugos zonoje už proskynos ribų kai pjaunami  pavojingi medžiai</t>
    </r>
    <r>
      <rPr>
        <sz val="10"/>
        <color theme="1"/>
        <rFont val="Arial"/>
      </rPr>
      <t xml:space="preserve"> -  medžio kamienas paguldytas išilgai oro linijos  (medžio kamienas neturi būti proskynos zonos ribose). Medžio kamienas turi būti pilnai paguldomas ant žemės ir nugenimos visos šakos paliekamos miško savininkams (naudotojams). Apsaugos zonos ir proskynos atstumai nuo oro linijos pateikiami paveikslėlyje nr. 1</t>
    </r>
  </si>
  <si>
    <r>
      <t>Trasų valymas</t>
    </r>
    <r>
      <rPr>
        <sz val="10"/>
        <color indexed="64"/>
        <rFont val="Arial"/>
      </rPr>
      <t xml:space="preserve"> – objekte augančios sumedėjusios augmenijos, kurios kelmo skersmuo iki 12 cm, stiebo skersmuo 1,30 m aukštyje nuo žemės paviršiaus iki 11 cm, išpjovimo darbai.</t>
    </r>
  </si>
  <si>
    <r>
      <rPr>
        <b/>
        <sz val="10"/>
        <color theme="1"/>
        <rFont val="Arial"/>
      </rPr>
      <t xml:space="preserve">Medžių šakų genėjimas </t>
    </r>
    <r>
      <rPr>
        <sz val="10"/>
        <color theme="1"/>
        <rFont val="Arial"/>
      </rPr>
      <t>- objekte augančio medžio šakos, patenkančios į proskinos zoną, turi būti nugenėtos (nupjautos) per visą kamieno ilgį.</t>
    </r>
  </si>
  <si>
    <r>
      <t>Pavojingų medžių pjovimas -</t>
    </r>
    <r>
      <rPr>
        <sz val="10"/>
        <color indexed="64"/>
        <rFont val="Arial"/>
      </rPr>
      <t>pavojingų medžių esančių apsaugos zonoje pagal paveikslėlį Nr. 1 nupjovimas, šakų nugenėjimas ir paguldymas išilgai linijos ant žemės.</t>
    </r>
  </si>
  <si>
    <t>Paveikslėlis nr.1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</si>
</sst>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Calibri"/>
      <scheme val="minor"/>
    </font>
    <font>
      <sz val="11"/>
      <color indexed="64"/>
      <name val="Calibri"/>
    </font>
    <font>
      <sz val="10"/>
      <color theme="1"/>
      <name val="Arial"/>
    </font>
    <font>
      <sz val="10"/>
      <name val="Arial"/>
    </font>
    <font>
      <b/>
      <sz val="10"/>
      <color indexed="64"/>
      <name val="Arial"/>
    </font>
    <font>
      <b/>
      <sz val="10"/>
      <color theme="1"/>
      <name val="Arial"/>
    </font>
    <font>
      <sz val="11"/>
      <color theme="1"/>
      <name val="Calibri"/>
      <scheme val="minor"/>
    </font>
    <font>
      <b/>
      <sz val="10"/>
      <name val="Arial"/>
    </font>
    <font>
      <sz val="10"/>
      <color indexed="64"/>
      <name val="Arial"/>
    </font>
  </fonts>
  <fills count="7">
    <fill>
      <patternFill patternType="none"/>
    </fill>
    <fill>
      <patternFill patternType="gray125"/>
    </fill>
    <fill>
      <patternFill patternType="solid">
        <fgColor rgb="FF00B0F0"/>
        <bgColor rgb="FF00B0F0"/>
      </patternFill>
    </fill>
    <fill>
      <patternFill patternType="solid">
        <fgColor theme="4" tint="0.59999389629810485"/>
        <bgColor theme="4" tint="0.59999389629810485"/>
      </patternFill>
    </fill>
    <fill>
      <patternFill patternType="solid">
        <fgColor indexed="5"/>
        <bgColor indexed="5"/>
      </patternFill>
    </fill>
    <fill>
      <patternFill patternType="solid">
        <fgColor theme="9" tint="0.79998168889431442"/>
        <bgColor theme="9" tint="0.79998168889431442"/>
      </patternFill>
    </fill>
    <fill>
      <patternFill patternType="solid">
        <fgColor theme="4" tint="0.79998168889431442"/>
        <bgColor theme="4" tint="0.79998168889431442"/>
      </patternFill>
    </fill>
  </fills>
  <borders count="4">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s>
  <cellStyleXfs count="4">
    <xf numFmtId="0" fontId="0" fillId="0" borderId="0"/>
    <xf numFmtId="44" fontId="6" fillId="0" borderId="0" applyFont="0" applyFill="0" applyBorder="0" applyProtection="0"/>
    <xf numFmtId="0" fontId="1" fillId="0" borderId="0"/>
    <xf numFmtId="0" fontId="6" fillId="0" borderId="0"/>
  </cellStyleXfs>
  <cellXfs count="40">
    <xf numFmtId="0" fontId="0" fillId="0" borderId="0" xfId="0"/>
    <xf numFmtId="0" fontId="0" fillId="0" borderId="0" xfId="0" applyProtection="1">
      <protection locked="0"/>
    </xf>
    <xf numFmtId="0" fontId="2" fillId="0" borderId="0" xfId="0" applyFont="1" applyProtection="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2" borderId="1"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2" fillId="2" borderId="1" xfId="0" applyFont="1" applyFill="1" applyBorder="1" applyProtection="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164" fontId="2" fillId="0" borderId="1" xfId="0" applyNumberFormat="1" applyFont="1" applyBorder="1" applyAlignment="1" applyProtection="1">
      <alignment horizontal="center"/>
      <protection locked="0"/>
    </xf>
    <xf numFmtId="164" fontId="2" fillId="4" borderId="1" xfId="1" applyNumberFormat="1" applyFont="1" applyFill="1" applyBorder="1" applyAlignment="1" applyProtection="1">
      <alignment horizontal="center" wrapText="1"/>
      <protection locked="0"/>
    </xf>
    <xf numFmtId="164" fontId="2" fillId="0" borderId="0" xfId="0" applyNumberFormat="1" applyFont="1" applyProtection="1">
      <protection locked="0"/>
    </xf>
    <xf numFmtId="164" fontId="0" fillId="4" borderId="2" xfId="0" applyNumberFormat="1" applyFill="1" applyBorder="1" applyAlignment="1">
      <alignment horizontal="center"/>
    </xf>
    <xf numFmtId="0" fontId="2" fillId="5" borderId="1" xfId="0" applyFont="1" applyFill="1" applyBorder="1" applyProtection="1">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protection locked="0"/>
    </xf>
    <xf numFmtId="164" fontId="2" fillId="5" borderId="1" xfId="0" applyNumberFormat="1" applyFont="1" applyFill="1" applyBorder="1" applyAlignment="1" applyProtection="1">
      <alignment horizontal="center"/>
      <protection locked="0"/>
    </xf>
    <xf numFmtId="0" fontId="2" fillId="0" borderId="0" xfId="0" applyFont="1" applyAlignment="1">
      <alignment horizontal="center" vertical="center"/>
    </xf>
    <xf numFmtId="2" fontId="3" fillId="6" borderId="3" xfId="0" applyNumberFormat="1" applyFont="1" applyFill="1" applyBorder="1" applyAlignment="1">
      <alignment horizontal="center" vertical="center"/>
    </xf>
    <xf numFmtId="164" fontId="2" fillId="0" borderId="0" xfId="0" applyNumberFormat="1" applyFont="1" applyAlignment="1">
      <alignment horizontal="center"/>
    </xf>
    <xf numFmtId="0" fontId="2" fillId="2" borderId="0" xfId="0" applyFont="1" applyFill="1" applyProtection="1">
      <protection locked="0"/>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center"/>
      <protection locked="0"/>
    </xf>
    <xf numFmtId="0" fontId="2" fillId="5" borderId="0" xfId="0" applyFont="1" applyFill="1" applyProtection="1">
      <protection locked="0"/>
    </xf>
    <xf numFmtId="0" fontId="2" fillId="5" borderId="0" xfId="0" applyFont="1" applyFill="1" applyAlignment="1" applyProtection="1">
      <alignment horizontal="center" vertical="center"/>
      <protection locked="0"/>
    </xf>
    <xf numFmtId="0" fontId="2" fillId="5" borderId="0" xfId="0" applyFont="1" applyFill="1" applyAlignment="1" applyProtection="1">
      <alignment horizontal="center"/>
      <protection locked="0"/>
    </xf>
    <xf numFmtId="164" fontId="2" fillId="0" borderId="0" xfId="0" applyNumberFormat="1" applyFont="1" applyAlignment="1" applyProtection="1">
      <alignment horizontal="center" vertical="center"/>
      <protection locked="0"/>
    </xf>
    <xf numFmtId="0" fontId="2" fillId="0" borderId="0" xfId="0" applyFont="1" applyAlignment="1" applyProtection="1">
      <alignment vertical="top" wrapText="1"/>
      <protection locked="0"/>
    </xf>
    <xf numFmtId="0" fontId="2" fillId="0" borderId="0" xfId="0" applyFont="1"/>
    <xf numFmtId="0" fontId="2" fillId="0" borderId="0" xfId="0" applyFont="1" applyAlignment="1" applyProtection="1">
      <alignment vertical="top"/>
      <protection locked="0"/>
    </xf>
    <xf numFmtId="0" fontId="3" fillId="0" borderId="0" xfId="0" applyFont="1" applyAlignment="1" applyProtection="1">
      <alignment vertical="top" wrapText="1"/>
      <protection locked="0"/>
    </xf>
    <xf numFmtId="0" fontId="2" fillId="0" borderId="0" xfId="0" applyFont="1" applyAlignment="1" applyProtection="1">
      <alignment horizontal="center" vertical="top" wrapText="1"/>
      <protection locked="0"/>
    </xf>
    <xf numFmtId="0" fontId="4" fillId="0" borderId="0" xfId="2" applyFont="1" applyAlignment="1" applyProtection="1">
      <alignment wrapText="1"/>
      <protection locked="0"/>
    </xf>
    <xf numFmtId="0" fontId="4" fillId="0" borderId="0" xfId="0" applyFont="1"/>
    <xf numFmtId="0" fontId="5" fillId="0" borderId="0" xfId="0" applyFont="1" applyProtection="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4" fillId="0" borderId="0" xfId="2" applyFont="1" applyAlignment="1" applyProtection="1">
      <alignment horizontal="left" vertical="top" wrapText="1"/>
      <protection locked="0"/>
    </xf>
    <xf numFmtId="0" fontId="3" fillId="0" borderId="0" xfId="0" applyFont="1" applyAlignment="1" applyProtection="1">
      <alignment horizontal="left" vertical="top" wrapText="1"/>
      <protection locked="0"/>
    </xf>
  </cellXfs>
  <cellStyles count="4">
    <cellStyle name="Excel Built-in Normal" xfId="2" xr:uid="{00000000-0005-0000-0000-000001000000}"/>
    <cellStyle name="Įprastas" xfId="0" builtinId="0"/>
    <cellStyle name="Normal 2 2" xfId="3" xr:uid="{00000000-0005-0000-0000-000003000000}"/>
    <cellStyle name="Valiuta" xfId="1" builtinId="4"/>
  </cellStyles>
  <dxfs count="3">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2</xdr:col>
      <xdr:colOff>1123195</xdr:colOff>
      <xdr:row>54</xdr:row>
      <xdr:rowOff>123506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10134600"/>
          <a:ext cx="6038095" cy="25523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41"/>
  <sheetViews>
    <sheetView tabSelected="1" workbookViewId="0">
      <pane ySplit="1" topLeftCell="A2" activePane="bottomLeft" state="frozen"/>
      <selection activeCell="M22" sqref="M22"/>
      <selection pane="bottomLeft" activeCell="H9" sqref="H9"/>
    </sheetView>
  </sheetViews>
  <sheetFormatPr defaultColWidth="9.19921875" defaultRowHeight="14.25" x14ac:dyDescent="0.45"/>
  <cols>
    <col min="1" max="1" width="59.73046875" style="2" customWidth="1"/>
    <col min="2" max="2" width="14" style="2" bestFit="1" customWidth="1"/>
    <col min="3" max="3" width="18.53125" style="2" customWidth="1"/>
    <col min="4" max="4" width="22.73046875" style="3" customWidth="1"/>
    <col min="5" max="5" width="18.796875" style="4" customWidth="1"/>
    <col min="6" max="6" width="11.796875" style="2" bestFit="1" customWidth="1"/>
    <col min="7" max="12" width="9.19921875" style="2"/>
    <col min="13" max="16384" width="9.19921875" style="1"/>
  </cols>
  <sheetData>
    <row r="1" spans="1:12" ht="39.700000000000003" customHeight="1" x14ac:dyDescent="0.45">
      <c r="A1" s="5" t="s">
        <v>0</v>
      </c>
      <c r="B1" s="6" t="s">
        <v>1</v>
      </c>
      <c r="C1" s="6" t="s">
        <v>2</v>
      </c>
      <c r="D1" s="6" t="s">
        <v>3</v>
      </c>
      <c r="E1" s="6" t="s">
        <v>4</v>
      </c>
    </row>
    <row r="2" spans="1:12" x14ac:dyDescent="0.45">
      <c r="A2" s="7" t="s">
        <v>5</v>
      </c>
      <c r="B2" s="8" t="s">
        <v>6</v>
      </c>
      <c r="C2" s="9">
        <v>3200</v>
      </c>
      <c r="D2" s="10">
        <v>10</v>
      </c>
      <c r="E2" s="11">
        <v>6.96</v>
      </c>
      <c r="F2" s="12"/>
    </row>
    <row r="3" spans="1:12" x14ac:dyDescent="0.45">
      <c r="A3" s="7" t="s">
        <v>7</v>
      </c>
      <c r="B3" s="8" t="s">
        <v>8</v>
      </c>
      <c r="C3" s="4">
        <v>10</v>
      </c>
      <c r="D3" s="10">
        <v>20</v>
      </c>
      <c r="E3" s="11">
        <v>18.75</v>
      </c>
      <c r="F3" s="12"/>
    </row>
    <row r="4" spans="1:12" x14ac:dyDescent="0.45">
      <c r="A4" s="7" t="s">
        <v>9</v>
      </c>
      <c r="B4" s="8" t="s">
        <v>6</v>
      </c>
      <c r="C4" s="9">
        <v>100</v>
      </c>
      <c r="D4" s="10">
        <v>3</v>
      </c>
      <c r="E4" s="11">
        <v>3</v>
      </c>
      <c r="F4" s="12"/>
    </row>
    <row r="5" spans="1:12" x14ac:dyDescent="0.45">
      <c r="A5" s="7"/>
      <c r="B5" s="8"/>
      <c r="C5" s="9"/>
      <c r="D5" s="10"/>
      <c r="E5" s="13">
        <f>C2*E2+C3*E3+C4*E4</f>
        <v>22759.5</v>
      </c>
      <c r="F5" s="12"/>
    </row>
    <row r="6" spans="1:12" x14ac:dyDescent="0.45">
      <c r="A6" s="14" t="s">
        <v>10</v>
      </c>
      <c r="B6" s="15" t="s">
        <v>6</v>
      </c>
      <c r="C6" s="16">
        <v>150</v>
      </c>
      <c r="D6" s="17">
        <v>20</v>
      </c>
      <c r="E6" s="11">
        <v>10.46</v>
      </c>
      <c r="F6" s="12"/>
    </row>
    <row r="7" spans="1:12" x14ac:dyDescent="0.45">
      <c r="D7" s="18" t="s">
        <v>11</v>
      </c>
      <c r="E7" s="13">
        <f>C2*E2+C3*E3+C4*E4+C6*E6</f>
        <v>24328.5</v>
      </c>
      <c r="F7" s="12"/>
    </row>
    <row r="8" spans="1:12" x14ac:dyDescent="0.45">
      <c r="D8" s="18"/>
      <c r="E8" s="19">
        <f>ROUND(E7*0.21,2)</f>
        <v>5108.99</v>
      </c>
      <c r="F8" s="12"/>
    </row>
    <row r="9" spans="1:12" x14ac:dyDescent="0.45">
      <c r="D9" s="18"/>
      <c r="E9" s="19">
        <f>SUM(E7:E8)</f>
        <v>29437.489999999998</v>
      </c>
      <c r="F9" s="12"/>
    </row>
    <row r="10" spans="1:12" x14ac:dyDescent="0.45">
      <c r="D10" s="18"/>
      <c r="E10" s="20"/>
      <c r="F10" s="12"/>
    </row>
    <row r="11" spans="1:12" x14ac:dyDescent="0.45">
      <c r="A11" s="21" t="s">
        <v>12</v>
      </c>
      <c r="B11" s="21"/>
      <c r="C11" s="21"/>
      <c r="D11" s="22"/>
      <c r="E11" s="23"/>
      <c r="F11" s="21"/>
      <c r="G11" s="21"/>
      <c r="H11" s="21"/>
      <c r="I11" s="21"/>
      <c r="J11" s="21"/>
    </row>
    <row r="12" spans="1:12" x14ac:dyDescent="0.45">
      <c r="A12" s="24" t="s">
        <v>13</v>
      </c>
      <c r="B12" s="24"/>
      <c r="C12" s="24"/>
      <c r="D12" s="25"/>
      <c r="E12" s="26"/>
    </row>
    <row r="14" spans="1:12" x14ac:dyDescent="0.45">
      <c r="A14" s="2" t="s">
        <v>14</v>
      </c>
      <c r="D14" s="2"/>
      <c r="E14" s="2"/>
      <c r="L14" s="27"/>
    </row>
    <row r="15" spans="1:12" ht="15" customHeight="1" x14ac:dyDescent="0.45">
      <c r="A15" s="36" t="s">
        <v>15</v>
      </c>
      <c r="B15" s="36"/>
      <c r="C15" s="36"/>
      <c r="D15" s="36"/>
      <c r="E15" s="36"/>
      <c r="F15" s="36"/>
      <c r="G15" s="28"/>
    </row>
    <row r="16" spans="1:12" x14ac:dyDescent="0.45">
      <c r="A16" s="36"/>
      <c r="B16" s="36"/>
      <c r="C16" s="36"/>
      <c r="D16" s="36"/>
      <c r="E16" s="36"/>
      <c r="F16" s="36"/>
      <c r="G16" s="28"/>
    </row>
    <row r="17" spans="1:8" x14ac:dyDescent="0.45">
      <c r="A17" s="29"/>
      <c r="D17" s="2"/>
      <c r="E17" s="2"/>
    </row>
    <row r="18" spans="1:8" ht="15" customHeight="1" x14ac:dyDescent="0.45">
      <c r="A18" s="36" t="s">
        <v>16</v>
      </c>
      <c r="B18" s="36"/>
      <c r="C18" s="28"/>
      <c r="D18" s="28"/>
      <c r="E18" s="28"/>
      <c r="F18" s="28"/>
      <c r="G18" s="28"/>
    </row>
    <row r="19" spans="1:8" x14ac:dyDescent="0.45">
      <c r="A19" s="29"/>
      <c r="B19" s="30"/>
      <c r="C19" s="30"/>
      <c r="D19" s="30"/>
      <c r="E19" s="30"/>
      <c r="F19" s="30"/>
      <c r="G19" s="30"/>
    </row>
    <row r="20" spans="1:8" ht="15" customHeight="1" x14ac:dyDescent="0.45">
      <c r="A20" s="36" t="s">
        <v>17</v>
      </c>
      <c r="B20" s="36"/>
      <c r="C20" s="36"/>
      <c r="D20" s="36"/>
      <c r="E20" s="36"/>
      <c r="F20" s="28"/>
      <c r="G20" s="28"/>
    </row>
    <row r="21" spans="1:8" x14ac:dyDescent="0.45">
      <c r="A21" s="28"/>
      <c r="B21" s="28"/>
      <c r="C21" s="28"/>
      <c r="D21" s="28"/>
      <c r="E21" s="2"/>
    </row>
    <row r="22" spans="1:8" ht="15" customHeight="1" x14ac:dyDescent="0.45">
      <c r="A22" s="39" t="s">
        <v>18</v>
      </c>
      <c r="B22" s="39"/>
      <c r="C22" s="39"/>
      <c r="D22" s="39"/>
      <c r="E22" s="39"/>
      <c r="F22" s="31"/>
      <c r="G22" s="31"/>
    </row>
    <row r="23" spans="1:8" x14ac:dyDescent="0.45">
      <c r="A23" s="31"/>
      <c r="B23" s="31"/>
      <c r="C23" s="31"/>
      <c r="D23" s="2"/>
      <c r="E23" s="2"/>
    </row>
    <row r="24" spans="1:8" ht="15" customHeight="1" x14ac:dyDescent="0.45">
      <c r="A24" s="36" t="s">
        <v>19</v>
      </c>
      <c r="B24" s="36"/>
      <c r="C24" s="36"/>
      <c r="D24" s="36"/>
      <c r="E24" s="36"/>
      <c r="F24" s="36"/>
      <c r="G24" s="36"/>
      <c r="H24" s="36"/>
    </row>
    <row r="25" spans="1:8" ht="32.25" customHeight="1" x14ac:dyDescent="0.45">
      <c r="A25" s="36"/>
      <c r="B25" s="36"/>
      <c r="C25" s="36"/>
      <c r="D25" s="36"/>
      <c r="E25" s="36"/>
      <c r="F25" s="36"/>
      <c r="G25" s="36"/>
      <c r="H25" s="36"/>
    </row>
    <row r="26" spans="1:8" x14ac:dyDescent="0.45">
      <c r="A26" s="32"/>
      <c r="B26" s="32"/>
      <c r="C26" s="32"/>
      <c r="D26" s="32"/>
      <c r="E26" s="32"/>
      <c r="F26" s="32"/>
      <c r="G26" s="32"/>
      <c r="H26" s="32"/>
    </row>
    <row r="27" spans="1:8" x14ac:dyDescent="0.45">
      <c r="A27" s="28"/>
      <c r="C27" s="28"/>
      <c r="D27" s="28"/>
      <c r="E27" s="28"/>
      <c r="F27" s="28"/>
      <c r="G27" s="28"/>
    </row>
    <row r="28" spans="1:8" ht="66.75" customHeight="1" x14ac:dyDescent="0.45">
      <c r="A28" s="36" t="s">
        <v>20</v>
      </c>
      <c r="B28" s="36"/>
      <c r="C28" s="36"/>
      <c r="D28" s="36"/>
      <c r="E28" s="36"/>
      <c r="F28" s="36"/>
      <c r="G28" s="36"/>
      <c r="H28" s="36"/>
    </row>
    <row r="29" spans="1:8" ht="15" customHeight="1" x14ac:dyDescent="0.45">
      <c r="C29" s="28"/>
      <c r="D29" s="28"/>
      <c r="E29" s="28"/>
      <c r="F29" s="28"/>
      <c r="G29" s="28"/>
    </row>
    <row r="30" spans="1:8" ht="15" customHeight="1" x14ac:dyDescent="0.45">
      <c r="A30" s="37" t="s">
        <v>21</v>
      </c>
      <c r="B30" s="37"/>
      <c r="C30" s="37"/>
      <c r="D30" s="37"/>
      <c r="E30" s="37"/>
      <c r="F30" s="37"/>
      <c r="G30" s="37"/>
      <c r="H30" s="37"/>
    </row>
    <row r="31" spans="1:8" ht="53.25" customHeight="1" x14ac:dyDescent="0.45">
      <c r="A31" s="37"/>
      <c r="B31" s="37"/>
      <c r="C31" s="37"/>
      <c r="D31" s="37"/>
      <c r="E31" s="37"/>
      <c r="F31" s="37"/>
      <c r="G31" s="37"/>
      <c r="H31" s="37"/>
    </row>
    <row r="32" spans="1:8" ht="18" customHeight="1" x14ac:dyDescent="0.45">
      <c r="A32" s="38" t="s">
        <v>22</v>
      </c>
      <c r="B32" s="38"/>
      <c r="C32" s="38"/>
      <c r="D32" s="38"/>
      <c r="E32" s="38"/>
      <c r="F32" s="38"/>
      <c r="G32" s="38"/>
      <c r="H32" s="38"/>
    </row>
    <row r="33" spans="1:7" x14ac:dyDescent="0.45">
      <c r="A33" s="28"/>
      <c r="C33" s="28"/>
      <c r="D33" s="28"/>
      <c r="E33" s="28"/>
      <c r="F33" s="28"/>
      <c r="G33" s="28"/>
    </row>
    <row r="34" spans="1:7" x14ac:dyDescent="0.45">
      <c r="A34" s="2" t="s">
        <v>23</v>
      </c>
      <c r="D34" s="2"/>
      <c r="E34" s="2"/>
    </row>
    <row r="35" spans="1:7" ht="15" customHeight="1" x14ac:dyDescent="0.45">
      <c r="C35" s="33"/>
      <c r="D35" s="33"/>
      <c r="E35" s="33"/>
      <c r="F35" s="33"/>
      <c r="G35" s="33"/>
    </row>
    <row r="36" spans="1:7" x14ac:dyDescent="0.45">
      <c r="D36" s="2"/>
      <c r="E36" s="2"/>
    </row>
    <row r="37" spans="1:7" x14ac:dyDescent="0.45">
      <c r="A37" s="34" t="s">
        <v>24</v>
      </c>
      <c r="B37" s="35"/>
      <c r="C37" s="35"/>
      <c r="D37" s="2"/>
      <c r="E37" s="2"/>
    </row>
    <row r="38" spans="1:7" x14ac:dyDescent="0.45">
      <c r="D38" s="2"/>
      <c r="E38" s="2"/>
    </row>
    <row r="41" spans="1:7" x14ac:dyDescent="0.45">
      <c r="A41" s="2" t="s">
        <v>25</v>
      </c>
    </row>
  </sheetData>
  <autoFilter ref="A1:E1" xr:uid="{00000000-0009-0000-0000-000000000000}"/>
  <mergeCells count="8">
    <mergeCell ref="A28:H28"/>
    <mergeCell ref="A30:H31"/>
    <mergeCell ref="A32:H32"/>
    <mergeCell ref="A15:F16"/>
    <mergeCell ref="A18:B18"/>
    <mergeCell ref="A20:E20"/>
    <mergeCell ref="A22:E22"/>
    <mergeCell ref="A24:H25"/>
  </mergeCells>
  <conditionalFormatting sqref="E2:E4 E6">
    <cfRule type="cellIs" dxfId="2" priority="1" operator="greaterThan">
      <formula>$D2</formula>
    </cfRule>
    <cfRule type="cellIs" dxfId="1" priority="2" operator="lessThan">
      <formula>$D2</formula>
    </cfRule>
    <cfRule type="cellIs" dxfId="0" priority="3" operator="equal">
      <formula>$D2</formula>
    </cfRule>
  </conditionalFormatting>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0FF3067EDC6EFE45B68A717D6BE9DE46" ma:contentTypeVersion="13" ma:contentTypeDescription="Kurkite naują dokumentą." ma:contentTypeScope="" ma:versionID="4d101707b1827e4b7dc8b22e3f433f1f">
  <xsd:schema xmlns:xsd="http://www.w3.org/2001/XMLSchema" xmlns:xs="http://www.w3.org/2001/XMLSchema" xmlns:p="http://schemas.microsoft.com/office/2006/metadata/properties" xmlns:ns2="c3db2378-dcd2-4220-a222-2722382ec7a8" xmlns:ns3="293e074d-b6e6-4d03-80de-b57045361a0d" targetNamespace="http://schemas.microsoft.com/office/2006/metadata/properties" ma:root="true" ma:fieldsID="4461b2e86799db51bfca91f8cf9404d2" ns2:_="" ns3:_="">
    <xsd:import namespace="c3db2378-dcd2-4220-a222-2722382ec7a8"/>
    <xsd:import namespace="293e074d-b6e6-4d03-80de-b57045361a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db2378-dcd2-4220-a222-2722382ec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28714fe3-5442-446e-bca9-b2536aea0b3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93e074d-b6e6-4d03-80de-b57045361a0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a4522e4-2a42-4880-926c-411e89e9d1a2}" ma:internalName="TaxCatchAll" ma:showField="CatchAllData" ma:web="293e074d-b6e6-4d03-80de-b57045361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db2378-dcd2-4220-a222-2722382ec7a8">
      <Terms xmlns="http://schemas.microsoft.com/office/infopath/2007/PartnerControls"/>
    </lcf76f155ced4ddcb4097134ff3c332f>
    <TaxCatchAll xmlns="293e074d-b6e6-4d03-80de-b57045361a0d" xsi:nil="true"/>
  </documentManagement>
</p:properties>
</file>

<file path=customXml/itemProps1.xml><?xml version="1.0" encoding="utf-8"?>
<ds:datastoreItem xmlns:ds="http://schemas.openxmlformats.org/officeDocument/2006/customXml" ds:itemID="{BF5D7AD7-0981-4329-B49E-5E028EC5FE78}">
  <ds:schemaRefs>
    <ds:schemaRef ds:uri="http://schemas.microsoft.com/sharepoint/v3/contenttype/forms"/>
  </ds:schemaRefs>
</ds:datastoreItem>
</file>

<file path=customXml/itemProps2.xml><?xml version="1.0" encoding="utf-8"?>
<ds:datastoreItem xmlns:ds="http://schemas.openxmlformats.org/officeDocument/2006/customXml" ds:itemID="{20251B17-44F5-47BE-B25D-57179B9654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db2378-dcd2-4220-a222-2722382ec7a8"/>
    <ds:schemaRef ds:uri="293e074d-b6e6-4d03-80de-b57045361a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57996D-1B89-4627-97B3-42711E23EDD7}">
  <ds:schemaRefs>
    <ds:schemaRef ds:uri="http://schemas.microsoft.com/office/2006/documentManagement/types"/>
    <ds:schemaRef ds:uri="http://purl.org/dc/dcmitype/"/>
    <ds:schemaRef ds:uri="http://schemas.openxmlformats.org/package/2006/metadata/core-properties"/>
    <ds:schemaRef ds:uri="7add6d80-98ca-489c-885f-7c4949abea03"/>
    <ds:schemaRef ds:uri="http://schemas.microsoft.com/office/2006/metadata/properties"/>
    <ds:schemaRef ds:uri="http://www.w3.org/XML/1998/namespace"/>
    <ds:schemaRef ds:uri="http://purl.org/dc/terms/"/>
    <ds:schemaRef ds:uri="http://purl.org/dc/elements/1.1/"/>
    <ds:schemaRef ds:uri="http://schemas.microsoft.com/office/infopath/2007/PartnerControls"/>
    <ds:schemaRef ds:uri="c3db2378-dcd2-4220-a222-2722382ec7a8"/>
    <ds:schemaRef ds:uri="293e074d-b6e6-4d03-80de-b57045361a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Įkainių lentelė</vt:lpstr>
    </vt:vector>
  </TitlesOfParts>
  <Manager/>
  <Company>UAB TIC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Mykolas Valmantas</dc:creator>
  <cp:keywords/>
  <dc:description/>
  <cp:lastModifiedBy>Einius Sujeta</cp:lastModifiedBy>
  <cp:revision>1</cp:revision>
  <dcterms:created xsi:type="dcterms:W3CDTF">2019-08-30T07:43:53Z</dcterms:created>
  <dcterms:modified xsi:type="dcterms:W3CDTF">2025-03-17T14:09:00Z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20c693d-44b7-4e16-b3dd-4fcd87401cf5_Enabled">
    <vt:lpwstr>True</vt:lpwstr>
  </property>
  <property fmtid="{D5CDD505-2E9C-101B-9397-08002B2CF9AE}" pid="3" name="MSIP_Label_320c693d-44b7-4e16-b3dd-4fcd87401cf5_SiteId">
    <vt:lpwstr>ea88e983-d65a-47b3-adb4-3e1c6d2110d2</vt:lpwstr>
  </property>
  <property fmtid="{D5CDD505-2E9C-101B-9397-08002B2CF9AE}" pid="4" name="MSIP_Label_320c693d-44b7-4e16-b3dd-4fcd87401cf5_Owner">
    <vt:lpwstr>Vita.Rastauskiene@ignitis.lt</vt:lpwstr>
  </property>
  <property fmtid="{D5CDD505-2E9C-101B-9397-08002B2CF9AE}" pid="5" name="MSIP_Label_320c693d-44b7-4e16-b3dd-4fcd87401cf5_SetDate">
    <vt:lpwstr>2020-07-27T06:46:36.8906256Z</vt:lpwstr>
  </property>
  <property fmtid="{D5CDD505-2E9C-101B-9397-08002B2CF9AE}" pid="6" name="MSIP_Label_320c693d-44b7-4e16-b3dd-4fcd87401cf5_Name">
    <vt:lpwstr>Viešo naudojimo</vt:lpwstr>
  </property>
  <property fmtid="{D5CDD505-2E9C-101B-9397-08002B2CF9AE}" pid="7" name="MSIP_Label_320c693d-44b7-4e16-b3dd-4fcd87401cf5_Application">
    <vt:lpwstr>Microsoft Azure Information Protection</vt:lpwstr>
  </property>
  <property fmtid="{D5CDD505-2E9C-101B-9397-08002B2CF9AE}" pid="8" name="MSIP_Label_320c693d-44b7-4e16-b3dd-4fcd87401cf5_ActionId">
    <vt:lpwstr>aba898fd-6b4c-4a8f-9eb9-26220ad39924</vt:lpwstr>
  </property>
  <property fmtid="{D5CDD505-2E9C-101B-9397-08002B2CF9AE}" pid="9" name="MSIP_Label_320c693d-44b7-4e16-b3dd-4fcd87401cf5_Extended_MSFT_Method">
    <vt:lpwstr>Manual</vt:lpwstr>
  </property>
  <property fmtid="{D5CDD505-2E9C-101B-9397-08002B2CF9AE}" pid="10" name="MSIP_Label_190751af-2442-49a7-b7b9-9f0bcce858c9_Enabled">
    <vt:lpwstr>True</vt:lpwstr>
  </property>
  <property fmtid="{D5CDD505-2E9C-101B-9397-08002B2CF9AE}" pid="11" name="MSIP_Label_190751af-2442-49a7-b7b9-9f0bcce858c9_SiteId">
    <vt:lpwstr>ea88e983-d65a-47b3-adb4-3e1c6d2110d2</vt:lpwstr>
  </property>
  <property fmtid="{D5CDD505-2E9C-101B-9397-08002B2CF9AE}" pid="12" name="MSIP_Label_190751af-2442-49a7-b7b9-9f0bcce858c9_Owner">
    <vt:lpwstr>Vita.Rastauskiene@ignitis.lt</vt:lpwstr>
  </property>
  <property fmtid="{D5CDD505-2E9C-101B-9397-08002B2CF9AE}" pid="13" name="MSIP_Label_190751af-2442-49a7-b7b9-9f0bcce858c9_SetDate">
    <vt:lpwstr>2020-07-27T06:46:36.8906256Z</vt:lpwstr>
  </property>
  <property fmtid="{D5CDD505-2E9C-101B-9397-08002B2CF9AE}" pid="14" name="MSIP_Label_190751af-2442-49a7-b7b9-9f0bcce858c9_Name">
    <vt:lpwstr>Be žymos</vt:lpwstr>
  </property>
  <property fmtid="{D5CDD505-2E9C-101B-9397-08002B2CF9AE}" pid="15" name="MSIP_Label_190751af-2442-49a7-b7b9-9f0bcce858c9_Application">
    <vt:lpwstr>Microsoft Azure Information Protection</vt:lpwstr>
  </property>
  <property fmtid="{D5CDD505-2E9C-101B-9397-08002B2CF9AE}" pid="16" name="MSIP_Label_190751af-2442-49a7-b7b9-9f0bcce858c9_ActionId">
    <vt:lpwstr>aba898fd-6b4c-4a8f-9eb9-26220ad39924</vt:lpwstr>
  </property>
  <property fmtid="{D5CDD505-2E9C-101B-9397-08002B2CF9AE}" pid="17" name="MSIP_Label_190751af-2442-49a7-b7b9-9f0bcce858c9_Parent">
    <vt:lpwstr>320c693d-44b7-4e16-b3dd-4fcd87401cf5</vt:lpwstr>
  </property>
  <property fmtid="{D5CDD505-2E9C-101B-9397-08002B2CF9AE}" pid="18" name="MSIP_Label_190751af-2442-49a7-b7b9-9f0bcce858c9_Extended_MSFT_Method">
    <vt:lpwstr>Manual</vt:lpwstr>
  </property>
  <property fmtid="{D5CDD505-2E9C-101B-9397-08002B2CF9AE}" pid="19" name="Sensitivity">
    <vt:lpwstr>Viešo naudojimo Be žymos</vt:lpwstr>
  </property>
  <property fmtid="{D5CDD505-2E9C-101B-9397-08002B2CF9AE}" pid="20" name="ContentTypeId">
    <vt:lpwstr>0x0101000FF3067EDC6EFE45B68A717D6BE9DE46</vt:lpwstr>
  </property>
  <property fmtid="{D5CDD505-2E9C-101B-9397-08002B2CF9AE}" pid="21" name="MediaServiceImageTags">
    <vt:lpwstr/>
  </property>
</Properties>
</file>