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IRKS\SPolitikaite\SUT viešinimas\SUT-2023\SUT-2224 Algirdo. Nepaviešinta\"/>
    </mc:Choice>
  </mc:AlternateContent>
  <xr:revisionPtr revIDLastSave="0" documentId="13_ncr:1_{C35FD539-DC41-44DD-9D20-A62E9DB24456}" xr6:coauthVersionLast="47" xr6:coauthVersionMax="47" xr10:uidLastSave="{00000000-0000-0000-0000-000000000000}"/>
  <bookViews>
    <workbookView xWindow="3465" yWindow="0" windowWidth="24630" windowHeight="15240" tabRatio="738" activeTab="9" xr2:uid="{00000000-000D-0000-FFFF-FFFF00000000}"/>
  </bookViews>
  <sheets>
    <sheet name="1. Plokšti" sheetId="1" r:id="rId1"/>
    <sheet name="2. Vamzdyn. izoliav." sheetId="10" r:id="rId2"/>
    <sheet name="3. Gaubtai" sheetId="9" r:id="rId3"/>
    <sheet name="4. Kiti" sheetId="8" r:id="rId4"/>
    <sheet name="5. Skardin." sheetId="7" r:id="rId5"/>
    <sheet name="6.Sk. demont." sheetId="6" r:id="rId6"/>
    <sheet name="7.Iz. demont." sheetId="5" r:id="rId7"/>
    <sheet name="8.Vamzd. skard." sheetId="4" r:id="rId8"/>
    <sheet name="9. Apmūrijimas" sheetId="11" r:id="rId9"/>
    <sheet name="Lapas1" sheetId="12" r:id="rId10"/>
  </sheets>
  <definedNames>
    <definedName name="_xlnm._FilterDatabase" localSheetId="0" hidden="1">'1. Plokšti'!$A$7:$J$38</definedName>
    <definedName name="_xlnm._FilterDatabase" localSheetId="1" hidden="1">'2. Vamzdyn. izoliav.'!$A$6:$K$296</definedName>
    <definedName name="_xlnm._FilterDatabase" localSheetId="2" hidden="1">'3. Gaubtai'!$A$6:$J$85</definedName>
    <definedName name="_xlnm._FilterDatabase" localSheetId="3" hidden="1">'4. Kiti'!$A$5:$G$37</definedName>
    <definedName name="_xlnm._FilterDatabase" localSheetId="7" hidden="1">'8.Vamzd. skard.'!$A$4:$K$340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35" i="4" l="1"/>
  <c r="K5" i="4"/>
  <c r="K206" i="4"/>
  <c r="K156" i="10"/>
  <c r="G22" i="8"/>
  <c r="J25" i="1"/>
  <c r="J37" i="1"/>
  <c r="J34" i="1"/>
  <c r="J31" i="1"/>
  <c r="J26" i="1"/>
  <c r="J27" i="1"/>
  <c r="J28" i="1"/>
  <c r="J29" i="1"/>
  <c r="J30" i="1"/>
  <c r="J22" i="1"/>
  <c r="J19" i="1"/>
  <c r="J16" i="1"/>
  <c r="J14" i="1"/>
  <c r="J11" i="1"/>
  <c r="J8" i="1"/>
  <c r="J38" i="1" l="1"/>
  <c r="I49" i="11"/>
  <c r="I50" i="11"/>
  <c r="I51" i="11"/>
  <c r="I52" i="11"/>
  <c r="I53" i="11"/>
  <c r="I54" i="11"/>
  <c r="I55" i="11"/>
  <c r="I56" i="11"/>
  <c r="I57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6" i="11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6" i="5"/>
  <c r="G5" i="5"/>
  <c r="G7" i="6"/>
  <c r="G8" i="6"/>
  <c r="G9" i="6"/>
  <c r="G10" i="6"/>
  <c r="G11" i="6"/>
  <c r="G12" i="6"/>
  <c r="G6" i="6"/>
  <c r="G5" i="6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6" i="7"/>
  <c r="G5" i="7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7" i="8"/>
  <c r="G6" i="8"/>
  <c r="J83" i="9"/>
  <c r="J82" i="9"/>
  <c r="J80" i="9"/>
  <c r="J79" i="9"/>
  <c r="J73" i="9"/>
  <c r="J75" i="9"/>
  <c r="J77" i="9"/>
  <c r="J71" i="9"/>
  <c r="J65" i="9"/>
  <c r="J68" i="9"/>
  <c r="J53" i="9"/>
  <c r="J56" i="9"/>
  <c r="J59" i="9"/>
  <c r="J62" i="9"/>
  <c r="J41" i="9"/>
  <c r="J44" i="9"/>
  <c r="J47" i="9"/>
  <c r="J50" i="9"/>
  <c r="J14" i="9"/>
  <c r="J17" i="9"/>
  <c r="J20" i="9"/>
  <c r="J23" i="9"/>
  <c r="J26" i="9"/>
  <c r="J29" i="9"/>
  <c r="J32" i="9"/>
  <c r="J35" i="9"/>
  <c r="J38" i="9"/>
  <c r="J11" i="9"/>
  <c r="J10" i="9"/>
  <c r="J9" i="9"/>
  <c r="J8" i="9"/>
  <c r="J7" i="9"/>
  <c r="G37" i="8" l="1"/>
  <c r="I58" i="11"/>
  <c r="K272" i="10"/>
  <c r="K275" i="10"/>
  <c r="K278" i="10"/>
  <c r="K281" i="10"/>
  <c r="K284" i="10"/>
  <c r="K287" i="10"/>
  <c r="K290" i="10"/>
  <c r="K293" i="10"/>
  <c r="K269" i="10"/>
  <c r="K247" i="10"/>
  <c r="K250" i="10"/>
  <c r="K253" i="10"/>
  <c r="K256" i="10"/>
  <c r="K259" i="10"/>
  <c r="K262" i="10"/>
  <c r="K265" i="10"/>
  <c r="K244" i="10"/>
  <c r="K223" i="10"/>
  <c r="K224" i="10"/>
  <c r="K225" i="10"/>
  <c r="K226" i="10"/>
  <c r="K227" i="10"/>
  <c r="K228" i="10"/>
  <c r="K229" i="10"/>
  <c r="K230" i="10"/>
  <c r="K231" i="10"/>
  <c r="K232" i="10"/>
  <c r="K233" i="10"/>
  <c r="K234" i="10"/>
  <c r="K235" i="10"/>
  <c r="K236" i="10"/>
  <c r="K237" i="10"/>
  <c r="K238" i="10"/>
  <c r="K239" i="10"/>
  <c r="K240" i="10"/>
  <c r="K241" i="10"/>
  <c r="K242" i="10"/>
  <c r="K222" i="10"/>
  <c r="K209" i="10"/>
  <c r="K210" i="10"/>
  <c r="K211" i="10"/>
  <c r="K212" i="10"/>
  <c r="K213" i="10"/>
  <c r="K214" i="10"/>
  <c r="K215" i="10"/>
  <c r="K216" i="10"/>
  <c r="K217" i="10"/>
  <c r="K218" i="10"/>
  <c r="K219" i="10"/>
  <c r="K220" i="10"/>
  <c r="K208" i="10"/>
  <c r="K187" i="10"/>
  <c r="K190" i="10"/>
  <c r="K193" i="10"/>
  <c r="K196" i="10"/>
  <c r="K199" i="10"/>
  <c r="K202" i="10"/>
  <c r="K205" i="10"/>
  <c r="K184" i="10"/>
  <c r="K175" i="10"/>
  <c r="K176" i="10"/>
  <c r="K177" i="10"/>
  <c r="K178" i="10"/>
  <c r="K179" i="10"/>
  <c r="K180" i="10"/>
  <c r="K181" i="10"/>
  <c r="K182" i="10"/>
  <c r="K174" i="10"/>
  <c r="K144" i="10"/>
  <c r="K147" i="10"/>
  <c r="K150" i="10"/>
  <c r="K153" i="10"/>
  <c r="K159" i="10"/>
  <c r="K162" i="10"/>
  <c r="K165" i="10"/>
  <c r="K168" i="10"/>
  <c r="K171" i="10"/>
  <c r="K141" i="10"/>
  <c r="K80" i="10"/>
  <c r="K83" i="10"/>
  <c r="K86" i="10"/>
  <c r="K89" i="10"/>
  <c r="K92" i="10"/>
  <c r="K95" i="10"/>
  <c r="K98" i="10"/>
  <c r="K101" i="10"/>
  <c r="K104" i="10"/>
  <c r="K107" i="10"/>
  <c r="K110" i="10"/>
  <c r="K113" i="10"/>
  <c r="K116" i="10"/>
  <c r="K119" i="10"/>
  <c r="K122" i="10"/>
  <c r="K125" i="10"/>
  <c r="K128" i="10"/>
  <c r="K131" i="10"/>
  <c r="K134" i="10"/>
  <c r="K137" i="10"/>
  <c r="K77" i="10"/>
  <c r="K46" i="10"/>
  <c r="K49" i="10"/>
  <c r="K52" i="10"/>
  <c r="K55" i="10"/>
  <c r="K58" i="10"/>
  <c r="K61" i="10"/>
  <c r="K64" i="10"/>
  <c r="K67" i="10"/>
  <c r="K70" i="10"/>
  <c r="K73" i="10"/>
  <c r="K10" i="10"/>
  <c r="K13" i="10"/>
  <c r="K16" i="10"/>
  <c r="K19" i="10"/>
  <c r="K22" i="10"/>
  <c r="K25" i="10"/>
  <c r="K28" i="10"/>
  <c r="K31" i="10"/>
  <c r="K34" i="10"/>
  <c r="K37" i="10"/>
  <c r="K40" i="10"/>
  <c r="K43" i="10"/>
  <c r="K7" i="10" l="1"/>
  <c r="K296" i="10" s="1"/>
  <c r="G34" i="5" l="1"/>
  <c r="G13" i="6"/>
  <c r="G28" i="7"/>
  <c r="J85" i="9"/>
</calcChain>
</file>

<file path=xl/sharedStrings.xml><?xml version="1.0" encoding="utf-8"?>
<sst xmlns="http://schemas.openxmlformats.org/spreadsheetml/2006/main" count="2573" uniqueCount="893">
  <si>
    <t>1. PLOKŠČIŲ  PAVIRŠIŲ  ŠILUMINĖ  IZOLIACIJA</t>
  </si>
  <si>
    <t>Eil. Nr.</t>
  </si>
  <si>
    <t>Įkainio kodas</t>
  </si>
  <si>
    <t>Pavadinimas</t>
  </si>
  <si>
    <t>Matavimo vienetai</t>
  </si>
  <si>
    <t>Numatoma apimtis</t>
  </si>
  <si>
    <t>Techniniai reikalavimai</t>
  </si>
  <si>
    <t>Siūloma vieno matavimo vieneto kaina, Eur be PVM</t>
  </si>
  <si>
    <t>Šil. izoliacijos tankis, kg/m³</t>
  </si>
  <si>
    <t>Šil. izoliacijos storis (sluoksniai ir bendras storis), mm</t>
  </si>
  <si>
    <t>Slėginių indų korpusų izoliavimas</t>
  </si>
  <si>
    <t>m²</t>
  </si>
  <si>
    <t>Sukamųjų mechanizmų, slėginių indų korpusų izoliavimas</t>
  </si>
  <si>
    <t>Rezervuarų, tinklo vandens šildytuvų izoliavimas</t>
  </si>
  <si>
    <t>Slėginių indų, turbinų korpusų izoliavimas</t>
  </si>
  <si>
    <t xml:space="preserve">Deaeratorių, oro-dūmų kanalų, šildytuvų izoliavimas </t>
  </si>
  <si>
    <t>Oro - dūmų kanalų izoliavimas</t>
  </si>
  <si>
    <t>Karkaso skardos tvirtinimui įrengimas ant oro-dūmų kanalų</t>
  </si>
  <si>
    <t>iki 150</t>
  </si>
  <si>
    <t>---</t>
  </si>
  <si>
    <t>Plokščių paviršių šiluminės izoliacijos skardinimas profiliuota cinkuota dažyta  skarda, skardos storis 0,5mm ( kartu su kampais ir kompensatoriais)</t>
  </si>
  <si>
    <t>IZO110</t>
  </si>
  <si>
    <t>Plokščių paviršių šiluminės izoliacijos skardinimas cinkuota profiliuota skarda,  skardos storis 0,5mm ( kartu su kampais ir kompensatoriais)</t>
  </si>
  <si>
    <t>IZO111</t>
  </si>
  <si>
    <t>Plokščių paviršių šiluminės izoliacijos skardinimas cinkuota lygia skarda  skardos storis 1,0 mm ( kartu su kampais ir kompensatoriais)</t>
  </si>
  <si>
    <t>IZO112</t>
  </si>
  <si>
    <t>Šilumos izoliacijos skardinimas demontuota skarda</t>
  </si>
  <si>
    <t>IZO113</t>
  </si>
  <si>
    <t>Turbinos aukšto ir vidutinio slėgio cilindro dalies izoliavimas</t>
  </si>
  <si>
    <t>IZO114</t>
  </si>
  <si>
    <t>Turbinos žemo  slėgio cilindro dalies izoliavimas</t>
  </si>
  <si>
    <t>IZO115</t>
  </si>
  <si>
    <t>Tinklo vandens šildytuvų izoliavimas</t>
  </si>
  <si>
    <t>2. VAMZDYNŲ  IZOLIAVIMAS</t>
  </si>
  <si>
    <t>Vamzdyno išorinis diametras (mm)</t>
  </si>
  <si>
    <t>Šil. izoliacijos storis(sluoksniai ir bendras storis), mm</t>
  </si>
  <si>
    <t>Vamzdynų izoliavimas</t>
  </si>
  <si>
    <t>m</t>
  </si>
  <si>
    <t>Kevalas</t>
  </si>
  <si>
    <t>IZO2100</t>
  </si>
  <si>
    <t>IZO2101</t>
  </si>
  <si>
    <t>IZO2102</t>
  </si>
  <si>
    <t>IZO2103</t>
  </si>
  <si>
    <t>IZO2104</t>
  </si>
  <si>
    <t>IZO2105</t>
  </si>
  <si>
    <t>IZO2106</t>
  </si>
  <si>
    <t>IZO2107</t>
  </si>
  <si>
    <t>IZO2108</t>
  </si>
  <si>
    <t>IZO2109</t>
  </si>
  <si>
    <t>IZO2110</t>
  </si>
  <si>
    <t>IZO2111</t>
  </si>
  <si>
    <t>IZO2112</t>
  </si>
  <si>
    <t>IZO2113</t>
  </si>
  <si>
    <t>IZO2114</t>
  </si>
  <si>
    <t>IZO2115</t>
  </si>
  <si>
    <t>IZO2116</t>
  </si>
  <si>
    <t>IZO2117</t>
  </si>
  <si>
    <t>IZO2118</t>
  </si>
  <si>
    <t>IZO2119</t>
  </si>
  <si>
    <t>IZO2120</t>
  </si>
  <si>
    <t>IZO2121</t>
  </si>
  <si>
    <t>IZO2122</t>
  </si>
  <si>
    <t>IZO2123</t>
  </si>
  <si>
    <t>Kevalai su aliuminio folija</t>
  </si>
  <si>
    <t>Tiesios dalys ir alkūnės</t>
  </si>
  <si>
    <t>Polimeriniai kevalai šaltam vandeniui</t>
  </si>
  <si>
    <t xml:space="preserve">3. NUIMAMI  IZOLIACINIAI  GAUBTAI </t>
  </si>
  <si>
    <t>Šil. izoliacijos storis, mm</t>
  </si>
  <si>
    <t>Gaubtų su izoliacija ir cinkuotos skardos apvalkalu pagaminimas ir uždėjimas DS 300 ir daugiau.</t>
  </si>
  <si>
    <t>Gaubtų  su izoliacija ir cinkuotos skardos apvalkalu pagaminimas ir uždėjimas DS nuo 200 iki  300.</t>
  </si>
  <si>
    <t>Gaubtų su izoliacija ir cinkuotos skardos apvalkalu pagaminimas ir uždėjimas DS nuo 100 iki 200.</t>
  </si>
  <si>
    <t>Gaubtų su izoliacija ir cinkuotos skardos apvalkalu pagaminimas ir uždėjimas DS  iki 100.</t>
  </si>
  <si>
    <t>Gaubtų su izoliacija ir cinkuotos skardos apvalkalu pagaminimas ir uždėjimas DS nuo 200 iki 300.</t>
  </si>
  <si>
    <t>Gaubtų  su izoliacija ir cinkuotos skardos apvalkalu pagaminimas ir uždėjimas DS nuo 100 iki 200</t>
  </si>
  <si>
    <t>Gaubtai su izoliacija ir cinkuotos skardos apvalkalu pagaminimas ir uždėjimas DS iki 100</t>
  </si>
  <si>
    <t>Gaubtų su izoliacija ir aliumcinko skardos alvalkalu pagaminimas ir uždėjimas DS 300 ir daugiau.</t>
  </si>
  <si>
    <t>IZO310</t>
  </si>
  <si>
    <t>Gaubtų su izoliacija ir aliumcinko skardos apvalkalu pagaminimas ir uždėjimas DS nuo 200 iki 300</t>
  </si>
  <si>
    <t>IZO311</t>
  </si>
  <si>
    <t>IZO312</t>
  </si>
  <si>
    <t>Gaubtų su izoliacija ir aliumcinko skardos apvalkalu pagaminimas ir uždėjimas DS iki 100.</t>
  </si>
  <si>
    <t>IZO313</t>
  </si>
  <si>
    <t>Gaubtų su izoliacija ir cinkuotos skardos apvalkalu pagaminimas ir uždėjimas  DS 300 ir daugiau</t>
  </si>
  <si>
    <t>IZO314</t>
  </si>
  <si>
    <t xml:space="preserve">Gaubtų su izoliacija ir cinkuotos skardos apvalkalu pagaminimas ir uždėjimas  DS nuo 200 iki 300 </t>
  </si>
  <si>
    <t>IZO315</t>
  </si>
  <si>
    <t>Gaubtų su izoliacija ir cinkuotos skardos apvalkalu pagaminimas ir uždėjimas  DS nuo 100 iki 200.</t>
  </si>
  <si>
    <t>IZO316</t>
  </si>
  <si>
    <t>Gaubtų su izoliacija ir cinkuotos skardos apvalkalu pagaminimas ir uždėjimas  DS iki 100.</t>
  </si>
  <si>
    <t>IZO317</t>
  </si>
  <si>
    <t>Gaubtų su izoliacija ir aliumcinko skardos apvalkalu pagaminimas ir uždėjimas DS 300 ir daugiau</t>
  </si>
  <si>
    <t>IZO318</t>
  </si>
  <si>
    <t>Gaubtų su izoliacija ir aliumcinko skardos apvalkalu pagaminimas ir uždėjimas DS nuo 200 iki  300.</t>
  </si>
  <si>
    <t>IZO319</t>
  </si>
  <si>
    <t>Gaubtų su izoliacija ir aliumcinko skardos apvalkalu pagaminimas ir uždėjimas DS nuo 100 iki  200.</t>
  </si>
  <si>
    <t>IZO320</t>
  </si>
  <si>
    <t>Gaubtų su izoliacija ir aliumcinko skardos apvalkalu pagaminimas ir uždėjimas DS iki  100.</t>
  </si>
  <si>
    <t>IZO321</t>
  </si>
  <si>
    <t>IZO322</t>
  </si>
  <si>
    <t xml:space="preserve">Gaubtų su izoliacija ir cinkuotos skardos apvalkalu pagaminimas ir uždėjimas DS nuo 200 iki 300. </t>
  </si>
  <si>
    <t>IZO323</t>
  </si>
  <si>
    <t xml:space="preserve">Gaubtų su izoliacija ir cinkuotos skardos apvalkalu pagaminimas ir uždėjimas DS nuo 100 iki 200. </t>
  </si>
  <si>
    <t>IZO324</t>
  </si>
  <si>
    <t xml:space="preserve">Gaubtų su izoliacija ir cinkuotos skardos apvalkalu pagaminimas ir uždėjimas DS iki 100. </t>
  </si>
  <si>
    <t>IZO325</t>
  </si>
  <si>
    <t>Gaubtų su izoliacija nuėmimas ir uždėjimas DS  iki 300</t>
  </si>
  <si>
    <t>-</t>
  </si>
  <si>
    <t>vnt.</t>
  </si>
  <si>
    <t>IZO326</t>
  </si>
  <si>
    <t>Gaubtų su izoliacija nuėmimas ir uždėjimas DS nuo 300 iki 500.</t>
  </si>
  <si>
    <t>IZO327</t>
  </si>
  <si>
    <t>Gaubtų su izoliacija nuėmimas ir uždėjimas DS nuo 500 iki 800</t>
  </si>
  <si>
    <t>IZO328</t>
  </si>
  <si>
    <t>Gaubtų su izoliacija nuėmimas ir uždėjimas DS nuo 800 iki 1200</t>
  </si>
  <si>
    <t>IZO329</t>
  </si>
  <si>
    <t>Gaubtų su izoliacija nuėmimas DS  iki 300.</t>
  </si>
  <si>
    <t>IZO330</t>
  </si>
  <si>
    <t>Gaubtų su izoliacija nuėmimas DS nuo 300 iki 500.</t>
  </si>
  <si>
    <t>IZO331</t>
  </si>
  <si>
    <t>Gaubtų su izoliacija nuėmimas DS nuo 500 iki 800.</t>
  </si>
  <si>
    <t>IZO332</t>
  </si>
  <si>
    <t>Gaubtų su izoliacija nuėmimas DS nuo 800 iki 1200.</t>
  </si>
  <si>
    <t>4. KITI DARBAI</t>
  </si>
  <si>
    <t xml:space="preserve">Demontuotos izoliacijos uždėjimas, Diz ≤ 100 mm, </t>
  </si>
  <si>
    <t xml:space="preserve">Demontuotos izoliacijos uždėjimas, Diz 100 mm - 200 mm, </t>
  </si>
  <si>
    <t>Demontuotos izoliacijos uždėjimas, Diz ≥ 201 mm,</t>
  </si>
  <si>
    <t>Izoliacinių demblių pasiuvimas ir uždėjimas T iki 130°C</t>
  </si>
  <si>
    <t>Izoliacinių demblių pasiuvimas ir uždėjimas T nuo 130°C iki 250°C</t>
  </si>
  <si>
    <t>Izoliacinių demblių pasiuvimas ir uždėjimas T nuo 250°C iki 350°C</t>
  </si>
  <si>
    <t>Izoliacinių demblių pasiuvimas ir uždėjimas T nuo 350°C iki 450°C</t>
  </si>
  <si>
    <t>Nuimamų izoliacinių demblių uždėjimas</t>
  </si>
  <si>
    <t>Nuimamų izoliacinių demblių nuėmimas</t>
  </si>
  <si>
    <t>IZO410</t>
  </si>
  <si>
    <t>Polietilėninės armuotos plėvelės uždėjimas</t>
  </si>
  <si>
    <t>IZO411</t>
  </si>
  <si>
    <t>Polietilėninės armuotos plėvelės nuėmimas</t>
  </si>
  <si>
    <t>Stiklo audinio uždėjimas ant izoliuoto paviršiaus</t>
  </si>
  <si>
    <t>IZO412</t>
  </si>
  <si>
    <t>Drėgmei  nepralaidaus audinio uždėjimas ant izoliuoto paviršiaus</t>
  </si>
  <si>
    <t>IZO413</t>
  </si>
  <si>
    <t>Žiedų, rodyklių, užrašų vamzdynų žymėjimui pagaminimas ir pritvirtinimas</t>
  </si>
  <si>
    <t>IZO414</t>
  </si>
  <si>
    <t>Pastolių pastatymas ir išardymas H iki 6 m ( 10.k.d.)</t>
  </si>
  <si>
    <t xml:space="preserve"> m³</t>
  </si>
  <si>
    <t>IZO415</t>
  </si>
  <si>
    <t>IZO416</t>
  </si>
  <si>
    <t>IZO417</t>
  </si>
  <si>
    <t>Pastolių pastatymas ir išardymas H virš 6 m (vienam mėnesiui)</t>
  </si>
  <si>
    <t>IZO418</t>
  </si>
  <si>
    <t>IZO419</t>
  </si>
  <si>
    <t>IZO420</t>
  </si>
  <si>
    <t>IZO421</t>
  </si>
  <si>
    <t>Paklotų įrengimas H virš 6 m,  (vienam mėnesiui)</t>
  </si>
  <si>
    <t>IZO422</t>
  </si>
  <si>
    <t>Dulkių ir šiukšlių nuvalymas, nusiurbimas nuo  izoliuotų paviršių, neatliekant izoliacijos remonto</t>
  </si>
  <si>
    <t>IZO423</t>
  </si>
  <si>
    <t>Asbestinio paviršiaus impregnavimas asbesto skaidules surišančiu skysčiu</t>
  </si>
  <si>
    <t>IZO424</t>
  </si>
  <si>
    <t xml:space="preserve">Metalinio tinklo demontavimas </t>
  </si>
  <si>
    <t>IZO425</t>
  </si>
  <si>
    <t>Modulinių izoliacinių demblių uždėjimas            T iki 450°C</t>
  </si>
  <si>
    <t>IZO426</t>
  </si>
  <si>
    <t>Modulinių izoliacinių demblių nuėmimas            T iki 450°C</t>
  </si>
  <si>
    <t>IZO427</t>
  </si>
  <si>
    <t>Autobokštelio paslaugos (h iki 12m)</t>
  </si>
  <si>
    <t>para</t>
  </si>
  <si>
    <t>IZO428</t>
  </si>
  <si>
    <t>Autobokštelio paslaugos  ( h iki  24m)</t>
  </si>
  <si>
    <t>5. ŠILUMINĖS  IZOLIACIJOS  APSKARDINIMAS</t>
  </si>
  <si>
    <t>Skardinimas. Nuimami gaubtai ir apdailinės detalės, Diz nuo 900 mm, Al-Zn skarda</t>
  </si>
  <si>
    <t>Skardinimas. Nuimami gaubtai ir apdailinės detalės, Diz nuo 900 mm, Zn skarda</t>
  </si>
  <si>
    <t>Skardinimas. Nuimami gaubtai ir apdailinės detalės, Diz nuo 700 mm iki 900 mm,  Al-Zn skarda</t>
  </si>
  <si>
    <t>Skardinimas. Nuimami gaubtai ir apdailinės detalės, Diz  nuo 700 mm iki 900,  Zn skarda</t>
  </si>
  <si>
    <t>Skardinimas. Nuimami gaubtai ir apdailinės detalės, Diz  nuo 500 mm iki 700 mm,  Al-Zn skarda</t>
  </si>
  <si>
    <t>Skardinimas. Nuimami gaubtai ir apdailinės detalės, Diz  nuo 500 mm iki 700 mm, Zn skarda</t>
  </si>
  <si>
    <t>Skardinimas. Nuimami gaubtai ir apdailinės detalės, Diz  nuo 250 mm iki 500mm, Al-Zn skarda</t>
  </si>
  <si>
    <t>Skardinimas. Nuimami gaubtai ir apdailinės detalės, Diz  nuo 250 mm iki 500 mm, Zn skarda</t>
  </si>
  <si>
    <t>Skardinimas. Nuimami gaubtai ir apdailinės detalės, Diz iki  250 mm, Al-Zn skarda</t>
  </si>
  <si>
    <t>IZO510</t>
  </si>
  <si>
    <t>Skardinimas. Nuimami gaubtai ir apdailinės detalės, Diz iki  250 mm, Zn skarda</t>
  </si>
  <si>
    <t>IZO511</t>
  </si>
  <si>
    <t>Skardinimas. Sferiniai aparatų paviršiai, Diz iki/lygu 2000 mm,  Al-Zn skarda</t>
  </si>
  <si>
    <t>IZO512</t>
  </si>
  <si>
    <t>Skardinimas. Sferiniai aparatų paviršiai, Diz iki/lygu 2000 mm,  Zn skarda</t>
  </si>
  <si>
    <t>IZO513</t>
  </si>
  <si>
    <t>Skardinimas. Cilindriniai aparatų paviršiai, Diz iki/lygu  2000 mm, Al-Zn skarda</t>
  </si>
  <si>
    <t>IZO514</t>
  </si>
  <si>
    <t>Skardinimas. Cilindriniai aparatų paviršiai, Diz iki/lygu  2000 mm,  Zn skarda</t>
  </si>
  <si>
    <t>IZO515</t>
  </si>
  <si>
    <t>Skardinimas. Sferiniai aparatų paviršiai, Diz virš 2000 mm, Al-Zn skarda</t>
  </si>
  <si>
    <t>IZO516</t>
  </si>
  <si>
    <t>Skardinimas. Sferiniai aparatų paviršiai, Diz virš 2000 mm, Zn skarda</t>
  </si>
  <si>
    <t>IZO517</t>
  </si>
  <si>
    <t>Skardinimas. Cilindriniai aparatų paviršiai, Diz virš  2000 mm, Al-Zn skarda</t>
  </si>
  <si>
    <t>IZO518</t>
  </si>
  <si>
    <t>Skardinimas. Cilindriniai aparatų paviršiai, Diz virš  2000 mm, Zn skarda</t>
  </si>
  <si>
    <t>IZO519</t>
  </si>
  <si>
    <t>Šiluminės izoliacijos skardinimas demontuota skarda, Diz nuo  900 mm</t>
  </si>
  <si>
    <t>IZO520</t>
  </si>
  <si>
    <t xml:space="preserve">Šiluminės izoliacijos skardinimas demontuota skarda, Diz nuo 700 mm iki 900 mm </t>
  </si>
  <si>
    <t>IZO521</t>
  </si>
  <si>
    <t>Šiluminės izoliacijos skardinimas demontuota skarda, Diz nuo 500 mm iki 700 mm</t>
  </si>
  <si>
    <t>IZO522</t>
  </si>
  <si>
    <t>Šiluminės izoliacijos skardinimas demontuota skarda, Diz nuo 250 mm iki 500 mm</t>
  </si>
  <si>
    <t>IZO523</t>
  </si>
  <si>
    <t>Šiluminės izoliacijos skardinimas demontuota skarda, Diz iki 250 mm</t>
  </si>
  <si>
    <t>6. ŠILUMINĖS  IZOLIACIJOS  APSKARDINIMO  DEMONTAVIMAS</t>
  </si>
  <si>
    <t>Skardinimo demontavimas. Vamzdynų tiesios ir fasoninės dalys, Diz nuo 900 mm</t>
  </si>
  <si>
    <t>Skardinimo demontavimas. Vamzdynų tiesios ir fasoninės dalys, Diz nuo 700 mm iki 900 mm</t>
  </si>
  <si>
    <t>Skardinimo demontavimas. Vamzdynų tiesios ir fasoninės dalys, Diz nuo 500 mm iki 700 mm</t>
  </si>
  <si>
    <t>Skardinimo demontavimas. Vamzdynų tiesios ir fasoninės dalys, Diz nuo 250 mm iki 500 mm</t>
  </si>
  <si>
    <t>Skardinimo demontavimas. Vamzdynų tiesios ir fasoninės dalys, Diz iki 250 mm</t>
  </si>
  <si>
    <t xml:space="preserve">Skardinimo demontavimas. Sferiniai, cilindriniai paviršiai,  Diz iki 2000 mm </t>
  </si>
  <si>
    <t xml:space="preserve">Skardinimo demontavimas. Sferiniai, cilindriniai paviršiai,  Diz nuo 2000 mm </t>
  </si>
  <si>
    <t>Skardinimo demontavimas. Plokšti paviršiai</t>
  </si>
  <si>
    <t>7. ŠILUMINĖS  IZOLIACIJOS  DEMONTAVIMAS</t>
  </si>
  <si>
    <t>IZO701</t>
  </si>
  <si>
    <t>Vamzdynų izoliacijos demontavimas, Diz nuo 900 mm, izoliacijos storis iki 250 mm</t>
  </si>
  <si>
    <t>IZO702</t>
  </si>
  <si>
    <t>Vamzdynų izoliacijos demontavimas, Diz nuo 900 mm, izoliazijos storis  nuo 250 mm</t>
  </si>
  <si>
    <t>IZO703</t>
  </si>
  <si>
    <t>Vamzdynų izoliacijos demontavimas, Diz nuo 700 mm, izoliacijos storis  iki 250 mm</t>
  </si>
  <si>
    <t>IZO704</t>
  </si>
  <si>
    <t>Vamzdynų izoliacijos demontavimas, Diz nuo 700 mm,  izoliazijos storis nuo 250 mm</t>
  </si>
  <si>
    <t>IZO705</t>
  </si>
  <si>
    <t>Vamzdynų izoliacijos demontavimas, Diz nuo 500 mm,  izoliacijos storis iki 250 mm</t>
  </si>
  <si>
    <t>IZO706</t>
  </si>
  <si>
    <t>Vamzdynų izoliacijos demontavimas, Diz nuo 500 mm,  izoliazijos storis nuo 250 mm</t>
  </si>
  <si>
    <t>IZO707</t>
  </si>
  <si>
    <t>Vamzdynų izoliacijos demontavimas, Diz nuo 250 mm,  izoliacijos storis iki 250 mm</t>
  </si>
  <si>
    <t>IZO708</t>
  </si>
  <si>
    <t>Vamzdynų izoliacijos demontavimas, Diz nuo 250 mm, izoliazijos storis  nuo 250 mm</t>
  </si>
  <si>
    <t>IZO709</t>
  </si>
  <si>
    <t>Vamzdynų izoliacijos demontavimas, Diz iki 250 mm, izoliacijos storis  iki 250 mm</t>
  </si>
  <si>
    <t>IZO710</t>
  </si>
  <si>
    <t>Vamzdynų izoliacinio sluoksnio su asbesto kevalais demontavimas Diz iki 250 mm,  storis iki 250 mm</t>
  </si>
  <si>
    <t>IZO711</t>
  </si>
  <si>
    <t>Vamzdynų izoliacinio sluoksnio su asbesto kevalais demontavimas Diz nuo 250 mm,  storis iki  250 mm</t>
  </si>
  <si>
    <t>IZO712</t>
  </si>
  <si>
    <t>Vamzdynų izoliacinio sluoksnio su asbesto kevalais demontavimas Diz nuo 250 mm,  storis nuo 250 mm</t>
  </si>
  <si>
    <t>IZO713</t>
  </si>
  <si>
    <t>Vamzdynų izoliacinio sluoksnio su asbesto kevalais demontavimas Diz nuo 500  mm,  storis iki  250 mm</t>
  </si>
  <si>
    <t>IZO714</t>
  </si>
  <si>
    <t>Vamzdynų izoliacinio sluoksnio su asbesto kevalais demontavimas Diz nuo 500  mm,  storis nuo 250 mm</t>
  </si>
  <si>
    <t>IZO715</t>
  </si>
  <si>
    <t>Vamzdynų izoliacinio sluoksnio, padengto asbestiniu tinku (su tinklu), demontavimas, Diz nuo 900 mm, izoliacijos storis iki 200 mm</t>
  </si>
  <si>
    <t>IZO716</t>
  </si>
  <si>
    <t>Vamzdynų izoliacinio sluoksnio, padengto asbestiniu tinku (su tinklu), demontavimas, Diz nuo 700 mm, izoliacijos storis iki 200 mm</t>
  </si>
  <si>
    <t>IZO717</t>
  </si>
  <si>
    <t>Vamzdynų izoliacinio sluoksnio, padengto asbestiniu tinku (su tinklu), demontavimas, Diz nuo 500 mm, izoliacijos storis iki 250 mm</t>
  </si>
  <si>
    <t>IZO718</t>
  </si>
  <si>
    <t>Vamzdynų izoliacinio sluoksnio, padengto asbestiniu tinku (su tinklu), demontavimas, Diz nuo 250 mm, izoliacijos storis iki 200 mm</t>
  </si>
  <si>
    <t>IZO719</t>
  </si>
  <si>
    <t>Vamzdynų izoliacinio sluoksnio, padengto asbestiniu tinku (su tinklu), demontavimas, Diz iki 250 mm, izoliacijos storis iki 200 mm</t>
  </si>
  <si>
    <t>IZO720</t>
  </si>
  <si>
    <t>Vamzdynų izoliacinio sluoksnio, padengto beasbestiniu tinku (su tinklu), demontavimas, Diz nuo 900 mm, izoliacijos storis iki 200 mm</t>
  </si>
  <si>
    <t>IZO721</t>
  </si>
  <si>
    <t>Vamzdynų isoliacinio sluoksnio, padengto beasbestiniu tinku (su tinklu), demontavimas, Diz nuo 700 mm, izoliacijos storis iki 200 mm</t>
  </si>
  <si>
    <t>IZO722</t>
  </si>
  <si>
    <t>Vamzdynų isoliacinio sluoksnio, padengto beasbestiniu tinku (su tinklu), demontavimas, Diz nuo 500 mm, izoliacijos storis iki 200 mm</t>
  </si>
  <si>
    <t>IZO723</t>
  </si>
  <si>
    <t>Vamzdynų isoliacinio sluoksnio, padengto beasbestiniu tinku (su tinklu), demontavimas, Diz nuo 250 mm, izoliacijos storis iki 200 mm</t>
  </si>
  <si>
    <t>IZO724</t>
  </si>
  <si>
    <t>Vamzdynų isoliacinio sluoksnio, padengto beasbestiniu tinku (su tinklu), demontavimas, Diz iki 250 mm, izoliacijos storis iki 250 mm</t>
  </si>
  <si>
    <t>IZO725</t>
  </si>
  <si>
    <t>Plokščių paviršių  izoliacinio sluoksnio demontavimas,  izoliacijos storis iki  250 mm</t>
  </si>
  <si>
    <t>IZO726</t>
  </si>
  <si>
    <t>Plokščių paviršių  izoliacinio sluoksnio demontavimas,  izoliacijos storis nuo  250 mm</t>
  </si>
  <si>
    <t>IZO727</t>
  </si>
  <si>
    <t>Plokščių paviršių  izoliacinio sluoksnio su pintu metaliniu tinklu demontavimas,  izoliacijos storis iki  250 mm</t>
  </si>
  <si>
    <t>IZO728</t>
  </si>
  <si>
    <t>Plokščių paviršių  izoliacinio sluoksnio su pintu metaliniu tinklu demontavimas,  izoliacijos storis nuo  250 mm</t>
  </si>
  <si>
    <t>IZO729</t>
  </si>
  <si>
    <t>Plokščių paviršių izoliuojančios asbestinės plokštės demontavimas, izoliacijos storis iki  50 mm</t>
  </si>
  <si>
    <t xml:space="preserve">8. VAMZDYNŲ  APSKARDINIMAS </t>
  </si>
  <si>
    <t>Skardos padengimas</t>
  </si>
  <si>
    <t>Šiluminės izoliacijos storis</t>
  </si>
  <si>
    <t>Vamzdyno skardinimas</t>
  </si>
  <si>
    <t>Zn</t>
  </si>
  <si>
    <t>Alkūnių skardinimas</t>
  </si>
  <si>
    <t>ALZN</t>
  </si>
  <si>
    <t>IZO8100</t>
  </si>
  <si>
    <t>IZO8101</t>
  </si>
  <si>
    <t>IZO8102</t>
  </si>
  <si>
    <t>IZO8103</t>
  </si>
  <si>
    <t>IZO8104</t>
  </si>
  <si>
    <t>IZO8105</t>
  </si>
  <si>
    <t>IZO8106</t>
  </si>
  <si>
    <t>IZO8107</t>
  </si>
  <si>
    <t>IZO8108</t>
  </si>
  <si>
    <t>IZO8109</t>
  </si>
  <si>
    <t>IZO8110</t>
  </si>
  <si>
    <t>IZO8111</t>
  </si>
  <si>
    <t>IZO8112</t>
  </si>
  <si>
    <t>IZO8113</t>
  </si>
  <si>
    <t>IZO8114</t>
  </si>
  <si>
    <t>IZO8115</t>
  </si>
  <si>
    <t>IZO8116</t>
  </si>
  <si>
    <t>IZO8117</t>
  </si>
  <si>
    <t>IZO8118</t>
  </si>
  <si>
    <t>IZO8119</t>
  </si>
  <si>
    <t>IZO8120</t>
  </si>
  <si>
    <t>IZO8121</t>
  </si>
  <si>
    <t>IZO8122</t>
  </si>
  <si>
    <t>IZO8123</t>
  </si>
  <si>
    <t>IZO8124</t>
  </si>
  <si>
    <t>IZO8125</t>
  </si>
  <si>
    <t>IZO8126</t>
  </si>
  <si>
    <t>IZO8127</t>
  </si>
  <si>
    <t>IZO8128</t>
  </si>
  <si>
    <t>IZO8129</t>
  </si>
  <si>
    <t>IZO8130</t>
  </si>
  <si>
    <t>IZO8131</t>
  </si>
  <si>
    <t>IZO8132</t>
  </si>
  <si>
    <t>IZO8133</t>
  </si>
  <si>
    <t>IZO8134</t>
  </si>
  <si>
    <t>IZO8135</t>
  </si>
  <si>
    <t>IZO8136</t>
  </si>
  <si>
    <t>IZO8137</t>
  </si>
  <si>
    <t>IZO8138</t>
  </si>
  <si>
    <t>IZO8139</t>
  </si>
  <si>
    <t>IZO8140</t>
  </si>
  <si>
    <t>IZO8141</t>
  </si>
  <si>
    <t>IZO8142</t>
  </si>
  <si>
    <t>IZO8143</t>
  </si>
  <si>
    <t>IZO8144</t>
  </si>
  <si>
    <t>IZO8145</t>
  </si>
  <si>
    <t>IZO8146</t>
  </si>
  <si>
    <t>IZO8147</t>
  </si>
  <si>
    <t>IZO8148</t>
  </si>
  <si>
    <t>IZO8149</t>
  </si>
  <si>
    <t>IZO8150</t>
  </si>
  <si>
    <t>IZO8151</t>
  </si>
  <si>
    <t>IZO8152</t>
  </si>
  <si>
    <t>IZO8153</t>
  </si>
  <si>
    <t>IZO8154</t>
  </si>
  <si>
    <t>IZO8155</t>
  </si>
  <si>
    <t>IZO8156</t>
  </si>
  <si>
    <t>IZO8157</t>
  </si>
  <si>
    <t>IZO8158</t>
  </si>
  <si>
    <t>IZO8159</t>
  </si>
  <si>
    <t>IZO8160</t>
  </si>
  <si>
    <t>IZO8161</t>
  </si>
  <si>
    <t>IZO8162</t>
  </si>
  <si>
    <t>IZO8163</t>
  </si>
  <si>
    <t>IZO8164</t>
  </si>
  <si>
    <t>IZO8165</t>
  </si>
  <si>
    <t>IZO8166</t>
  </si>
  <si>
    <t>IZO8167</t>
  </si>
  <si>
    <t>IZO8168</t>
  </si>
  <si>
    <t>IZO8169</t>
  </si>
  <si>
    <t>IZO8170</t>
  </si>
  <si>
    <t>IZO8171</t>
  </si>
  <si>
    <t>IZO8172</t>
  </si>
  <si>
    <t>IZO8173</t>
  </si>
  <si>
    <t>IZO8174</t>
  </si>
  <si>
    <t>IZO8175</t>
  </si>
  <si>
    <t>IZO8176</t>
  </si>
  <si>
    <t>IZO8177</t>
  </si>
  <si>
    <t>IZO8178</t>
  </si>
  <si>
    <t>IZO8179</t>
  </si>
  <si>
    <t>IZO8180</t>
  </si>
  <si>
    <t>IZO8181</t>
  </si>
  <si>
    <t>IZO8182</t>
  </si>
  <si>
    <t>IZO8183</t>
  </si>
  <si>
    <t>IZO8184</t>
  </si>
  <si>
    <t>IZO8185</t>
  </si>
  <si>
    <t>IZO8186</t>
  </si>
  <si>
    <t>IZO8187</t>
  </si>
  <si>
    <t>IZO8188</t>
  </si>
  <si>
    <t>IZO8189</t>
  </si>
  <si>
    <t>IZO8190</t>
  </si>
  <si>
    <t>IZO8191</t>
  </si>
  <si>
    <t>IZO8192</t>
  </si>
  <si>
    <t>IZO8193</t>
  </si>
  <si>
    <t>IZO8194</t>
  </si>
  <si>
    <t>IZO8195</t>
  </si>
  <si>
    <t>IZO8196</t>
  </si>
  <si>
    <t>IZO8197</t>
  </si>
  <si>
    <t>IZO8198</t>
  </si>
  <si>
    <t>IZO8199</t>
  </si>
  <si>
    <t>IZO8200</t>
  </si>
  <si>
    <t>IZO8201</t>
  </si>
  <si>
    <t>IZO8202</t>
  </si>
  <si>
    <t>IZO8203</t>
  </si>
  <si>
    <t>IZO8204</t>
  </si>
  <si>
    <t>IZO8205</t>
  </si>
  <si>
    <t>IZO8206</t>
  </si>
  <si>
    <t>IZO8207</t>
  </si>
  <si>
    <t>IZO8208</t>
  </si>
  <si>
    <t>IZO8209</t>
  </si>
  <si>
    <t>IZO8210</t>
  </si>
  <si>
    <t>IZO8211</t>
  </si>
  <si>
    <t>IZO8212</t>
  </si>
  <si>
    <t>IZO8213</t>
  </si>
  <si>
    <t>IZO8214</t>
  </si>
  <si>
    <t>IZO8215</t>
  </si>
  <si>
    <t>IZO8216</t>
  </si>
  <si>
    <t>IZO8217</t>
  </si>
  <si>
    <t>IZO8218</t>
  </si>
  <si>
    <t>IZO8219</t>
  </si>
  <si>
    <t>IZO8220</t>
  </si>
  <si>
    <t>IZO8221</t>
  </si>
  <si>
    <t>IZO8222</t>
  </si>
  <si>
    <t>IZO8223</t>
  </si>
  <si>
    <t>IZO8224</t>
  </si>
  <si>
    <t>IZO8225</t>
  </si>
  <si>
    <t>IZO8226</t>
  </si>
  <si>
    <t>IZO8227</t>
  </si>
  <si>
    <t>IZO8228</t>
  </si>
  <si>
    <t>IZO8229</t>
  </si>
  <si>
    <t>IZO8230</t>
  </si>
  <si>
    <t>IZO8231</t>
  </si>
  <si>
    <t>IZO8232</t>
  </si>
  <si>
    <t>IZO8233</t>
  </si>
  <si>
    <t>IZO8234</t>
  </si>
  <si>
    <t>IZO8235</t>
  </si>
  <si>
    <t>IZO8236</t>
  </si>
  <si>
    <t>IZO8237</t>
  </si>
  <si>
    <t>IZO8238</t>
  </si>
  <si>
    <t>IZO8239</t>
  </si>
  <si>
    <t>IZO8240</t>
  </si>
  <si>
    <t>IZO8241</t>
  </si>
  <si>
    <t>IZO8242</t>
  </si>
  <si>
    <t>IZO8243</t>
  </si>
  <si>
    <t>IZO8244</t>
  </si>
  <si>
    <t>IZO8245</t>
  </si>
  <si>
    <t>IZO8246</t>
  </si>
  <si>
    <t>IZO8247</t>
  </si>
  <si>
    <t>IZO8248</t>
  </si>
  <si>
    <t>IZO8249</t>
  </si>
  <si>
    <t>IZO8250</t>
  </si>
  <si>
    <t>IZO8251</t>
  </si>
  <si>
    <t>IZO8252</t>
  </si>
  <si>
    <t>IZO8253</t>
  </si>
  <si>
    <t>IZO8254</t>
  </si>
  <si>
    <t>IZO8255</t>
  </si>
  <si>
    <t>IZO8256</t>
  </si>
  <si>
    <t>IZO8257</t>
  </si>
  <si>
    <t>IZO8258</t>
  </si>
  <si>
    <t>IZO8259</t>
  </si>
  <si>
    <t>IZO8260</t>
  </si>
  <si>
    <t>IZO8261</t>
  </si>
  <si>
    <t>IZO8262</t>
  </si>
  <si>
    <t>IZO8263</t>
  </si>
  <si>
    <t>IZO8264</t>
  </si>
  <si>
    <t>IZO8265</t>
  </si>
  <si>
    <t>IZO8266</t>
  </si>
  <si>
    <t>IZO8267</t>
  </si>
  <si>
    <t>IZO8268</t>
  </si>
  <si>
    <t>IZO8269</t>
  </si>
  <si>
    <t>IZO8270</t>
  </si>
  <si>
    <t>IZO8271</t>
  </si>
  <si>
    <t>IZO8272</t>
  </si>
  <si>
    <t>IZO8273</t>
  </si>
  <si>
    <t>IZO8274</t>
  </si>
  <si>
    <t>IZO8275</t>
  </si>
  <si>
    <t>IZO8276</t>
  </si>
  <si>
    <t>IZO8277</t>
  </si>
  <si>
    <t>IZO8278</t>
  </si>
  <si>
    <t>IZO8279</t>
  </si>
  <si>
    <t>IZO8280</t>
  </si>
  <si>
    <t>IZO8281</t>
  </si>
  <si>
    <t>IZO8282</t>
  </si>
  <si>
    <t>IZO8283</t>
  </si>
  <si>
    <t>IZO8284</t>
  </si>
  <si>
    <t>IZO8285</t>
  </si>
  <si>
    <t>IZO8286</t>
  </si>
  <si>
    <t>IZO8287</t>
  </si>
  <si>
    <t>IZO8288</t>
  </si>
  <si>
    <t>IZO8289</t>
  </si>
  <si>
    <t>IZO8290</t>
  </si>
  <si>
    <t>IZO8291</t>
  </si>
  <si>
    <t>IZO8292</t>
  </si>
  <si>
    <t>IZO8293</t>
  </si>
  <si>
    <t>IZO8294</t>
  </si>
  <si>
    <t>IZO8295</t>
  </si>
  <si>
    <t>IZO8296</t>
  </si>
  <si>
    <t>IZO8297</t>
  </si>
  <si>
    <t>IZO8298</t>
  </si>
  <si>
    <t>IZO8299</t>
  </si>
  <si>
    <t>IZO8300</t>
  </si>
  <si>
    <t>IZO8301</t>
  </si>
  <si>
    <t>IZO8302</t>
  </si>
  <si>
    <t>IZO8303</t>
  </si>
  <si>
    <t>IZO8304</t>
  </si>
  <si>
    <t>IZO8305</t>
  </si>
  <si>
    <t>IZO8306</t>
  </si>
  <si>
    <t>IZO8307</t>
  </si>
  <si>
    <t>IZO8308</t>
  </si>
  <si>
    <t>IZO8309</t>
  </si>
  <si>
    <t>IZO8310</t>
  </si>
  <si>
    <t>IZO8311</t>
  </si>
  <si>
    <t>IZO8312</t>
  </si>
  <si>
    <t>IZO8313</t>
  </si>
  <si>
    <t>IZO8314</t>
  </si>
  <si>
    <t>IZO8315</t>
  </si>
  <si>
    <t>IZO8316</t>
  </si>
  <si>
    <t>IZO8317</t>
  </si>
  <si>
    <t>IZO8318</t>
  </si>
  <si>
    <t>IZO8319</t>
  </si>
  <si>
    <t>IZO8320</t>
  </si>
  <si>
    <t>IZO8321</t>
  </si>
  <si>
    <t>IZO8322</t>
  </si>
  <si>
    <t>IZO8323</t>
  </si>
  <si>
    <t>IZO8324</t>
  </si>
  <si>
    <t>IZO8325</t>
  </si>
  <si>
    <t>IZO8326</t>
  </si>
  <si>
    <t>IZO8327</t>
  </si>
  <si>
    <t>IZO8328</t>
  </si>
  <si>
    <t>IZO8329</t>
  </si>
  <si>
    <t>IZO8330</t>
  </si>
  <si>
    <t xml:space="preserve">Pastaba: </t>
  </si>
  <si>
    <t>1. Alkūnės ilgis nustatomas matuojant  vamzdį per jo ašį</t>
  </si>
  <si>
    <t>2. Skardos padengimas:</t>
  </si>
  <si>
    <t xml:space="preserve"> Zn - cinkas </t>
  </si>
  <si>
    <t>ALZN - aliucinkas</t>
  </si>
  <si>
    <t>9. KATILŲ IZOLIACIJOS, MŪRO, TINKO REMONTAS</t>
  </si>
  <si>
    <t>Katilų  vamzdžių uždengimas ugniai atspariu kartonu (bazalto lakštais) Storis -5mm</t>
  </si>
  <si>
    <t>Katilų izoliavimas vatos plokštėmis ProSlabWR680 100 Storis -100mm., kai t-630-620C arba analogiškas</t>
  </si>
  <si>
    <t>Katilų izoliavimas vatos plokštėmis ProSlabWR660 80 Storis -100mm., kai t-480-470C arba analogiškas</t>
  </si>
  <si>
    <t>Katilo apmūrinimo, katilo apžiūros liukų,  u/a betono, termobetono demontavimas</t>
  </si>
  <si>
    <t>m³</t>
  </si>
  <si>
    <t>Katilo izoliacinio sluoksnio demontavimas</t>
  </si>
  <si>
    <t>iki 200</t>
  </si>
  <si>
    <t>Katilo izoliacinio sluoksnio (betono  iki 80 mm + izoliacijos iki 200 mm + sandariantičio asbestinio tinko su tinklu) demontavimas</t>
  </si>
  <si>
    <t>Katilo izoliacinio sluoksnio (betono iki 80 mm + izoliacijos iki 200 mm + sandariantičio beasbestinio tinko su tinklu) demontavimas</t>
  </si>
  <si>
    <t>Katilų, ekonomaizerių, perkaitintuvų kolektorių ugniai atspariu betono demontavimas</t>
  </si>
  <si>
    <t>20-50</t>
  </si>
  <si>
    <t>IZO910</t>
  </si>
  <si>
    <t>Sandarinančio beasbestinio tinko demontavimas (kartu su tinklu)</t>
  </si>
  <si>
    <t>IZO911</t>
  </si>
  <si>
    <t>Sandarinančio tinko uždėjimas (kartu su tinklu)</t>
  </si>
  <si>
    <t>15-25</t>
  </si>
  <si>
    <t>IZO912</t>
  </si>
  <si>
    <t>Katilų , katilo apžiūros liukų, apmūrinimas demontuotomis plytomis</t>
  </si>
  <si>
    <t>IZO913</t>
  </si>
  <si>
    <t>Katilų, katilų apžiūros liukų, apmūrinimas šamotinėmis plytomis</t>
  </si>
  <si>
    <t>IZO914</t>
  </si>
  <si>
    <t xml:space="preserve">Katilo, apmūrinimas šamotinėmis plytomis su ankerinėmis plytomis, įrengiant metalinius ankerius </t>
  </si>
  <si>
    <t>IZO915</t>
  </si>
  <si>
    <t>Katilo kolektorių Ø219 mm izoliavimas  WM80 vata t-250-260C arba analogiška</t>
  </si>
  <si>
    <t>IZO916</t>
  </si>
  <si>
    <t>Katilų  betonavimas termoizoliaciniu betonu</t>
  </si>
  <si>
    <t>IZO917</t>
  </si>
  <si>
    <t>Katilų betonavimas u/a betonu</t>
  </si>
  <si>
    <t>IZO918</t>
  </si>
  <si>
    <t xml:space="preserve">Katilų betonavimas u/a betonu su tinklu ir pergaminu </t>
  </si>
  <si>
    <t>IZO919</t>
  </si>
  <si>
    <t>Katilų betonavimas u/a betonu su tinklu iš nerūd. plieno ir pergaminu</t>
  </si>
  <si>
    <t>IZO920</t>
  </si>
  <si>
    <t>Degiklių ambrazūrų atstatymas Redd-Ram mase su tinklu iš nerūd.plien</t>
  </si>
  <si>
    <t>IZO921</t>
  </si>
  <si>
    <t>Degiklių ambrazūros atstatymas iš ugniai atsparaus betono segmentų</t>
  </si>
  <si>
    <t>70 iki 120</t>
  </si>
  <si>
    <t>IZO922</t>
  </si>
  <si>
    <t>BKZ-75-39 dujų degiklio ambrazūros atstatymas spec. betonu (su klojinių pasigaminimu, įrengimų, demontavimu).</t>
  </si>
  <si>
    <t>100 iki 200</t>
  </si>
  <si>
    <t>IZO923</t>
  </si>
  <si>
    <t>Degiklių ambrazūrų atstatymas iš ugniai atsparių betoninių blokų</t>
  </si>
  <si>
    <t>IZO924</t>
  </si>
  <si>
    <t>Degiklių ambrazūrų atstatymas fasoninėmis šamoto plytomis</t>
  </si>
  <si>
    <t>IZO925</t>
  </si>
  <si>
    <t>Degiklių ambrazūrų betonavimas u/a betonu su tinklu iš nerūdijančio plieno</t>
  </si>
  <si>
    <t>IZO926</t>
  </si>
  <si>
    <t>Betono sienų, vamzdžių pralindimo vietose,  įrengimas, su nerūdijančio plieno tinklu, įrengiant klojinius</t>
  </si>
  <si>
    <t>IZO927</t>
  </si>
  <si>
    <t>U/a, abrazyvui, garų apipūtimo poveikiui atsparaus plytų mūro įrengimas (su  ankeravimu , kompensacinėmis mūro plėtimosi siulėmis )</t>
  </si>
  <si>
    <t xml:space="preserve"> iki 250</t>
  </si>
  <si>
    <t>IZO928</t>
  </si>
  <si>
    <t>U/a, abrazyvui,  garų apipūtimo poveikiui atsparaus betono įrengimas (su spec. ankeravimu ir klojiniais)</t>
  </si>
  <si>
    <t>iki 100</t>
  </si>
  <si>
    <t>IZO929</t>
  </si>
  <si>
    <t>Termoizoliacinio sluoksnio įrengimas iš termoizoliacinų  plokščių (plytų)</t>
  </si>
  <si>
    <t>iki 80</t>
  </si>
  <si>
    <t>IZO932</t>
  </si>
  <si>
    <t>Temperatūrinių siūlių sumontavimas iš u/a vatos</t>
  </si>
  <si>
    <t>IZO933</t>
  </si>
  <si>
    <t>Katilo karšto, šalto oro kūbų nesandarumų šalinimas pagal dūmų traktą (beasbestine virve).</t>
  </si>
  <si>
    <t>IZO934</t>
  </si>
  <si>
    <t>Katilo kūryklos sienų, lubų, kampų,  nesandarumų  šalinimas (beasbestine virve).</t>
  </si>
  <si>
    <t>IZO935</t>
  </si>
  <si>
    <t>Katilo apžiūros liukui, liepsnos kontrolės liukeliui,  senos juostelės demontavimas ir naujos sandarnimo juostelės ( besabestinės) klijavimas.</t>
  </si>
  <si>
    <t>IZO936</t>
  </si>
  <si>
    <t>Katilo lubų kompensacinių siulių papildymas</t>
  </si>
  <si>
    <t>iki 20</t>
  </si>
  <si>
    <t>IZO937</t>
  </si>
  <si>
    <t xml:space="preserve">Tinkuotų paviršių dažymas </t>
  </si>
  <si>
    <t>IZO938</t>
  </si>
  <si>
    <t>Pastolių pastatymas ir išardymas kūrykloje H iki 6 m (10 k.d.)</t>
  </si>
  <si>
    <t>IZO939</t>
  </si>
  <si>
    <t>Pastolių pastatymas ir išardymas kūrykloje  H virš 6 m (vienam mėnesiui )</t>
  </si>
  <si>
    <t>IZO940</t>
  </si>
  <si>
    <t>Paklotų įrengimas kūrykloje H virš 6 m,  (10 k.d.)</t>
  </si>
  <si>
    <t>IZO941</t>
  </si>
  <si>
    <t>Paklotų įrengimas kūrykloje H iki 6 m,  (vienam mėnesiui)</t>
  </si>
  <si>
    <t>IZO942</t>
  </si>
  <si>
    <t>Katilo sandarinančio tinko apklijavimas "Džiuto" audiniu.</t>
  </si>
  <si>
    <t>IZO945</t>
  </si>
  <si>
    <t>Katilo sandarinančio tinko apklijuoto "Džiuto" audiniu dažymas</t>
  </si>
  <si>
    <t>IZO946</t>
  </si>
  <si>
    <t>Biokuro katilo šoninių ardelių A-3 ketimas</t>
  </si>
  <si>
    <t>IZO947</t>
  </si>
  <si>
    <t xml:space="preserve">Biokuro katilo šoninių ardelių A-4 keitimas </t>
  </si>
  <si>
    <t>IZO948</t>
  </si>
  <si>
    <t xml:space="preserve">Biokuro katilo šoninių ardelių A-5 keitimas </t>
  </si>
  <si>
    <t>BKZ-75-39 kūryklos 1 ir 2 laipsnio perkaitintuvų lubų U/a, abrazyvinio,  garų apipūtimo poveikiui atsparaus betono įrengimas (su N.Pl. Vielos spec. ankeravimu ir klojiniais) (storis iki 100mm)</t>
  </si>
  <si>
    <t>BKZ-75-39 kūryklos 1 ir 2 laipsnio perkaitintuvų lubų termobetono įrengimas (storis iki 80mm)</t>
  </si>
  <si>
    <t>BKZ-75-39 kūryklos 1 ir 2 laipsnio perkaitintuvų lubų izoliacijos įrengimas (storis  iki 200mm)</t>
  </si>
  <si>
    <t>BKZ-75-39 bugno kūryklos vidinės dalies U/a, abrazyvinio,  garų apipūtimo poveikiui atsparaus betono įrengimas (su N.Pl. Vielos spec. ankeravimu ir klojiniais) (storis iki 100mm)</t>
  </si>
  <si>
    <t>IZO429</t>
  </si>
  <si>
    <t>IZO430</t>
  </si>
  <si>
    <t>IZO431</t>
  </si>
  <si>
    <t>Darbuotojo paslauga</t>
  </si>
  <si>
    <t>val</t>
  </si>
  <si>
    <t>IZO401</t>
  </si>
  <si>
    <t>IZO402</t>
  </si>
  <si>
    <t>IZO403</t>
  </si>
  <si>
    <t>IZO404</t>
  </si>
  <si>
    <t>IZO405</t>
  </si>
  <si>
    <t>IZO406</t>
  </si>
  <si>
    <t>IZO407</t>
  </si>
  <si>
    <t>IZO408</t>
  </si>
  <si>
    <t>IZO409</t>
  </si>
  <si>
    <t>IZO101</t>
  </si>
  <si>
    <t>IZO102</t>
  </si>
  <si>
    <t>IZO103</t>
  </si>
  <si>
    <t>IZO104</t>
  </si>
  <si>
    <t>IZO105</t>
  </si>
  <si>
    <t>IZO106</t>
  </si>
  <si>
    <t>IZO107</t>
  </si>
  <si>
    <t>IZO108</t>
  </si>
  <si>
    <t>IZO109</t>
  </si>
  <si>
    <t>IZO301</t>
  </si>
  <si>
    <t>IZO302</t>
  </si>
  <si>
    <t>IZO303</t>
  </si>
  <si>
    <t>IZO304</t>
  </si>
  <si>
    <t>IZO307</t>
  </si>
  <si>
    <t>IZO306</t>
  </si>
  <si>
    <t>IZO305</t>
  </si>
  <si>
    <t>IZO308</t>
  </si>
  <si>
    <t>IZO309</t>
  </si>
  <si>
    <t>IZO501</t>
  </si>
  <si>
    <t>IZO502</t>
  </si>
  <si>
    <t>IZO503</t>
  </si>
  <si>
    <t>IZO504</t>
  </si>
  <si>
    <t>IZO505</t>
  </si>
  <si>
    <t>IZO506</t>
  </si>
  <si>
    <t>IZO507</t>
  </si>
  <si>
    <t>IZO508</t>
  </si>
  <si>
    <t>IZO509</t>
  </si>
  <si>
    <t>IZO601</t>
  </si>
  <si>
    <t>IZO602</t>
  </si>
  <si>
    <t>IZO603</t>
  </si>
  <si>
    <t>IZO604</t>
  </si>
  <si>
    <t>IZO605</t>
  </si>
  <si>
    <t>IZO606</t>
  </si>
  <si>
    <t>IZO607</t>
  </si>
  <si>
    <t>IZO608</t>
  </si>
  <si>
    <t>IZO901</t>
  </si>
  <si>
    <t>IZO902</t>
  </si>
  <si>
    <t>IZO903</t>
  </si>
  <si>
    <t>IZO904</t>
  </si>
  <si>
    <t>IZO905</t>
  </si>
  <si>
    <t>IZO906</t>
  </si>
  <si>
    <t>IZO907</t>
  </si>
  <si>
    <t>IZO908</t>
  </si>
  <si>
    <t>IZO909</t>
  </si>
  <si>
    <t>IZO930</t>
  </si>
  <si>
    <t>IZO931</t>
  </si>
  <si>
    <t>IZO943</t>
  </si>
  <si>
    <t>IZO944</t>
  </si>
  <si>
    <t>IZO8001</t>
  </si>
  <si>
    <t>IZO8002</t>
  </si>
  <si>
    <t>IZO8003</t>
  </si>
  <si>
    <t>IZO8004</t>
  </si>
  <si>
    <t>IZO8005</t>
  </si>
  <si>
    <t>IZO8006</t>
  </si>
  <si>
    <t>IZO8007</t>
  </si>
  <si>
    <t>IZO8008</t>
  </si>
  <si>
    <t>IZO8009</t>
  </si>
  <si>
    <t>IZO8010</t>
  </si>
  <si>
    <t>IZO8011</t>
  </si>
  <si>
    <t>IZO8012</t>
  </si>
  <si>
    <t>IZO8013</t>
  </si>
  <si>
    <t>IZO8014</t>
  </si>
  <si>
    <t>IZO8015</t>
  </si>
  <si>
    <t>IZO8016</t>
  </si>
  <si>
    <t>IZO8017</t>
  </si>
  <si>
    <t>IZO8018</t>
  </si>
  <si>
    <t>IZO8019</t>
  </si>
  <si>
    <t>IZO8020</t>
  </si>
  <si>
    <t>IZO8021</t>
  </si>
  <si>
    <t>IZO8022</t>
  </si>
  <si>
    <t>IZO8023</t>
  </si>
  <si>
    <t>IZO8024</t>
  </si>
  <si>
    <t>IZO8025</t>
  </si>
  <si>
    <t>IZO8026</t>
  </si>
  <si>
    <t>IZO8027</t>
  </si>
  <si>
    <t>IZO8028</t>
  </si>
  <si>
    <t>IZO8029</t>
  </si>
  <si>
    <t>IZO8030</t>
  </si>
  <si>
    <t>IZO8031</t>
  </si>
  <si>
    <t>IZO8032</t>
  </si>
  <si>
    <t>IZO8033</t>
  </si>
  <si>
    <t>IZO8034</t>
  </si>
  <si>
    <t>IZO8035</t>
  </si>
  <si>
    <t>IZO8036</t>
  </si>
  <si>
    <t>IZO8037</t>
  </si>
  <si>
    <t>IZO8038</t>
  </si>
  <si>
    <t>IZO8039</t>
  </si>
  <si>
    <t>IZO8040</t>
  </si>
  <si>
    <t>IZO8041</t>
  </si>
  <si>
    <t>IZO8042</t>
  </si>
  <si>
    <t>IZO8043</t>
  </si>
  <si>
    <t>IZO8044</t>
  </si>
  <si>
    <t>IZO8045</t>
  </si>
  <si>
    <t>IZO8046</t>
  </si>
  <si>
    <t>IZO8047</t>
  </si>
  <si>
    <t>IZO8048</t>
  </si>
  <si>
    <t>IZO8049</t>
  </si>
  <si>
    <t>IZO8050</t>
  </si>
  <si>
    <t>IZO8051</t>
  </si>
  <si>
    <t>IZO8052</t>
  </si>
  <si>
    <t>IZO8053</t>
  </si>
  <si>
    <t>IZO8054</t>
  </si>
  <si>
    <t>IZO8055</t>
  </si>
  <si>
    <t>IZO8056</t>
  </si>
  <si>
    <t>IZO8057</t>
  </si>
  <si>
    <t>IZO8058</t>
  </si>
  <si>
    <t>IZO8059</t>
  </si>
  <si>
    <t>IZO8060</t>
  </si>
  <si>
    <t>IZO8061</t>
  </si>
  <si>
    <t>IZO8062</t>
  </si>
  <si>
    <t>IZO8063</t>
  </si>
  <si>
    <t>IZO8064</t>
  </si>
  <si>
    <t>IZO8065</t>
  </si>
  <si>
    <t>IZO8066</t>
  </si>
  <si>
    <t>IZO8067</t>
  </si>
  <si>
    <t>IZO8068</t>
  </si>
  <si>
    <t>IZO8069</t>
  </si>
  <si>
    <t>IZO8070</t>
  </si>
  <si>
    <t>IZO8071</t>
  </si>
  <si>
    <t>IZO8072</t>
  </si>
  <si>
    <t>IZO8073</t>
  </si>
  <si>
    <t>IZO8074</t>
  </si>
  <si>
    <t>IZO8075</t>
  </si>
  <si>
    <t>IZO8076</t>
  </si>
  <si>
    <t>IZO8077</t>
  </si>
  <si>
    <t>IZO8078</t>
  </si>
  <si>
    <t>IZO8079</t>
  </si>
  <si>
    <t>IZO8080</t>
  </si>
  <si>
    <t>IZO8081</t>
  </si>
  <si>
    <t>IZO8082</t>
  </si>
  <si>
    <t>IZO8083</t>
  </si>
  <si>
    <t>IZO8084</t>
  </si>
  <si>
    <t>IZO8085</t>
  </si>
  <si>
    <t>IZO8086</t>
  </si>
  <si>
    <t>IZO8087</t>
  </si>
  <si>
    <t>IZO8088</t>
  </si>
  <si>
    <t>IZO8089</t>
  </si>
  <si>
    <t>IZO8090</t>
  </si>
  <si>
    <t>IZO8091</t>
  </si>
  <si>
    <t>IZO8092</t>
  </si>
  <si>
    <t>IZO8093</t>
  </si>
  <si>
    <t>IZO8094</t>
  </si>
  <si>
    <t>IZO8095</t>
  </si>
  <si>
    <t>IZO8096</t>
  </si>
  <si>
    <t>IZO8097</t>
  </si>
  <si>
    <t>IZO8098</t>
  </si>
  <si>
    <t>IZO8099</t>
  </si>
  <si>
    <t>IZO2001</t>
  </si>
  <si>
    <t>IZO2002</t>
  </si>
  <si>
    <t>IZO2003</t>
  </si>
  <si>
    <t>IZO2004</t>
  </si>
  <si>
    <t>IZO2005</t>
  </si>
  <si>
    <t>IZO2006</t>
  </si>
  <si>
    <t>IZO2007</t>
  </si>
  <si>
    <t>IZO2008</t>
  </si>
  <si>
    <t>IZO2009</t>
  </si>
  <si>
    <t>IZO2010</t>
  </si>
  <si>
    <t>IZO2011</t>
  </si>
  <si>
    <t>IZO2012</t>
  </si>
  <si>
    <t>IZO2013</t>
  </si>
  <si>
    <t>IZO2014</t>
  </si>
  <si>
    <t>IZO2015</t>
  </si>
  <si>
    <t>IZO2016</t>
  </si>
  <si>
    <t>IZO2017</t>
  </si>
  <si>
    <t>IZO2018</t>
  </si>
  <si>
    <t>IZO2019</t>
  </si>
  <si>
    <t>IZO2020</t>
  </si>
  <si>
    <t>IZO2021</t>
  </si>
  <si>
    <t>IZO2022</t>
  </si>
  <si>
    <t>IZO2023</t>
  </si>
  <si>
    <t>IZO2024</t>
  </si>
  <si>
    <t>IZO2025</t>
  </si>
  <si>
    <t>IZO2026</t>
  </si>
  <si>
    <t>IZO2027</t>
  </si>
  <si>
    <t>IZO2028</t>
  </si>
  <si>
    <t>IZO2029</t>
  </si>
  <si>
    <t>IZO2030</t>
  </si>
  <si>
    <t>IZO2031</t>
  </si>
  <si>
    <t>IZO2032</t>
  </si>
  <si>
    <t>IZO2033</t>
  </si>
  <si>
    <t>IZO2034</t>
  </si>
  <si>
    <t>IZO2035</t>
  </si>
  <si>
    <t>IZO2036</t>
  </si>
  <si>
    <t>IZO2037</t>
  </si>
  <si>
    <t>IZO0238</t>
  </si>
  <si>
    <t>IZO2039</t>
  </si>
  <si>
    <t>IZO2040</t>
  </si>
  <si>
    <t>IZO2041</t>
  </si>
  <si>
    <t>IZO2043</t>
  </si>
  <si>
    <t>IZO2042</t>
  </si>
  <si>
    <t>IZO2044</t>
  </si>
  <si>
    <t>IZO2045</t>
  </si>
  <si>
    <t>IZO2046</t>
  </si>
  <si>
    <t>IZO2064</t>
  </si>
  <si>
    <t>IZO2063</t>
  </si>
  <si>
    <t>IZO2062</t>
  </si>
  <si>
    <t>IZO2061</t>
  </si>
  <si>
    <t>IZO2060</t>
  </si>
  <si>
    <t>IZO2059</t>
  </si>
  <si>
    <t>IZO2047</t>
  </si>
  <si>
    <t>IZO2048</t>
  </si>
  <si>
    <t>IZO2049</t>
  </si>
  <si>
    <t>IZO2050</t>
  </si>
  <si>
    <t>IZO2051</t>
  </si>
  <si>
    <t>IZO2052</t>
  </si>
  <si>
    <t>IZO2053</t>
  </si>
  <si>
    <t>IZO054</t>
  </si>
  <si>
    <t>IZO2055</t>
  </si>
  <si>
    <t>IZO2056</t>
  </si>
  <si>
    <t>IZO2057</t>
  </si>
  <si>
    <t>IZO2058</t>
  </si>
  <si>
    <t>IZO2065</t>
  </si>
  <si>
    <t>IZO2066</t>
  </si>
  <si>
    <t>IZO2067</t>
  </si>
  <si>
    <t>IZO2068</t>
  </si>
  <si>
    <t>IZO2069</t>
  </si>
  <si>
    <t>IZO2070</t>
  </si>
  <si>
    <t>IZO2071</t>
  </si>
  <si>
    <t>IZO2072</t>
  </si>
  <si>
    <t>IZO2073</t>
  </si>
  <si>
    <t>IZO2074</t>
  </si>
  <si>
    <t>IZO2075</t>
  </si>
  <si>
    <t>IZO2076</t>
  </si>
  <si>
    <t>IZO2077</t>
  </si>
  <si>
    <t>IZO2078</t>
  </si>
  <si>
    <t>IZO2079</t>
  </si>
  <si>
    <t>IZO2080</t>
  </si>
  <si>
    <t>IZO2081</t>
  </si>
  <si>
    <t>IZO2082</t>
  </si>
  <si>
    <t>IZO2083</t>
  </si>
  <si>
    <t>IZO2084</t>
  </si>
  <si>
    <t>IZO2085</t>
  </si>
  <si>
    <t>IZO2086</t>
  </si>
  <si>
    <t>IZO2087</t>
  </si>
  <si>
    <t>IZO2088</t>
  </si>
  <si>
    <t>IZO2089</t>
  </si>
  <si>
    <t>IZO2090</t>
  </si>
  <si>
    <t>IZO2091</t>
  </si>
  <si>
    <t>IZO2092</t>
  </si>
  <si>
    <t>IZO2093</t>
  </si>
  <si>
    <t>IZO2094</t>
  </si>
  <si>
    <t>IZO2095</t>
  </si>
  <si>
    <t>IZO2096</t>
  </si>
  <si>
    <t>IZO2097</t>
  </si>
  <si>
    <t>IZO2098</t>
  </si>
  <si>
    <t>IZO2099</t>
  </si>
  <si>
    <t>Darbų vadovo paslauga</t>
  </si>
  <si>
    <t>Pastolių pastatymas ir išardymas kūrykloje H virš 6 m (10 k.d.)</t>
  </si>
  <si>
    <t>Paklotų įrengimas kūrykloje H iki 6 m,  (10 k.d.)</t>
  </si>
  <si>
    <t>Paklotų įrengimas kūrykloje H virš 6 m,  (vienam mėnesiui.)</t>
  </si>
  <si>
    <t>IZO949</t>
  </si>
  <si>
    <t>IZO950</t>
  </si>
  <si>
    <t>Pastolių pastatymas ir išardymas kūrykloje H iki 6 m (vienam mėnesiui.)</t>
  </si>
  <si>
    <t>IZO951</t>
  </si>
  <si>
    <t>IZO952</t>
  </si>
  <si>
    <t>Pastolių pastatymas ir išardymas H virš 6 m (10 k.d )</t>
  </si>
  <si>
    <t>Pastolių pastatymas ir išardymas H iki 6 m ( vienam mėnesiui)</t>
  </si>
  <si>
    <t>Paklotų įrengimas H iki 6 m,  (vienai savaitei 10k.d.)</t>
  </si>
  <si>
    <t>Paklotų įrengimas H virš 6 m,   (vienai savaitei 10k.d.)</t>
  </si>
  <si>
    <t>Paklotų įrengimas H iki 6 m,  (vienam mėnesiui.)</t>
  </si>
  <si>
    <t xml:space="preserve"> ĮRENGINIŲ IZOLIACIJOS REMONTO DARBŲ ĮKAINIŲ LENTELĖ:</t>
  </si>
  <si>
    <r>
      <t>Terpės temperatūra T</t>
    </r>
    <r>
      <rPr>
        <vertAlign val="superscript"/>
        <sz val="11"/>
        <rFont val="Calibri"/>
        <family val="2"/>
        <charset val="186"/>
        <scheme val="minor"/>
      </rPr>
      <t>0</t>
    </r>
    <r>
      <rPr>
        <sz val="11"/>
        <rFont val="Calibri"/>
        <family val="2"/>
        <charset val="186"/>
        <scheme val="minor"/>
      </rPr>
      <t>C</t>
    </r>
  </si>
  <si>
    <t>Sandarinančio asbestinio tinko demontavimas (kartu su tinklu)</t>
  </si>
  <si>
    <r>
      <t xml:space="preserve">Terpės temperatūra         T </t>
    </r>
    <r>
      <rPr>
        <vertAlign val="superscript"/>
        <sz val="11"/>
        <rFont val="Calibri"/>
        <family val="2"/>
        <charset val="186"/>
        <scheme val="minor"/>
      </rPr>
      <t>o</t>
    </r>
    <r>
      <rPr>
        <sz val="11"/>
        <rFont val="Calibri"/>
        <family val="2"/>
        <charset val="186"/>
        <scheme val="minor"/>
      </rPr>
      <t>C</t>
    </r>
  </si>
  <si>
    <r>
      <t>&gt;</t>
    </r>
    <r>
      <rPr>
        <i/>
        <sz val="11"/>
        <rFont val="Calibri"/>
        <family val="2"/>
        <charset val="186"/>
        <scheme val="minor"/>
      </rPr>
      <t>108</t>
    </r>
  </si>
  <si>
    <t>Viso kaina Eur be PVM:</t>
  </si>
  <si>
    <t xml:space="preserve"> Viso kaina, Eur be PVM</t>
  </si>
  <si>
    <t>Viso kaina, Eur be PVM</t>
  </si>
  <si>
    <t>(Tiekėjo vadovo arba jo įgalioto asmens vardas, pavardė, parašas)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</si>
</sst>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sz val="10"/>
      <name val="Arial"/>
      <family val="2"/>
    </font>
    <font>
      <b/>
      <sz val="12"/>
      <color rgb="FFFF0000"/>
      <name val="Arial"/>
      <family val="2"/>
      <charset val="186"/>
    </font>
    <font>
      <b/>
      <sz val="11"/>
      <color rgb="FF0070C0"/>
      <name val="Arial"/>
      <family val="2"/>
      <charset val="186"/>
    </font>
    <font>
      <sz val="10"/>
      <color theme="1"/>
      <name val="Arial"/>
      <family val="2"/>
      <charset val="186"/>
    </font>
    <font>
      <sz val="8"/>
      <name val="Arial"/>
      <family val="2"/>
    </font>
    <font>
      <sz val="12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186"/>
      <scheme val="minor"/>
    </font>
    <font>
      <b/>
      <sz val="11"/>
      <color rgb="FF0070C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0070C0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vertAlign val="superscript"/>
      <sz val="1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sz val="11"/>
      <color indexed="5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0"/>
      <color rgb="FFFF0000"/>
      <name val="Arial"/>
      <family val="2"/>
      <charset val="186"/>
    </font>
    <font>
      <sz val="11"/>
      <name val="Calibri"/>
      <family val="2"/>
      <charset val="186"/>
    </font>
    <font>
      <b/>
      <sz val="9"/>
      <name val="Calibri"/>
      <family val="2"/>
      <scheme val="minor"/>
    </font>
    <font>
      <sz val="9"/>
      <name val="Arial"/>
      <family val="2"/>
      <charset val="186"/>
    </font>
    <font>
      <i/>
      <sz val="9"/>
      <name val="Arial"/>
      <family val="2"/>
    </font>
    <font>
      <i/>
      <sz val="9"/>
      <color rgb="FFFF0000"/>
      <name val="Arial"/>
      <family val="2"/>
    </font>
    <font>
      <i/>
      <sz val="11"/>
      <color rgb="FFFF0000"/>
      <name val="Calibri"/>
      <family val="2"/>
      <scheme val="minor"/>
    </font>
    <font>
      <b/>
      <i/>
      <u/>
      <sz val="11"/>
      <color rgb="FF0070C0"/>
      <name val="Calibri"/>
      <family val="2"/>
      <scheme val="minor"/>
    </font>
    <font>
      <i/>
      <sz val="9"/>
      <color rgb="FF0070C0"/>
      <name val="Calibri"/>
      <family val="2"/>
      <scheme val="minor"/>
    </font>
    <font>
      <sz val="9"/>
      <name val="Arial"/>
      <family val="2"/>
    </font>
    <font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13" fillId="0" borderId="0"/>
  </cellStyleXfs>
  <cellXfs count="364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23" xfId="0" applyFont="1" applyBorder="1" applyAlignment="1">
      <alignment horizontal="center"/>
    </xf>
    <xf numFmtId="0" fontId="4" fillId="0" borderId="2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/>
    </xf>
    <xf numFmtId="16" fontId="4" fillId="0" borderId="23" xfId="0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/>
    <xf numFmtId="2" fontId="4" fillId="0" borderId="0" xfId="0" applyNumberFormat="1" applyFont="1"/>
    <xf numFmtId="0" fontId="14" fillId="0" borderId="0" xfId="0" applyFont="1" applyAlignment="1">
      <alignment horizontal="left" vertical="top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right"/>
    </xf>
    <xf numFmtId="0" fontId="18" fillId="0" borderId="0" xfId="0" applyFont="1"/>
    <xf numFmtId="0" fontId="16" fillId="0" borderId="7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16" fillId="0" borderId="1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8" fillId="0" borderId="2" xfId="0" applyFont="1" applyBorder="1" applyAlignment="1">
      <alignment horizontal="right"/>
    </xf>
    <xf numFmtId="0" fontId="16" fillId="0" borderId="9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3" xfId="0" applyFont="1" applyBorder="1"/>
    <xf numFmtId="0" fontId="16" fillId="0" borderId="5" xfId="0" applyFont="1" applyBorder="1" applyAlignment="1">
      <alignment horizontal="center"/>
    </xf>
    <xf numFmtId="0" fontId="16" fillId="0" borderId="2" xfId="0" applyFont="1" applyBorder="1" applyAlignment="1">
      <alignment wrapText="1"/>
    </xf>
    <xf numFmtId="0" fontId="16" fillId="0" borderId="2" xfId="0" applyFont="1" applyBorder="1"/>
    <xf numFmtId="0" fontId="16" fillId="0" borderId="16" xfId="0" applyFont="1" applyBorder="1" applyAlignment="1">
      <alignment horizontal="center"/>
    </xf>
    <xf numFmtId="0" fontId="16" fillId="0" borderId="1" xfId="0" applyFont="1" applyBorder="1" applyAlignment="1">
      <alignment wrapText="1"/>
    </xf>
    <xf numFmtId="0" fontId="16" fillId="0" borderId="6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4" xfId="0" applyFont="1" applyBorder="1" applyAlignment="1">
      <alignment horizontal="center" vertical="top"/>
    </xf>
    <xf numFmtId="0" fontId="16" fillId="0" borderId="22" xfId="0" applyFont="1" applyBorder="1" applyAlignment="1">
      <alignment wrapText="1"/>
    </xf>
    <xf numFmtId="0" fontId="16" fillId="0" borderId="22" xfId="0" applyFont="1" applyBorder="1" applyAlignment="1">
      <alignment horizontal="center" vertical="top"/>
    </xf>
    <xf numFmtId="0" fontId="16" fillId="0" borderId="18" xfId="0" quotePrefix="1" applyFont="1" applyBorder="1" applyAlignment="1">
      <alignment horizontal="center" vertical="center"/>
    </xf>
    <xf numFmtId="0" fontId="16" fillId="0" borderId="4" xfId="0" applyFont="1" applyBorder="1" applyAlignment="1">
      <alignment vertical="top" wrapText="1"/>
    </xf>
    <xf numFmtId="0" fontId="16" fillId="0" borderId="11" xfId="0" applyFont="1" applyBorder="1" applyAlignment="1">
      <alignment horizontal="center" vertical="top"/>
    </xf>
    <xf numFmtId="0" fontId="16" fillId="0" borderId="2" xfId="0" applyFont="1" applyBorder="1" applyAlignment="1">
      <alignment vertical="center" wrapText="1"/>
    </xf>
    <xf numFmtId="0" fontId="16" fillId="0" borderId="12" xfId="0" applyFont="1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0" fontId="16" fillId="0" borderId="8" xfId="0" applyFont="1" applyBorder="1" applyAlignment="1">
      <alignment horizontal="center" vertical="top" wrapText="1"/>
    </xf>
    <xf numFmtId="0" fontId="16" fillId="0" borderId="0" xfId="0" applyFont="1" applyAlignment="1">
      <alignment vertical="top" wrapText="1"/>
    </xf>
    <xf numFmtId="0" fontId="16" fillId="0" borderId="7" xfId="0" applyFont="1" applyBorder="1" applyAlignment="1">
      <alignment horizontal="center" vertical="top"/>
    </xf>
    <xf numFmtId="0" fontId="16" fillId="0" borderId="15" xfId="0" applyFont="1" applyBorder="1" applyAlignment="1">
      <alignment horizontal="center" vertical="top"/>
    </xf>
    <xf numFmtId="0" fontId="16" fillId="0" borderId="4" xfId="0" applyFont="1" applyBorder="1"/>
    <xf numFmtId="0" fontId="16" fillId="0" borderId="17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4" fillId="0" borderId="0" xfId="0" applyFont="1"/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0" fontId="20" fillId="0" borderId="0" xfId="0" applyFont="1"/>
    <xf numFmtId="49" fontId="16" fillId="0" borderId="4" xfId="0" applyNumberFormat="1" applyFont="1" applyBorder="1" applyAlignment="1">
      <alignment horizontal="center" vertical="top"/>
    </xf>
    <xf numFmtId="0" fontId="16" fillId="5" borderId="4" xfId="0" applyFont="1" applyFill="1" applyBorder="1" applyAlignment="1">
      <alignment vertical="top" wrapText="1"/>
    </xf>
    <xf numFmtId="0" fontId="16" fillId="5" borderId="4" xfId="0" applyFont="1" applyFill="1" applyBorder="1" applyAlignment="1">
      <alignment horizontal="center" vertical="top"/>
    </xf>
    <xf numFmtId="0" fontId="16" fillId="5" borderId="3" xfId="0" applyFont="1" applyFill="1" applyBorder="1" applyAlignment="1">
      <alignment horizontal="center" vertical="top"/>
    </xf>
    <xf numFmtId="0" fontId="16" fillId="5" borderId="9" xfId="0" applyFont="1" applyFill="1" applyBorder="1" applyAlignment="1">
      <alignment horizontal="center" vertical="top"/>
    </xf>
    <xf numFmtId="0" fontId="16" fillId="0" borderId="4" xfId="0" applyFont="1" applyBorder="1" applyAlignment="1">
      <alignment vertical="top"/>
    </xf>
    <xf numFmtId="0" fontId="16" fillId="0" borderId="17" xfId="0" applyFont="1" applyBorder="1" applyAlignment="1">
      <alignment horizontal="center" vertical="top"/>
    </xf>
    <xf numFmtId="0" fontId="16" fillId="0" borderId="2" xfId="0" applyFont="1" applyBorder="1" applyAlignment="1">
      <alignment vertical="top" wrapText="1"/>
    </xf>
    <xf numFmtId="0" fontId="16" fillId="0" borderId="3" xfId="0" applyFont="1" applyBorder="1" applyAlignment="1">
      <alignment vertical="top"/>
    </xf>
    <xf numFmtId="49" fontId="16" fillId="0" borderId="3" xfId="0" applyNumberFormat="1" applyFont="1" applyBorder="1" applyAlignment="1">
      <alignment horizontal="center" vertical="top"/>
    </xf>
    <xf numFmtId="0" fontId="16" fillId="0" borderId="2" xfId="0" applyFont="1" applyBorder="1" applyAlignment="1">
      <alignment vertical="top"/>
    </xf>
    <xf numFmtId="0" fontId="16" fillId="0" borderId="4" xfId="0" applyFont="1" applyBorder="1" applyAlignment="1">
      <alignment horizontal="left" vertical="top" wrapText="1"/>
    </xf>
    <xf numFmtId="0" fontId="16" fillId="5" borderId="4" xfId="0" applyFont="1" applyFill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/>
    </xf>
    <xf numFmtId="0" fontId="16" fillId="0" borderId="22" xfId="0" applyFont="1" applyBorder="1" applyAlignment="1">
      <alignment vertical="top"/>
    </xf>
    <xf numFmtId="2" fontId="16" fillId="0" borderId="30" xfId="0" applyNumberFormat="1" applyFont="1" applyBorder="1" applyAlignment="1">
      <alignment horizontal="center" vertical="top"/>
    </xf>
    <xf numFmtId="0" fontId="16" fillId="0" borderId="1" xfId="0" applyFont="1" applyBorder="1" applyAlignment="1">
      <alignment vertical="top"/>
    </xf>
    <xf numFmtId="0" fontId="16" fillId="0" borderId="4" xfId="0" applyFont="1" applyBorder="1" applyAlignment="1">
      <alignment horizontal="justify" vertical="top"/>
    </xf>
    <xf numFmtId="0" fontId="16" fillId="0" borderId="3" xfId="0" applyFont="1" applyBorder="1" applyAlignment="1">
      <alignment horizontal="justify" vertical="top"/>
    </xf>
    <xf numFmtId="0" fontId="16" fillId="0" borderId="14" xfId="0" applyFont="1" applyBorder="1" applyAlignment="1">
      <alignment horizontal="left" vertical="top" wrapText="1"/>
    </xf>
    <xf numFmtId="0" fontId="16" fillId="0" borderId="14" xfId="0" applyFont="1" applyBorder="1" applyAlignment="1">
      <alignment vertical="top"/>
    </xf>
    <xf numFmtId="0" fontId="16" fillId="0" borderId="17" xfId="0" applyFont="1" applyBorder="1" applyAlignment="1">
      <alignment vertical="top" wrapText="1"/>
    </xf>
    <xf numFmtId="0" fontId="16" fillId="0" borderId="37" xfId="0" applyFont="1" applyBorder="1" applyAlignment="1">
      <alignment horizontal="center" vertical="top"/>
    </xf>
    <xf numFmtId="49" fontId="16" fillId="0" borderId="6" xfId="0" applyNumberFormat="1" applyFont="1" applyBorder="1" applyAlignment="1">
      <alignment horizontal="center" vertical="top"/>
    </xf>
    <xf numFmtId="0" fontId="16" fillId="4" borderId="33" xfId="0" applyFont="1" applyFill="1" applyBorder="1" applyAlignment="1">
      <alignment vertical="top"/>
    </xf>
    <xf numFmtId="0" fontId="16" fillId="4" borderId="32" xfId="0" applyFont="1" applyFill="1" applyBorder="1" applyAlignment="1">
      <alignment vertical="top"/>
    </xf>
    <xf numFmtId="0" fontId="16" fillId="0" borderId="3" xfId="0" applyFont="1" applyBorder="1" applyAlignment="1">
      <alignment vertical="top" wrapText="1"/>
    </xf>
    <xf numFmtId="0" fontId="16" fillId="0" borderId="0" xfId="0" applyFont="1" applyAlignment="1">
      <alignment vertical="center"/>
    </xf>
    <xf numFmtId="0" fontId="16" fillId="0" borderId="23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23" xfId="0" applyFont="1" applyBorder="1" applyAlignment="1">
      <alignment horizontal="center"/>
    </xf>
    <xf numFmtId="0" fontId="16" fillId="0" borderId="23" xfId="0" applyFont="1" applyBorder="1" applyAlignment="1">
      <alignment horizontal="right"/>
    </xf>
    <xf numFmtId="0" fontId="16" fillId="0" borderId="23" xfId="0" applyFont="1" applyBorder="1"/>
    <xf numFmtId="2" fontId="16" fillId="0" borderId="15" xfId="0" applyNumberFormat="1" applyFont="1" applyBorder="1" applyAlignment="1">
      <alignment horizontal="center"/>
    </xf>
    <xf numFmtId="0" fontId="16" fillId="0" borderId="23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11" xfId="0" applyFont="1" applyBorder="1"/>
    <xf numFmtId="0" fontId="21" fillId="0" borderId="2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9" xfId="0" applyFont="1" applyBorder="1"/>
    <xf numFmtId="0" fontId="21" fillId="0" borderId="1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7" xfId="0" applyFont="1" applyBorder="1"/>
    <xf numFmtId="0" fontId="16" fillId="0" borderId="13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8" fillId="0" borderId="0" xfId="0" applyFont="1" applyAlignment="1">
      <alignment vertical="top"/>
    </xf>
    <xf numFmtId="0" fontId="21" fillId="0" borderId="0" xfId="0" applyFont="1" applyAlignment="1">
      <alignment horizontal="center"/>
    </xf>
    <xf numFmtId="0" fontId="16" fillId="3" borderId="9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2" fontId="16" fillId="3" borderId="3" xfId="0" applyNumberFormat="1" applyFont="1" applyFill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3" borderId="17" xfId="0" applyFont="1" applyFill="1" applyBorder="1"/>
    <xf numFmtId="0" fontId="16" fillId="3" borderId="4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6" fillId="3" borderId="17" xfId="0" applyFont="1" applyFill="1" applyBorder="1" applyAlignment="1">
      <alignment horizontal="center"/>
    </xf>
    <xf numFmtId="2" fontId="16" fillId="3" borderId="4" xfId="0" applyNumberFormat="1" applyFont="1" applyFill="1" applyBorder="1"/>
    <xf numFmtId="0" fontId="16" fillId="2" borderId="2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13" xfId="0" applyFont="1" applyFill="1" applyBorder="1" applyAlignment="1">
      <alignment horizontal="center"/>
    </xf>
    <xf numFmtId="0" fontId="16" fillId="2" borderId="14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0" fontId="22" fillId="3" borderId="20" xfId="0" applyFont="1" applyFill="1" applyBorder="1" applyAlignment="1">
      <alignment horizontal="center"/>
    </xf>
    <xf numFmtId="0" fontId="22" fillId="3" borderId="21" xfId="0" applyFont="1" applyFill="1" applyBorder="1" applyAlignment="1">
      <alignment horizontal="center"/>
    </xf>
    <xf numFmtId="2" fontId="22" fillId="3" borderId="19" xfId="0" applyNumberFormat="1" applyFont="1" applyFill="1" applyBorder="1" applyAlignment="1">
      <alignment horizontal="center"/>
    </xf>
    <xf numFmtId="0" fontId="16" fillId="3" borderId="22" xfId="0" applyFont="1" applyFill="1" applyBorder="1"/>
    <xf numFmtId="2" fontId="16" fillId="3" borderId="4" xfId="0" applyNumberFormat="1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/>
    </xf>
    <xf numFmtId="0" fontId="16" fillId="2" borderId="12" xfId="0" quotePrefix="1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/>
    </xf>
    <xf numFmtId="0" fontId="16" fillId="2" borderId="12" xfId="0" applyFont="1" applyFill="1" applyBorder="1" applyAlignment="1">
      <alignment horizontal="center"/>
    </xf>
    <xf numFmtId="0" fontId="16" fillId="0" borderId="11" xfId="0" applyFont="1" applyBorder="1" applyAlignment="1">
      <alignment horizontal="right"/>
    </xf>
    <xf numFmtId="0" fontId="16" fillId="0" borderId="9" xfId="0" applyFont="1" applyBorder="1" applyAlignment="1">
      <alignment horizontal="right"/>
    </xf>
    <xf numFmtId="0" fontId="16" fillId="3" borderId="18" xfId="0" applyFont="1" applyFill="1" applyBorder="1"/>
    <xf numFmtId="0" fontId="16" fillId="3" borderId="4" xfId="0" applyFont="1" applyFill="1" applyBorder="1"/>
    <xf numFmtId="2" fontId="16" fillId="3" borderId="22" xfId="0" applyNumberFormat="1" applyFont="1" applyFill="1" applyBorder="1"/>
    <xf numFmtId="0" fontId="16" fillId="0" borderId="4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6" fillId="0" borderId="1" xfId="0" applyFont="1" applyBorder="1" applyAlignment="1">
      <alignment horizontal="left" vertical="top"/>
    </xf>
    <xf numFmtId="0" fontId="16" fillId="0" borderId="41" xfId="0" applyFont="1" applyBorder="1"/>
    <xf numFmtId="0" fontId="2" fillId="0" borderId="4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top"/>
    </xf>
    <xf numFmtId="0" fontId="16" fillId="0" borderId="23" xfId="0" applyFont="1" applyBorder="1" applyAlignment="1">
      <alignment vertical="top"/>
    </xf>
    <xf numFmtId="2" fontId="16" fillId="0" borderId="6" xfId="0" applyNumberFormat="1" applyFont="1" applyBorder="1" applyAlignment="1">
      <alignment horizontal="center" vertical="top"/>
    </xf>
    <xf numFmtId="0" fontId="16" fillId="4" borderId="23" xfId="0" applyFont="1" applyFill="1" applyBorder="1" applyAlignment="1">
      <alignment horizontal="center" vertical="top"/>
    </xf>
    <xf numFmtId="0" fontId="16" fillId="4" borderId="23" xfId="0" applyFont="1" applyFill="1" applyBorder="1" applyAlignment="1">
      <alignment vertical="top"/>
    </xf>
    <xf numFmtId="0" fontId="16" fillId="0" borderId="23" xfId="0" applyFont="1" applyBorder="1" applyAlignment="1">
      <alignment vertical="top" wrapText="1"/>
    </xf>
    <xf numFmtId="2" fontId="16" fillId="0" borderId="0" xfId="0" applyNumberFormat="1" applyFont="1" applyAlignment="1">
      <alignment horizontal="center" vertical="top"/>
    </xf>
    <xf numFmtId="0" fontId="16" fillId="0" borderId="0" xfId="0" applyFont="1" applyAlignment="1">
      <alignment vertical="top"/>
    </xf>
    <xf numFmtId="0" fontId="16" fillId="0" borderId="24" xfId="0" applyFont="1" applyBorder="1" applyAlignment="1">
      <alignment horizontal="center"/>
    </xf>
    <xf numFmtId="0" fontId="16" fillId="0" borderId="25" xfId="0" applyFont="1" applyBorder="1" applyAlignment="1">
      <alignment horizontal="left"/>
    </xf>
    <xf numFmtId="0" fontId="16" fillId="0" borderId="25" xfId="0" applyFont="1" applyBorder="1"/>
    <xf numFmtId="0" fontId="16" fillId="0" borderId="25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6" fillId="0" borderId="28" xfId="0" applyFont="1" applyBorder="1" applyAlignment="1">
      <alignment horizontal="left"/>
    </xf>
    <xf numFmtId="0" fontId="16" fillId="0" borderId="28" xfId="0" applyFont="1" applyBorder="1"/>
    <xf numFmtId="0" fontId="16" fillId="0" borderId="28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24" fillId="0" borderId="0" xfId="0" applyFont="1"/>
    <xf numFmtId="0" fontId="24" fillId="0" borderId="0" xfId="0" applyFont="1" applyAlignment="1">
      <alignment vertical="top"/>
    </xf>
    <xf numFmtId="0" fontId="24" fillId="5" borderId="0" xfId="0" applyFont="1" applyFill="1" applyAlignment="1">
      <alignment vertical="top"/>
    </xf>
    <xf numFmtId="0" fontId="23" fillId="0" borderId="0" xfId="0" applyFont="1"/>
    <xf numFmtId="2" fontId="4" fillId="0" borderId="30" xfId="0" applyNumberFormat="1" applyFont="1" applyBorder="1" applyAlignment="1">
      <alignment horizontal="center" vertical="center"/>
    </xf>
    <xf numFmtId="2" fontId="16" fillId="4" borderId="6" xfId="2" applyNumberFormat="1" applyFont="1" applyFill="1" applyBorder="1" applyAlignment="1">
      <alignment horizontal="center" vertical="center"/>
    </xf>
    <xf numFmtId="2" fontId="16" fillId="0" borderId="25" xfId="0" applyNumberFormat="1" applyFont="1" applyBorder="1" applyAlignment="1">
      <alignment horizontal="center"/>
    </xf>
    <xf numFmtId="2" fontId="16" fillId="0" borderId="23" xfId="0" applyNumberFormat="1" applyFont="1" applyBorder="1" applyAlignment="1">
      <alignment horizontal="center"/>
    </xf>
    <xf numFmtId="2" fontId="16" fillId="0" borderId="28" xfId="0" applyNumberFormat="1" applyFont="1" applyBorder="1" applyAlignment="1">
      <alignment horizontal="center"/>
    </xf>
    <xf numFmtId="0" fontId="16" fillId="0" borderId="45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6" fillId="6" borderId="4" xfId="0" applyFont="1" applyFill="1" applyBorder="1" applyAlignment="1">
      <alignment horizontal="center"/>
    </xf>
    <xf numFmtId="0" fontId="4" fillId="0" borderId="31" xfId="0" quotePrefix="1" applyFont="1" applyBorder="1" applyAlignment="1">
      <alignment horizontal="center"/>
    </xf>
    <xf numFmtId="2" fontId="16" fillId="4" borderId="4" xfId="2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6" fillId="0" borderId="22" xfId="0" applyFont="1" applyBorder="1"/>
    <xf numFmtId="0" fontId="4" fillId="0" borderId="22" xfId="0" applyFont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top"/>
    </xf>
    <xf numFmtId="0" fontId="16" fillId="0" borderId="2" xfId="0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2" fontId="16" fillId="0" borderId="3" xfId="0" applyNumberFormat="1" applyFont="1" applyBorder="1" applyAlignment="1">
      <alignment horizontal="center" vertical="center"/>
    </xf>
    <xf numFmtId="0" fontId="16" fillId="0" borderId="1" xfId="0" quotePrefix="1" applyFont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2" fontId="16" fillId="0" borderId="3" xfId="0" applyNumberFormat="1" applyFont="1" applyBorder="1" applyAlignment="1">
      <alignment horizontal="center" wrapText="1"/>
    </xf>
    <xf numFmtId="0" fontId="16" fillId="0" borderId="7" xfId="0" applyFont="1" applyBorder="1" applyAlignment="1">
      <alignment horizontal="right" shrinkToFit="1"/>
    </xf>
    <xf numFmtId="0" fontId="16" fillId="0" borderId="11" xfId="0" applyFont="1" applyBorder="1" applyAlignment="1">
      <alignment horizontal="right" shrinkToFit="1"/>
    </xf>
    <xf numFmtId="0" fontId="16" fillId="0" borderId="9" xfId="0" applyFont="1" applyBorder="1" applyAlignment="1">
      <alignment horizontal="right" shrinkToFit="1"/>
    </xf>
    <xf numFmtId="0" fontId="16" fillId="0" borderId="7" xfId="0" applyFont="1" applyBorder="1" applyAlignment="1">
      <alignment horizontal="right"/>
    </xf>
    <xf numFmtId="0" fontId="16" fillId="3" borderId="9" xfId="0" applyFont="1" applyFill="1" applyBorder="1" applyAlignment="1">
      <alignment horizontal="right"/>
    </xf>
    <xf numFmtId="0" fontId="16" fillId="0" borderId="14" xfId="0" applyFont="1" applyBorder="1" applyAlignment="1">
      <alignment horizontal="right"/>
    </xf>
    <xf numFmtId="0" fontId="16" fillId="3" borderId="22" xfId="0" applyFont="1" applyFill="1" applyBorder="1" applyAlignment="1">
      <alignment horizontal="right"/>
    </xf>
    <xf numFmtId="0" fontId="22" fillId="3" borderId="7" xfId="0" applyFont="1" applyFill="1" applyBorder="1" applyAlignment="1">
      <alignment horizontal="right"/>
    </xf>
    <xf numFmtId="0" fontId="16" fillId="3" borderId="7" xfId="0" applyFont="1" applyFill="1" applyBorder="1" applyAlignment="1">
      <alignment horizontal="right"/>
    </xf>
    <xf numFmtId="4" fontId="16" fillId="3" borderId="3" xfId="0" applyNumberFormat="1" applyFont="1" applyFill="1" applyBorder="1" applyAlignment="1">
      <alignment horizontal="right"/>
    </xf>
    <xf numFmtId="4" fontId="16" fillId="3" borderId="4" xfId="0" applyNumberFormat="1" applyFont="1" applyFill="1" applyBorder="1" applyAlignment="1">
      <alignment horizontal="right"/>
    </xf>
    <xf numFmtId="0" fontId="16" fillId="2" borderId="0" xfId="0" applyFont="1" applyFill="1" applyAlignment="1">
      <alignment horizontal="center"/>
    </xf>
    <xf numFmtId="0" fontId="22" fillId="3" borderId="7" xfId="0" applyFont="1" applyFill="1" applyBorder="1"/>
    <xf numFmtId="4" fontId="22" fillId="3" borderId="46" xfId="0" applyNumberFormat="1" applyFont="1" applyFill="1" applyBorder="1" applyAlignment="1">
      <alignment horizontal="right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top"/>
    </xf>
    <xf numFmtId="0" fontId="16" fillId="4" borderId="26" xfId="0" applyFont="1" applyFill="1" applyBorder="1" applyAlignment="1">
      <alignment horizontal="center" vertical="top"/>
    </xf>
    <xf numFmtId="0" fontId="16" fillId="0" borderId="27" xfId="0" applyFont="1" applyBorder="1" applyAlignment="1">
      <alignment horizontal="center" vertical="top"/>
    </xf>
    <xf numFmtId="0" fontId="16" fillId="0" borderId="28" xfId="0" applyFont="1" applyBorder="1" applyAlignment="1">
      <alignment horizontal="center" vertical="top"/>
    </xf>
    <xf numFmtId="0" fontId="16" fillId="0" borderId="28" xfId="0" applyFont="1" applyBorder="1" applyAlignment="1">
      <alignment vertical="top"/>
    </xf>
    <xf numFmtId="0" fontId="32" fillId="0" borderId="0" xfId="0" applyFont="1" applyAlignment="1">
      <alignment horizontal="right" vertical="center"/>
    </xf>
    <xf numFmtId="2" fontId="24" fillId="0" borderId="0" xfId="0" applyNumberFormat="1" applyFont="1"/>
    <xf numFmtId="0" fontId="16" fillId="0" borderId="1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right"/>
    </xf>
    <xf numFmtId="2" fontId="16" fillId="0" borderId="5" xfId="0" applyNumberFormat="1" applyFont="1" applyBorder="1" applyAlignment="1">
      <alignment horizontal="center"/>
    </xf>
    <xf numFmtId="2" fontId="16" fillId="0" borderId="3" xfId="0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7" fillId="0" borderId="0" xfId="0" applyFont="1"/>
    <xf numFmtId="9" fontId="32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0" fontId="30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33" fillId="0" borderId="0" xfId="0" applyNumberFormat="1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2" fontId="16" fillId="0" borderId="0" xfId="0" applyNumberFormat="1" applyFont="1" applyAlignment="1">
      <alignment horizontal="center" vertical="center" wrapText="1"/>
    </xf>
    <xf numFmtId="2" fontId="29" fillId="0" borderId="0" xfId="0" applyNumberFormat="1" applyFont="1" applyAlignment="1">
      <alignment horizontal="center" vertical="center"/>
    </xf>
    <xf numFmtId="2" fontId="28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vertical="top" wrapText="1"/>
    </xf>
    <xf numFmtId="0" fontId="30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2" fontId="16" fillId="0" borderId="0" xfId="0" applyNumberFormat="1" applyFont="1" applyAlignment="1">
      <alignment horizontal="center" wrapText="1"/>
    </xf>
    <xf numFmtId="4" fontId="16" fillId="0" borderId="0" xfId="0" applyNumberFormat="1" applyFont="1" applyAlignment="1">
      <alignment horizontal="center"/>
    </xf>
    <xf numFmtId="14" fontId="26" fillId="0" borderId="0" xfId="0" applyNumberFormat="1" applyFont="1" applyAlignment="1">
      <alignment vertical="center" wrapText="1"/>
    </xf>
    <xf numFmtId="2" fontId="16" fillId="0" borderId="5" xfId="0" applyNumberFormat="1" applyFont="1" applyBorder="1" applyAlignment="1">
      <alignment horizontal="center" vertical="top"/>
    </xf>
    <xf numFmtId="2" fontId="16" fillId="0" borderId="15" xfId="0" applyNumberFormat="1" applyFont="1" applyBorder="1" applyAlignment="1">
      <alignment horizontal="center" vertical="center"/>
    </xf>
    <xf numFmtId="2" fontId="4" fillId="0" borderId="9" xfId="0" applyNumberFormat="1" applyFont="1" applyBorder="1"/>
    <xf numFmtId="0" fontId="4" fillId="0" borderId="24" xfId="0" applyFont="1" applyBorder="1" applyAlignment="1">
      <alignment horizontal="center" vertical="center"/>
    </xf>
    <xf numFmtId="16" fontId="4" fillId="0" borderId="25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6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6" fontId="4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2" fontId="4" fillId="0" borderId="5" xfId="0" applyNumberFormat="1" applyFont="1" applyBorder="1" applyAlignment="1">
      <alignment horizontal="center" vertical="center"/>
    </xf>
    <xf numFmtId="2" fontId="16" fillId="0" borderId="6" xfId="2" applyNumberFormat="1" applyFont="1" applyBorder="1" applyAlignment="1">
      <alignment horizontal="center" vertical="center"/>
    </xf>
    <xf numFmtId="0" fontId="16" fillId="0" borderId="1" xfId="0" quotePrefix="1" applyFont="1" applyBorder="1" applyAlignment="1">
      <alignment horizontal="center" vertical="top"/>
    </xf>
    <xf numFmtId="0" fontId="16" fillId="0" borderId="4" xfId="0" quotePrefix="1" applyFont="1" applyBorder="1" applyAlignment="1">
      <alignment horizontal="center" vertical="top"/>
    </xf>
    <xf numFmtId="0" fontId="16" fillId="0" borderId="22" xfId="0" quotePrefix="1" applyFont="1" applyBorder="1" applyAlignment="1">
      <alignment horizontal="center" vertical="top"/>
    </xf>
    <xf numFmtId="0" fontId="16" fillId="0" borderId="13" xfId="0" applyFont="1" applyBorder="1" applyAlignment="1">
      <alignment horizontal="center" vertical="top"/>
    </xf>
    <xf numFmtId="0" fontId="16" fillId="0" borderId="17" xfId="0" quotePrefix="1" applyFont="1" applyBorder="1" applyAlignment="1">
      <alignment horizontal="center" vertical="top"/>
    </xf>
    <xf numFmtId="0" fontId="16" fillId="0" borderId="14" xfId="0" quotePrefix="1" applyFont="1" applyBorder="1" applyAlignment="1">
      <alignment horizontal="center" vertical="top"/>
    </xf>
    <xf numFmtId="0" fontId="16" fillId="0" borderId="9" xfId="0" applyFont="1" applyBorder="1" applyAlignment="1">
      <alignment horizontal="center" vertical="top"/>
    </xf>
    <xf numFmtId="2" fontId="16" fillId="0" borderId="4" xfId="2" applyNumberFormat="1" applyFont="1" applyBorder="1" applyAlignment="1">
      <alignment horizontal="center" vertical="center"/>
    </xf>
    <xf numFmtId="0" fontId="16" fillId="0" borderId="9" xfId="0" quotePrefix="1" applyFont="1" applyBorder="1" applyAlignment="1">
      <alignment horizontal="center" vertical="top"/>
    </xf>
    <xf numFmtId="2" fontId="16" fillId="0" borderId="15" xfId="2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top"/>
    </xf>
    <xf numFmtId="0" fontId="16" fillId="0" borderId="9" xfId="0" applyFont="1" applyBorder="1" applyAlignment="1">
      <alignment vertical="top"/>
    </xf>
    <xf numFmtId="0" fontId="16" fillId="0" borderId="40" xfId="0" applyFont="1" applyBorder="1" applyAlignment="1">
      <alignment horizontal="center" vertical="top"/>
    </xf>
    <xf numFmtId="0" fontId="16" fillId="0" borderId="36" xfId="0" applyFont="1" applyBorder="1" applyAlignment="1">
      <alignment horizontal="center" vertical="top"/>
    </xf>
    <xf numFmtId="0" fontId="16" fillId="0" borderId="34" xfId="0" applyFont="1" applyBorder="1" applyAlignment="1">
      <alignment horizontal="center" vertical="top"/>
    </xf>
    <xf numFmtId="0" fontId="16" fillId="0" borderId="38" xfId="0" applyFont="1" applyBorder="1" applyAlignment="1">
      <alignment horizontal="center" vertical="top"/>
    </xf>
    <xf numFmtId="0" fontId="16" fillId="0" borderId="31" xfId="0" applyFont="1" applyBorder="1" applyAlignment="1">
      <alignment horizontal="center" vertical="top"/>
    </xf>
    <xf numFmtId="0" fontId="16" fillId="0" borderId="39" xfId="0" applyFont="1" applyBorder="1" applyAlignment="1">
      <alignment horizontal="center" vertical="top"/>
    </xf>
    <xf numFmtId="0" fontId="16" fillId="0" borderId="32" xfId="0" applyFont="1" applyBorder="1" applyAlignment="1">
      <alignment horizontal="center" vertical="top"/>
    </xf>
    <xf numFmtId="0" fontId="16" fillId="0" borderId="18" xfId="0" applyFont="1" applyBorder="1" applyAlignment="1">
      <alignment horizontal="center" vertical="top"/>
    </xf>
    <xf numFmtId="0" fontId="16" fillId="0" borderId="6" xfId="0" applyFont="1" applyBorder="1" applyAlignment="1">
      <alignment horizontal="center" vertical="top"/>
    </xf>
    <xf numFmtId="0" fontId="16" fillId="0" borderId="18" xfId="0" applyFont="1" applyBorder="1" applyAlignment="1">
      <alignment horizontal="center" vertical="center"/>
    </xf>
    <xf numFmtId="0" fontId="16" fillId="0" borderId="18" xfId="0" applyFont="1" applyBorder="1"/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/>
    <xf numFmtId="4" fontId="16" fillId="0" borderId="3" xfId="0" applyNumberFormat="1" applyFont="1" applyBorder="1" applyAlignment="1">
      <alignment horizontal="right" vertical="center" wrapText="1"/>
    </xf>
    <xf numFmtId="4" fontId="16" fillId="0" borderId="3" xfId="0" applyNumberFormat="1" applyFont="1" applyBorder="1" applyAlignment="1">
      <alignment horizontal="right" wrapText="1"/>
    </xf>
    <xf numFmtId="4" fontId="16" fillId="0" borderId="18" xfId="0" applyNumberFormat="1" applyFont="1" applyBorder="1" applyAlignment="1">
      <alignment horizontal="right"/>
    </xf>
    <xf numFmtId="4" fontId="16" fillId="0" borderId="3" xfId="0" applyNumberFormat="1" applyFont="1" applyBorder="1" applyAlignment="1">
      <alignment horizontal="right" vertical="center"/>
    </xf>
    <xf numFmtId="4" fontId="16" fillId="0" borderId="4" xfId="0" applyNumberFormat="1" applyFont="1" applyBorder="1" applyAlignment="1">
      <alignment horizontal="right"/>
    </xf>
    <xf numFmtId="2" fontId="16" fillId="0" borderId="4" xfId="0" applyNumberFormat="1" applyFont="1" applyBorder="1" applyAlignment="1">
      <alignment horizontal="right" vertical="center"/>
    </xf>
    <xf numFmtId="4" fontId="16" fillId="0" borderId="6" xfId="0" applyNumberFormat="1" applyFont="1" applyBorder="1" applyAlignment="1">
      <alignment horizontal="right" vertical="top"/>
    </xf>
    <xf numFmtId="4" fontId="16" fillId="0" borderId="15" xfId="0" applyNumberFormat="1" applyFont="1" applyBorder="1" applyAlignment="1">
      <alignment horizontal="right" vertical="top"/>
    </xf>
    <xf numFmtId="4" fontId="16" fillId="0" borderId="3" xfId="0" applyNumberFormat="1" applyFont="1" applyBorder="1" applyAlignment="1">
      <alignment horizontal="right" vertical="top"/>
    </xf>
    <xf numFmtId="4" fontId="16" fillId="0" borderId="3" xfId="0" applyNumberFormat="1" applyFont="1" applyBorder="1" applyAlignment="1">
      <alignment horizontal="right"/>
    </xf>
    <xf numFmtId="4" fontId="16" fillId="0" borderId="42" xfId="0" applyNumberFormat="1" applyFont="1" applyBorder="1" applyAlignment="1">
      <alignment horizontal="right"/>
    </xf>
    <xf numFmtId="4" fontId="16" fillId="0" borderId="43" xfId="0" applyNumberFormat="1" applyFont="1" applyBorder="1" applyAlignment="1">
      <alignment horizontal="right"/>
    </xf>
    <xf numFmtId="4" fontId="16" fillId="0" borderId="44" xfId="0" applyNumberFormat="1" applyFont="1" applyBorder="1" applyAlignment="1">
      <alignment horizontal="right"/>
    </xf>
    <xf numFmtId="4" fontId="16" fillId="0" borderId="35" xfId="0" applyNumberFormat="1" applyFont="1" applyBorder="1" applyAlignment="1">
      <alignment horizontal="right" vertical="center"/>
    </xf>
    <xf numFmtId="4" fontId="16" fillId="0" borderId="5" xfId="0" applyNumberFormat="1" applyFont="1" applyBorder="1" applyAlignment="1">
      <alignment horizontal="right" vertical="center"/>
    </xf>
    <xf numFmtId="4" fontId="4" fillId="0" borderId="30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/>
    </xf>
    <xf numFmtId="4" fontId="4" fillId="0" borderId="6" xfId="0" applyNumberFormat="1" applyFont="1" applyBorder="1" applyAlignment="1">
      <alignment horizontal="right" vertical="center"/>
    </xf>
    <xf numFmtId="4" fontId="16" fillId="0" borderId="15" xfId="0" applyNumberFormat="1" applyFont="1" applyBorder="1" applyAlignment="1">
      <alignment horizontal="right"/>
    </xf>
    <xf numFmtId="4" fontId="16" fillId="0" borderId="5" xfId="0" applyNumberFormat="1" applyFont="1" applyBorder="1" applyAlignment="1">
      <alignment horizontal="right"/>
    </xf>
    <xf numFmtId="4" fontId="16" fillId="0" borderId="18" xfId="0" applyNumberFormat="1" applyFont="1" applyBorder="1" applyAlignment="1">
      <alignment horizontal="right" vertical="center"/>
    </xf>
    <xf numFmtId="4" fontId="16" fillId="0" borderId="47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/>
    </xf>
    <xf numFmtId="4" fontId="31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/>
    </xf>
    <xf numFmtId="4" fontId="4" fillId="0" borderId="0" xfId="0" applyNumberFormat="1" applyFont="1"/>
    <xf numFmtId="2" fontId="16" fillId="0" borderId="1" xfId="0" applyNumberFormat="1" applyFont="1" applyBorder="1" applyAlignment="1">
      <alignment horizontal="center" vertical="center" wrapText="1"/>
    </xf>
    <xf numFmtId="2" fontId="16" fillId="0" borderId="2" xfId="0" applyNumberFormat="1" applyFont="1" applyBorder="1" applyAlignment="1">
      <alignment horizontal="center" vertical="center" wrapText="1"/>
    </xf>
    <xf numFmtId="2" fontId="16" fillId="0" borderId="3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4" fontId="16" fillId="0" borderId="2" xfId="0" applyNumberFormat="1" applyFont="1" applyBorder="1" applyAlignment="1">
      <alignment horizontal="right" vertical="center" wrapText="1"/>
    </xf>
    <xf numFmtId="4" fontId="16" fillId="0" borderId="3" xfId="0" applyNumberFormat="1" applyFont="1" applyBorder="1" applyAlignment="1">
      <alignment horizontal="right" vertical="center" wrapText="1"/>
    </xf>
    <xf numFmtId="4" fontId="16" fillId="0" borderId="1" xfId="0" applyNumberFormat="1" applyFont="1" applyBorder="1" applyAlignment="1">
      <alignment horizontal="right" vertical="center"/>
    </xf>
    <xf numFmtId="4" fontId="16" fillId="0" borderId="2" xfId="0" applyNumberFormat="1" applyFont="1" applyBorder="1" applyAlignment="1">
      <alignment horizontal="right" vertical="center"/>
    </xf>
    <xf numFmtId="4" fontId="16" fillId="0" borderId="3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top"/>
    </xf>
    <xf numFmtId="0" fontId="16" fillId="0" borderId="2" xfId="0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/>
    </xf>
    <xf numFmtId="0" fontId="16" fillId="0" borderId="7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/>
    </xf>
    <xf numFmtId="2" fontId="16" fillId="0" borderId="2" xfId="0" applyNumberFormat="1" applyFont="1" applyBorder="1" applyAlignment="1">
      <alignment horizontal="center" vertical="center"/>
    </xf>
    <xf numFmtId="2" fontId="16" fillId="0" borderId="3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right" vertical="center"/>
    </xf>
    <xf numFmtId="2" fontId="16" fillId="0" borderId="3" xfId="0" applyNumberFormat="1" applyFont="1" applyBorder="1" applyAlignment="1">
      <alignment horizontal="right" vertical="center"/>
    </xf>
    <xf numFmtId="2" fontId="16" fillId="0" borderId="4" xfId="0" applyNumberFormat="1" applyFont="1" applyBorder="1" applyAlignment="1">
      <alignment horizontal="center" vertical="center"/>
    </xf>
    <xf numFmtId="2" fontId="16" fillId="0" borderId="2" xfId="0" applyNumberFormat="1" applyFont="1" applyBorder="1" applyAlignment="1">
      <alignment horizontal="right" vertical="center"/>
    </xf>
    <xf numFmtId="0" fontId="16" fillId="0" borderId="1" xfId="0" quotePrefix="1" applyFont="1" applyBorder="1" applyAlignment="1">
      <alignment horizontal="center" vertical="center"/>
    </xf>
    <xf numFmtId="0" fontId="16" fillId="0" borderId="3" xfId="0" quotePrefix="1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</cellXfs>
  <cellStyles count="3">
    <cellStyle name="Įprastas 2" xfId="2" xr:uid="{CB4E7471-1602-4C2D-82FC-2C0712FAE385}"/>
    <cellStyle name="Normal" xfId="0" builtinId="0"/>
    <cellStyle name="Standard 2" xfId="1" xr:uid="{615412FB-B668-40B5-B3BC-29F8EDAEBB1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2"/>
  <sheetViews>
    <sheetView topLeftCell="A28" zoomScale="83" zoomScaleNormal="83" workbookViewId="0">
      <selection activeCell="D41" sqref="D41:G41"/>
    </sheetView>
  </sheetViews>
  <sheetFormatPr defaultColWidth="9.28515625" defaultRowHeight="15" x14ac:dyDescent="0.25"/>
  <cols>
    <col min="1" max="1" width="5.5703125" style="23" customWidth="1"/>
    <col min="2" max="2" width="7.42578125" style="22" customWidth="1"/>
    <col min="3" max="3" width="38.42578125" style="22" customWidth="1"/>
    <col min="4" max="4" width="12.5703125" style="22" customWidth="1"/>
    <col min="5" max="5" width="10.5703125" style="22" customWidth="1"/>
    <col min="6" max="6" width="12.42578125" style="22" customWidth="1"/>
    <col min="7" max="7" width="13.42578125" style="22" customWidth="1"/>
    <col min="8" max="8" width="13.7109375" style="22" customWidth="1"/>
    <col min="9" max="9" width="19.42578125" style="22" customWidth="1"/>
    <col min="10" max="12" width="14.42578125" style="22" customWidth="1"/>
    <col min="13" max="15" width="13.5703125" style="174" customWidth="1"/>
    <col min="16" max="16" width="7.28515625" style="174" customWidth="1"/>
    <col min="17" max="17" width="12.28515625" style="22" customWidth="1"/>
    <col min="18" max="18" width="5.28515625" style="22" customWidth="1"/>
    <col min="19" max="19" width="11.7109375" style="22" customWidth="1"/>
    <col min="20" max="16384" width="9.28515625" style="22"/>
  </cols>
  <sheetData>
    <row r="1" spans="1:20" x14ac:dyDescent="0.25">
      <c r="A1" s="20" t="s">
        <v>884</v>
      </c>
      <c r="J1" s="23"/>
      <c r="K1" s="23"/>
      <c r="L1" s="23"/>
    </row>
    <row r="2" spans="1:20" ht="13.35" customHeight="1" x14ac:dyDescent="0.25">
      <c r="B2" s="24"/>
      <c r="C2" s="24"/>
      <c r="D2" s="24"/>
      <c r="E2" s="24"/>
      <c r="F2" s="24"/>
      <c r="G2" s="24"/>
      <c r="H2" s="24"/>
    </row>
    <row r="3" spans="1:20" ht="11.25" customHeight="1" x14ac:dyDescent="0.25">
      <c r="J3" s="25"/>
      <c r="K3" s="25"/>
      <c r="L3" s="229"/>
      <c r="Q3" s="230"/>
    </row>
    <row r="4" spans="1:20" ht="15" customHeight="1" thickBot="1" x14ac:dyDescent="0.3">
      <c r="A4" s="26" t="s">
        <v>0</v>
      </c>
      <c r="L4" s="231"/>
      <c r="M4" s="64"/>
      <c r="N4" s="64"/>
      <c r="O4" s="64"/>
      <c r="P4" s="64"/>
    </row>
    <row r="5" spans="1:20" ht="24.6" customHeight="1" thickBot="1" x14ac:dyDescent="0.3">
      <c r="A5" s="344" t="s">
        <v>1</v>
      </c>
      <c r="B5" s="344" t="s">
        <v>2</v>
      </c>
      <c r="C5" s="341" t="s">
        <v>3</v>
      </c>
      <c r="D5" s="344" t="s">
        <v>885</v>
      </c>
      <c r="E5" s="344" t="s">
        <v>4</v>
      </c>
      <c r="F5" s="344" t="s">
        <v>5</v>
      </c>
      <c r="G5" s="341" t="s">
        <v>6</v>
      </c>
      <c r="H5" s="341"/>
      <c r="I5" s="344" t="s">
        <v>7</v>
      </c>
      <c r="J5" s="344" t="s">
        <v>890</v>
      </c>
      <c r="K5" s="232"/>
      <c r="L5" s="249"/>
      <c r="M5" s="249"/>
      <c r="N5" s="249"/>
      <c r="O5" s="249"/>
      <c r="P5" s="249"/>
      <c r="Q5" s="249"/>
      <c r="R5" s="249"/>
      <c r="S5" s="249"/>
      <c r="T5" s="249"/>
    </row>
    <row r="6" spans="1:20" ht="14.65" customHeight="1" x14ac:dyDescent="0.25">
      <c r="A6" s="345"/>
      <c r="B6" s="345"/>
      <c r="C6" s="342"/>
      <c r="D6" s="345"/>
      <c r="E6" s="345"/>
      <c r="F6" s="345"/>
      <c r="G6" s="344" t="s">
        <v>8</v>
      </c>
      <c r="H6" s="344" t="s">
        <v>9</v>
      </c>
      <c r="I6" s="345"/>
      <c r="J6" s="345"/>
      <c r="K6" s="232"/>
      <c r="L6" s="249"/>
      <c r="M6" s="249"/>
      <c r="N6" s="249"/>
      <c r="O6" s="249"/>
      <c r="P6" s="249"/>
      <c r="Q6" s="249"/>
      <c r="R6" s="249"/>
      <c r="S6" s="249"/>
      <c r="T6" s="249"/>
    </row>
    <row r="7" spans="1:20" ht="53.65" customHeight="1" thickBot="1" x14ac:dyDescent="0.3">
      <c r="A7" s="346"/>
      <c r="B7" s="346"/>
      <c r="C7" s="343"/>
      <c r="D7" s="346"/>
      <c r="E7" s="346"/>
      <c r="F7" s="346"/>
      <c r="G7" s="346"/>
      <c r="H7" s="346"/>
      <c r="I7" s="346"/>
      <c r="J7" s="346"/>
      <c r="K7" s="232"/>
      <c r="L7" s="249"/>
      <c r="M7" s="249"/>
      <c r="N7" s="249"/>
      <c r="O7" s="249"/>
      <c r="P7" s="249"/>
      <c r="Q7" s="249"/>
      <c r="R7" s="249"/>
      <c r="S7" s="249"/>
      <c r="T7" s="249"/>
    </row>
    <row r="8" spans="1:20" x14ac:dyDescent="0.25">
      <c r="A8" s="27">
        <v>1</v>
      </c>
      <c r="B8" s="28" t="s">
        <v>624</v>
      </c>
      <c r="C8" s="29" t="s">
        <v>10</v>
      </c>
      <c r="D8" s="28">
        <v>250</v>
      </c>
      <c r="E8" s="28" t="s">
        <v>11</v>
      </c>
      <c r="F8" s="329">
        <v>20</v>
      </c>
      <c r="G8" s="28">
        <v>80</v>
      </c>
      <c r="H8" s="28">
        <v>60</v>
      </c>
      <c r="I8" s="320">
        <v>51.24</v>
      </c>
      <c r="J8" s="326">
        <f>F8*I8</f>
        <v>1024.8</v>
      </c>
      <c r="K8" s="233"/>
      <c r="L8" s="249"/>
      <c r="M8" s="249"/>
      <c r="N8" s="249"/>
      <c r="O8" s="249"/>
      <c r="P8" s="249"/>
      <c r="Q8" s="249"/>
      <c r="R8" s="249"/>
      <c r="S8" s="249"/>
      <c r="T8" s="249"/>
    </row>
    <row r="9" spans="1:20" x14ac:dyDescent="0.25">
      <c r="A9" s="30"/>
      <c r="B9" s="31"/>
      <c r="C9" s="32"/>
      <c r="D9" s="31"/>
      <c r="E9" s="31"/>
      <c r="F9" s="330"/>
      <c r="G9" s="31">
        <v>80</v>
      </c>
      <c r="H9" s="31">
        <v>60</v>
      </c>
      <c r="I9" s="321"/>
      <c r="J9" s="327"/>
      <c r="K9" s="233"/>
      <c r="L9" s="238"/>
      <c r="N9" s="235"/>
      <c r="O9" s="239"/>
      <c r="Q9" s="237"/>
      <c r="R9" s="237"/>
      <c r="S9" s="237"/>
    </row>
    <row r="10" spans="1:20" ht="15.75" thickBot="1" x14ac:dyDescent="0.3">
      <c r="A10" s="33"/>
      <c r="B10" s="34"/>
      <c r="C10" s="35"/>
      <c r="D10" s="34"/>
      <c r="E10" s="34"/>
      <c r="F10" s="331"/>
      <c r="G10" s="34"/>
      <c r="H10" s="36">
        <v>120</v>
      </c>
      <c r="I10" s="322"/>
      <c r="J10" s="328"/>
      <c r="K10" s="233"/>
      <c r="L10" s="238"/>
      <c r="N10" s="235"/>
      <c r="O10" s="239"/>
      <c r="Q10" s="237"/>
      <c r="R10" s="237"/>
      <c r="S10" s="237"/>
    </row>
    <row r="11" spans="1:20" ht="30" x14ac:dyDescent="0.25">
      <c r="A11" s="30">
        <v>2</v>
      </c>
      <c r="B11" s="28" t="s">
        <v>625</v>
      </c>
      <c r="C11" s="37" t="s">
        <v>12</v>
      </c>
      <c r="D11" s="31">
        <v>350</v>
      </c>
      <c r="E11" s="31" t="s">
        <v>11</v>
      </c>
      <c r="F11" s="329">
        <v>10</v>
      </c>
      <c r="G11" s="31">
        <v>80</v>
      </c>
      <c r="H11" s="31">
        <v>100</v>
      </c>
      <c r="I11" s="320">
        <v>64.680000000000007</v>
      </c>
      <c r="J11" s="326">
        <f>F11*I11</f>
        <v>646.80000000000007</v>
      </c>
      <c r="K11" s="233"/>
      <c r="L11" s="234"/>
      <c r="N11" s="235"/>
      <c r="O11" s="234"/>
      <c r="Q11" s="236"/>
      <c r="R11" s="237"/>
      <c r="S11" s="236"/>
    </row>
    <row r="12" spans="1:20" x14ac:dyDescent="0.25">
      <c r="A12" s="30"/>
      <c r="B12" s="31"/>
      <c r="C12" s="32"/>
      <c r="D12" s="31"/>
      <c r="E12" s="31"/>
      <c r="F12" s="330"/>
      <c r="G12" s="31">
        <v>80</v>
      </c>
      <c r="H12" s="31">
        <v>100</v>
      </c>
      <c r="I12" s="321"/>
      <c r="J12" s="327"/>
      <c r="K12" s="233"/>
      <c r="L12" s="238"/>
      <c r="N12" s="235"/>
      <c r="O12" s="239"/>
      <c r="Q12" s="237"/>
      <c r="R12" s="237"/>
      <c r="S12" s="237"/>
    </row>
    <row r="13" spans="1:20" ht="15.75" thickBot="1" x14ac:dyDescent="0.3">
      <c r="A13" s="30"/>
      <c r="B13" s="31"/>
      <c r="C13" s="38"/>
      <c r="D13" s="31"/>
      <c r="E13" s="31"/>
      <c r="F13" s="331"/>
      <c r="G13" s="31"/>
      <c r="H13" s="39">
        <v>200</v>
      </c>
      <c r="I13" s="322"/>
      <c r="J13" s="328"/>
      <c r="K13" s="233"/>
      <c r="L13" s="238"/>
      <c r="N13" s="235"/>
      <c r="O13" s="239"/>
      <c r="Q13" s="237"/>
      <c r="R13" s="237"/>
      <c r="S13" s="237"/>
    </row>
    <row r="14" spans="1:20" ht="30" x14ac:dyDescent="0.25">
      <c r="A14" s="27">
        <v>3</v>
      </c>
      <c r="B14" s="28" t="s">
        <v>626</v>
      </c>
      <c r="C14" s="40" t="s">
        <v>13</v>
      </c>
      <c r="D14" s="28">
        <v>120</v>
      </c>
      <c r="E14" s="28" t="s">
        <v>11</v>
      </c>
      <c r="F14" s="329">
        <v>20</v>
      </c>
      <c r="G14" s="28">
        <v>40</v>
      </c>
      <c r="H14" s="41">
        <v>80</v>
      </c>
      <c r="I14" s="320">
        <v>29.16</v>
      </c>
      <c r="J14" s="323">
        <f>+I14*F14</f>
        <v>583.20000000000005</v>
      </c>
      <c r="K14" s="240"/>
      <c r="L14" s="238"/>
      <c r="N14" s="235"/>
      <c r="O14" s="234"/>
      <c r="Q14" s="236"/>
      <c r="R14" s="237"/>
      <c r="S14" s="236"/>
    </row>
    <row r="15" spans="1:20" ht="15.75" thickBot="1" x14ac:dyDescent="0.3">
      <c r="A15" s="33"/>
      <c r="B15" s="34"/>
      <c r="C15" s="35"/>
      <c r="D15" s="34"/>
      <c r="E15" s="34"/>
      <c r="F15" s="331"/>
      <c r="G15" s="34"/>
      <c r="H15" s="34">
        <v>80</v>
      </c>
      <c r="I15" s="322"/>
      <c r="J15" s="325"/>
      <c r="K15" s="240"/>
      <c r="L15" s="238"/>
      <c r="N15" s="235"/>
      <c r="O15" s="239"/>
      <c r="Q15" s="237"/>
      <c r="R15" s="237"/>
      <c r="S15" s="237"/>
    </row>
    <row r="16" spans="1:20" x14ac:dyDescent="0.25">
      <c r="A16" s="30">
        <v>4</v>
      </c>
      <c r="B16" s="28" t="s">
        <v>627</v>
      </c>
      <c r="C16" s="38" t="s">
        <v>14</v>
      </c>
      <c r="D16" s="31">
        <v>450</v>
      </c>
      <c r="E16" s="31" t="s">
        <v>11</v>
      </c>
      <c r="F16" s="329">
        <v>100</v>
      </c>
      <c r="G16" s="31">
        <v>100</v>
      </c>
      <c r="H16" s="31">
        <v>100</v>
      </c>
      <c r="I16" s="320">
        <v>65.84</v>
      </c>
      <c r="J16" s="326">
        <f>F16*I16</f>
        <v>6584</v>
      </c>
      <c r="K16" s="233"/>
      <c r="L16" s="238"/>
      <c r="N16" s="235"/>
      <c r="O16" s="234"/>
      <c r="Q16" s="236"/>
      <c r="R16" s="237"/>
      <c r="S16" s="236"/>
    </row>
    <row r="17" spans="1:19" x14ac:dyDescent="0.25">
      <c r="A17" s="30"/>
      <c r="B17" s="31"/>
      <c r="C17" s="38"/>
      <c r="D17" s="31"/>
      <c r="E17" s="31"/>
      <c r="F17" s="330"/>
      <c r="G17" s="31">
        <v>80</v>
      </c>
      <c r="H17" s="31">
        <v>100</v>
      </c>
      <c r="I17" s="321"/>
      <c r="J17" s="327"/>
      <c r="K17" s="233"/>
      <c r="L17" s="238"/>
      <c r="N17" s="235"/>
      <c r="O17" s="239"/>
      <c r="Q17" s="237"/>
      <c r="R17" s="237"/>
      <c r="S17" s="237"/>
    </row>
    <row r="18" spans="1:19" ht="15.75" thickBot="1" x14ac:dyDescent="0.3">
      <c r="A18" s="30"/>
      <c r="B18" s="31"/>
      <c r="C18" s="38"/>
      <c r="D18" s="31"/>
      <c r="E18" s="31"/>
      <c r="F18" s="331"/>
      <c r="G18" s="31"/>
      <c r="H18" s="39">
        <v>200</v>
      </c>
      <c r="I18" s="322"/>
      <c r="J18" s="328"/>
      <c r="K18" s="233"/>
      <c r="L18" s="238"/>
      <c r="N18" s="235"/>
      <c r="O18" s="239"/>
      <c r="Q18" s="237"/>
      <c r="R18" s="237"/>
      <c r="S18" s="237"/>
    </row>
    <row r="19" spans="1:19" ht="30" x14ac:dyDescent="0.25">
      <c r="A19" s="27">
        <v>5</v>
      </c>
      <c r="B19" s="28" t="s">
        <v>628</v>
      </c>
      <c r="C19" s="40" t="s">
        <v>15</v>
      </c>
      <c r="D19" s="28">
        <v>150</v>
      </c>
      <c r="E19" s="28" t="s">
        <v>11</v>
      </c>
      <c r="F19" s="329">
        <v>100</v>
      </c>
      <c r="G19" s="28">
        <v>60</v>
      </c>
      <c r="H19" s="28">
        <v>60</v>
      </c>
      <c r="I19" s="320">
        <v>51.24</v>
      </c>
      <c r="J19" s="326">
        <f>F19*I19</f>
        <v>5124</v>
      </c>
      <c r="K19" s="233"/>
      <c r="L19" s="238"/>
      <c r="N19" s="235"/>
      <c r="O19" s="234"/>
      <c r="Q19" s="236"/>
      <c r="R19" s="237"/>
      <c r="S19" s="236"/>
    </row>
    <row r="20" spans="1:19" x14ac:dyDescent="0.25">
      <c r="A20" s="30"/>
      <c r="B20" s="31"/>
      <c r="C20" s="38"/>
      <c r="D20" s="31"/>
      <c r="E20" s="31"/>
      <c r="F20" s="330"/>
      <c r="G20" s="31">
        <v>60</v>
      </c>
      <c r="H20" s="31">
        <v>60</v>
      </c>
      <c r="I20" s="321"/>
      <c r="J20" s="327"/>
      <c r="K20" s="233"/>
      <c r="L20" s="238"/>
      <c r="N20" s="235"/>
      <c r="O20" s="239"/>
      <c r="Q20" s="237"/>
      <c r="R20" s="237"/>
      <c r="S20" s="237"/>
    </row>
    <row r="21" spans="1:19" ht="15.75" thickBot="1" x14ac:dyDescent="0.3">
      <c r="A21" s="33"/>
      <c r="B21" s="34"/>
      <c r="C21" s="35"/>
      <c r="D21" s="34"/>
      <c r="E21" s="34"/>
      <c r="F21" s="331"/>
      <c r="G21" s="34"/>
      <c r="H21" s="36">
        <v>120</v>
      </c>
      <c r="I21" s="322"/>
      <c r="J21" s="328"/>
      <c r="K21" s="233"/>
      <c r="L21" s="238"/>
      <c r="N21" s="235"/>
      <c r="O21" s="239"/>
      <c r="Q21" s="237"/>
      <c r="R21" s="237"/>
      <c r="S21" s="237"/>
    </row>
    <row r="22" spans="1:19" x14ac:dyDescent="0.25">
      <c r="A22" s="30">
        <v>6</v>
      </c>
      <c r="B22" s="28" t="s">
        <v>629</v>
      </c>
      <c r="C22" s="38" t="s">
        <v>16</v>
      </c>
      <c r="D22" s="31">
        <v>350</v>
      </c>
      <c r="E22" s="31" t="s">
        <v>11</v>
      </c>
      <c r="F22" s="329">
        <v>100</v>
      </c>
      <c r="G22" s="31">
        <v>60</v>
      </c>
      <c r="H22" s="31">
        <v>100</v>
      </c>
      <c r="I22" s="320">
        <v>64.680000000000007</v>
      </c>
      <c r="J22" s="326">
        <f>F22*I22</f>
        <v>6468.0000000000009</v>
      </c>
      <c r="K22" s="233"/>
      <c r="L22" s="238"/>
      <c r="N22" s="235"/>
      <c r="O22" s="234"/>
      <c r="Q22" s="236"/>
      <c r="R22" s="237"/>
      <c r="S22" s="236"/>
    </row>
    <row r="23" spans="1:19" x14ac:dyDescent="0.25">
      <c r="A23" s="30"/>
      <c r="B23" s="31"/>
      <c r="C23" s="38"/>
      <c r="D23" s="31"/>
      <c r="E23" s="31"/>
      <c r="F23" s="330"/>
      <c r="G23" s="31">
        <v>40</v>
      </c>
      <c r="H23" s="31">
        <v>100</v>
      </c>
      <c r="I23" s="321"/>
      <c r="J23" s="327"/>
      <c r="K23" s="233"/>
      <c r="L23" s="238"/>
      <c r="N23" s="235"/>
      <c r="O23" s="239"/>
      <c r="Q23" s="237"/>
      <c r="R23" s="237"/>
      <c r="S23" s="237"/>
    </row>
    <row r="24" spans="1:19" ht="15.75" thickBot="1" x14ac:dyDescent="0.3">
      <c r="A24" s="30"/>
      <c r="B24" s="31"/>
      <c r="C24" s="38"/>
      <c r="D24" s="31"/>
      <c r="E24" s="31"/>
      <c r="F24" s="331"/>
      <c r="G24" s="31"/>
      <c r="H24" s="39">
        <v>200</v>
      </c>
      <c r="I24" s="322"/>
      <c r="J24" s="328"/>
      <c r="K24" s="233"/>
      <c r="L24" s="238"/>
      <c r="N24" s="235"/>
      <c r="O24" s="239"/>
      <c r="Q24" s="237"/>
      <c r="R24" s="237"/>
      <c r="S24" s="237"/>
    </row>
    <row r="25" spans="1:19" ht="30.75" thickBot="1" x14ac:dyDescent="0.3">
      <c r="A25" s="42">
        <v>7</v>
      </c>
      <c r="B25" s="43" t="s">
        <v>630</v>
      </c>
      <c r="C25" s="44" t="s">
        <v>17</v>
      </c>
      <c r="D25" s="45" t="s">
        <v>18</v>
      </c>
      <c r="E25" s="45" t="s">
        <v>11</v>
      </c>
      <c r="F25" s="43">
        <v>100</v>
      </c>
      <c r="G25" s="46" t="s">
        <v>19</v>
      </c>
      <c r="H25" s="46" t="s">
        <v>19</v>
      </c>
      <c r="I25" s="227">
        <v>15.61</v>
      </c>
      <c r="J25" s="292">
        <f>+I25*F25</f>
        <v>1561</v>
      </c>
      <c r="K25" s="240"/>
      <c r="L25" s="238"/>
      <c r="N25" s="235"/>
      <c r="O25" s="241"/>
      <c r="Q25" s="236"/>
      <c r="R25" s="237"/>
      <c r="S25" s="236"/>
    </row>
    <row r="26" spans="1:19" ht="30.75" thickBot="1" x14ac:dyDescent="0.3">
      <c r="A26" s="30">
        <v>8</v>
      </c>
      <c r="B26" s="192" t="s">
        <v>631</v>
      </c>
      <c r="C26" s="37" t="s">
        <v>17</v>
      </c>
      <c r="D26" s="192">
        <v>350</v>
      </c>
      <c r="E26" s="192" t="s">
        <v>11</v>
      </c>
      <c r="F26" s="192">
        <v>50</v>
      </c>
      <c r="G26" s="46" t="s">
        <v>19</v>
      </c>
      <c r="H26" s="46" t="s">
        <v>19</v>
      </c>
      <c r="I26" s="227">
        <v>15.39</v>
      </c>
      <c r="J26" s="292">
        <f t="shared" ref="J26:J30" si="0">+I26*F26</f>
        <v>769.5</v>
      </c>
      <c r="K26" s="240"/>
      <c r="L26" s="238"/>
      <c r="N26" s="235"/>
      <c r="O26" s="241"/>
      <c r="Q26" s="236"/>
      <c r="R26" s="237"/>
      <c r="S26" s="236"/>
    </row>
    <row r="27" spans="1:19" ht="60.75" thickBot="1" x14ac:dyDescent="0.3">
      <c r="A27" s="45">
        <v>9</v>
      </c>
      <c r="B27" s="43" t="s">
        <v>632</v>
      </c>
      <c r="C27" s="47" t="s">
        <v>20</v>
      </c>
      <c r="D27" s="43"/>
      <c r="E27" s="43" t="s">
        <v>11</v>
      </c>
      <c r="F27" s="43">
        <v>50</v>
      </c>
      <c r="G27" s="46" t="s">
        <v>19</v>
      </c>
      <c r="H27" s="46" t="s">
        <v>19</v>
      </c>
      <c r="I27" s="227">
        <v>39.89</v>
      </c>
      <c r="J27" s="292">
        <f t="shared" si="0"/>
        <v>1994.5</v>
      </c>
      <c r="K27" s="240"/>
      <c r="L27" s="238"/>
      <c r="N27" s="235"/>
      <c r="O27" s="234"/>
      <c r="Q27" s="236"/>
      <c r="R27" s="237"/>
      <c r="S27" s="236"/>
    </row>
    <row r="28" spans="1:19" ht="60.75" thickBot="1" x14ac:dyDescent="0.3">
      <c r="A28" s="48">
        <v>10</v>
      </c>
      <c r="B28" s="192" t="s">
        <v>21</v>
      </c>
      <c r="C28" s="49" t="s">
        <v>22</v>
      </c>
      <c r="D28" s="50"/>
      <c r="E28" s="192" t="s">
        <v>11</v>
      </c>
      <c r="F28" s="192">
        <v>100</v>
      </c>
      <c r="G28" s="46" t="s">
        <v>19</v>
      </c>
      <c r="H28" s="46" t="s">
        <v>19</v>
      </c>
      <c r="I28" s="227">
        <v>37.82</v>
      </c>
      <c r="J28" s="292">
        <f t="shared" si="0"/>
        <v>3782</v>
      </c>
      <c r="K28" s="240"/>
      <c r="L28" s="238"/>
      <c r="N28" s="235"/>
      <c r="O28" s="234"/>
      <c r="Q28" s="236"/>
      <c r="R28" s="237"/>
      <c r="S28" s="236"/>
    </row>
    <row r="29" spans="1:19" s="53" customFormat="1" ht="60.75" thickBot="1" x14ac:dyDescent="0.25">
      <c r="A29" s="195">
        <v>11</v>
      </c>
      <c r="B29" s="195" t="s">
        <v>23</v>
      </c>
      <c r="C29" s="51" t="s">
        <v>24</v>
      </c>
      <c r="D29" s="52"/>
      <c r="E29" s="195" t="s">
        <v>11</v>
      </c>
      <c r="F29" s="195">
        <v>100</v>
      </c>
      <c r="G29" s="46" t="s">
        <v>19</v>
      </c>
      <c r="H29" s="46" t="s">
        <v>19</v>
      </c>
      <c r="I29" s="227">
        <v>33.93</v>
      </c>
      <c r="J29" s="292">
        <f t="shared" si="0"/>
        <v>3393</v>
      </c>
      <c r="K29" s="240"/>
      <c r="L29" s="238"/>
      <c r="M29" s="243"/>
      <c r="N29" s="244"/>
      <c r="O29" s="242"/>
      <c r="P29" s="243"/>
      <c r="Q29" s="245"/>
      <c r="R29" s="246"/>
      <c r="S29" s="245"/>
    </row>
    <row r="30" spans="1:19" ht="30.75" thickBot="1" x14ac:dyDescent="0.3">
      <c r="A30" s="54">
        <v>12</v>
      </c>
      <c r="B30" s="191" t="s">
        <v>25</v>
      </c>
      <c r="C30" s="51" t="s">
        <v>26</v>
      </c>
      <c r="D30" s="28"/>
      <c r="E30" s="191" t="s">
        <v>11</v>
      </c>
      <c r="F30" s="191">
        <v>100</v>
      </c>
      <c r="G30" s="46" t="s">
        <v>19</v>
      </c>
      <c r="H30" s="46" t="s">
        <v>19</v>
      </c>
      <c r="I30" s="227">
        <v>13.799999999999999</v>
      </c>
      <c r="J30" s="292">
        <f t="shared" si="0"/>
        <v>1380</v>
      </c>
      <c r="K30" s="240"/>
      <c r="L30" s="234"/>
      <c r="N30" s="235"/>
      <c r="O30" s="234"/>
      <c r="Q30" s="236"/>
      <c r="R30" s="237"/>
      <c r="S30" s="236"/>
    </row>
    <row r="31" spans="1:19" ht="16.5" customHeight="1" x14ac:dyDescent="0.25">
      <c r="A31" s="332">
        <v>13</v>
      </c>
      <c r="B31" s="335" t="s">
        <v>27</v>
      </c>
      <c r="C31" s="338" t="s">
        <v>28</v>
      </c>
      <c r="D31" s="341">
        <v>450</v>
      </c>
      <c r="E31" s="335" t="s">
        <v>11</v>
      </c>
      <c r="F31" s="329">
        <v>30</v>
      </c>
      <c r="G31" s="191">
        <v>100</v>
      </c>
      <c r="H31" s="191">
        <v>100</v>
      </c>
      <c r="I31" s="320">
        <v>86.240000000000009</v>
      </c>
      <c r="J31" s="323">
        <f>+I31*F31</f>
        <v>2587.2000000000003</v>
      </c>
      <c r="K31" s="240"/>
      <c r="L31" s="234"/>
      <c r="N31" s="235"/>
      <c r="O31" s="241"/>
      <c r="Q31" s="236"/>
      <c r="R31" s="237"/>
      <c r="S31" s="236"/>
    </row>
    <row r="32" spans="1:19" x14ac:dyDescent="0.25">
      <c r="A32" s="333"/>
      <c r="B32" s="336"/>
      <c r="C32" s="339"/>
      <c r="D32" s="342"/>
      <c r="E32" s="336"/>
      <c r="F32" s="330"/>
      <c r="G32" s="192">
        <v>80</v>
      </c>
      <c r="H32" s="55">
        <v>120</v>
      </c>
      <c r="I32" s="321"/>
      <c r="J32" s="324"/>
      <c r="K32" s="240"/>
      <c r="L32" s="238"/>
      <c r="N32" s="235"/>
      <c r="O32" s="239"/>
      <c r="Q32" s="237"/>
      <c r="R32" s="237"/>
      <c r="S32" s="237"/>
    </row>
    <row r="33" spans="1:19" ht="15.75" thickBot="1" x14ac:dyDescent="0.3">
      <c r="A33" s="333"/>
      <c r="B33" s="336"/>
      <c r="C33" s="339"/>
      <c r="D33" s="342"/>
      <c r="E33" s="336"/>
      <c r="F33" s="330"/>
      <c r="G33" s="192">
        <v>80</v>
      </c>
      <c r="H33" s="55">
        <v>220</v>
      </c>
      <c r="I33" s="322"/>
      <c r="J33" s="325"/>
      <c r="K33" s="240"/>
      <c r="L33" s="238"/>
      <c r="N33" s="235"/>
      <c r="O33" s="239"/>
      <c r="Q33" s="237"/>
      <c r="R33" s="237"/>
      <c r="S33" s="237"/>
    </row>
    <row r="34" spans="1:19" ht="16.5" customHeight="1" x14ac:dyDescent="0.25">
      <c r="A34" s="332">
        <v>14</v>
      </c>
      <c r="B34" s="335" t="s">
        <v>29</v>
      </c>
      <c r="C34" s="338" t="s">
        <v>30</v>
      </c>
      <c r="D34" s="341">
        <v>190</v>
      </c>
      <c r="E34" s="335" t="s">
        <v>11</v>
      </c>
      <c r="F34" s="329">
        <v>10</v>
      </c>
      <c r="G34" s="191">
        <v>80</v>
      </c>
      <c r="H34" s="191">
        <v>60</v>
      </c>
      <c r="I34" s="320">
        <v>56.78</v>
      </c>
      <c r="J34" s="323">
        <f>+I34*F34</f>
        <v>567.79999999999995</v>
      </c>
      <c r="K34" s="240"/>
      <c r="L34" s="234"/>
      <c r="N34" s="235"/>
      <c r="O34" s="241"/>
      <c r="Q34" s="236"/>
      <c r="R34" s="237"/>
      <c r="S34" s="236"/>
    </row>
    <row r="35" spans="1:19" x14ac:dyDescent="0.25">
      <c r="A35" s="333"/>
      <c r="B35" s="336"/>
      <c r="C35" s="339"/>
      <c r="D35" s="342"/>
      <c r="E35" s="336"/>
      <c r="F35" s="330"/>
      <c r="G35" s="192">
        <v>80</v>
      </c>
      <c r="H35" s="55">
        <v>60</v>
      </c>
      <c r="I35" s="321"/>
      <c r="J35" s="324"/>
      <c r="K35" s="240"/>
      <c r="L35" s="238"/>
      <c r="O35" s="239"/>
      <c r="Q35" s="237"/>
      <c r="R35" s="237"/>
      <c r="S35" s="237"/>
    </row>
    <row r="36" spans="1:19" ht="15.75" thickBot="1" x14ac:dyDescent="0.3">
      <c r="A36" s="334"/>
      <c r="B36" s="337"/>
      <c r="C36" s="340"/>
      <c r="D36" s="343"/>
      <c r="E36" s="337"/>
      <c r="F36" s="331"/>
      <c r="G36" s="193"/>
      <c r="H36" s="193">
        <v>120</v>
      </c>
      <c r="I36" s="322"/>
      <c r="J36" s="325"/>
      <c r="K36" s="240"/>
      <c r="L36" s="238"/>
      <c r="O36" s="239"/>
      <c r="Q36" s="237"/>
      <c r="R36" s="237"/>
      <c r="S36" s="237"/>
    </row>
    <row r="37" spans="1:19" ht="15.75" thickBot="1" x14ac:dyDescent="0.3">
      <c r="A37" s="42">
        <v>15</v>
      </c>
      <c r="B37" s="56" t="s">
        <v>31</v>
      </c>
      <c r="C37" s="47" t="s">
        <v>32</v>
      </c>
      <c r="D37" s="57">
        <v>115</v>
      </c>
      <c r="E37" s="58" t="s">
        <v>11</v>
      </c>
      <c r="F37" s="57">
        <v>200</v>
      </c>
      <c r="G37" s="59">
        <v>80</v>
      </c>
      <c r="H37" s="58">
        <v>80</v>
      </c>
      <c r="I37" s="199">
        <v>31.23</v>
      </c>
      <c r="J37" s="293">
        <f>+I37*F37</f>
        <v>6246</v>
      </c>
      <c r="K37" s="247"/>
      <c r="L37" s="238"/>
      <c r="O37" s="234"/>
      <c r="Q37" s="236"/>
      <c r="R37" s="237"/>
      <c r="S37" s="236"/>
    </row>
    <row r="38" spans="1:19" ht="15.75" thickBot="1" x14ac:dyDescent="0.3">
      <c r="H38" s="23"/>
      <c r="I38" s="56" t="s">
        <v>889</v>
      </c>
      <c r="J38" s="294">
        <f>SUM(J8:J37)</f>
        <v>42711.8</v>
      </c>
      <c r="K38" s="248"/>
      <c r="L38" s="248"/>
    </row>
    <row r="39" spans="1:19" x14ac:dyDescent="0.25">
      <c r="E39" s="190"/>
      <c r="F39" s="190"/>
      <c r="M39" s="190"/>
      <c r="N39" s="190"/>
    </row>
    <row r="41" spans="1:19" ht="15.75" x14ac:dyDescent="0.25">
      <c r="C41" s="189"/>
      <c r="F41" s="228"/>
    </row>
    <row r="42" spans="1:19" x14ac:dyDescent="0.25">
      <c r="C42" s="189"/>
      <c r="F42" s="189" t="s">
        <v>892</v>
      </c>
    </row>
  </sheetData>
  <autoFilter ref="A7:J38" xr:uid="{8B42C535-A98E-4581-B049-65427F4C73A8}"/>
  <mergeCells count="45">
    <mergeCell ref="I8:I10"/>
    <mergeCell ref="J8:J10"/>
    <mergeCell ref="I11:I13"/>
    <mergeCell ref="J11:J13"/>
    <mergeCell ref="I14:I15"/>
    <mergeCell ref="J14:J15"/>
    <mergeCell ref="J5:J7"/>
    <mergeCell ref="G5:H5"/>
    <mergeCell ref="G6:G7"/>
    <mergeCell ref="H6:H7"/>
    <mergeCell ref="I5:I7"/>
    <mergeCell ref="F22:F24"/>
    <mergeCell ref="F8:F10"/>
    <mergeCell ref="F11:F13"/>
    <mergeCell ref="F14:F15"/>
    <mergeCell ref="F16:F18"/>
    <mergeCell ref="F19:F21"/>
    <mergeCell ref="A5:A7"/>
    <mergeCell ref="B5:B7"/>
    <mergeCell ref="C5:C7"/>
    <mergeCell ref="D5:D7"/>
    <mergeCell ref="F5:F7"/>
    <mergeCell ref="E5:E7"/>
    <mergeCell ref="F31:F33"/>
    <mergeCell ref="F34:F36"/>
    <mergeCell ref="A34:A36"/>
    <mergeCell ref="B34:B36"/>
    <mergeCell ref="C34:C36"/>
    <mergeCell ref="D34:D36"/>
    <mergeCell ref="E34:E36"/>
    <mergeCell ref="C31:C33"/>
    <mergeCell ref="B31:B33"/>
    <mergeCell ref="A31:A33"/>
    <mergeCell ref="D31:D33"/>
    <mergeCell ref="E31:E33"/>
    <mergeCell ref="I31:I33"/>
    <mergeCell ref="J31:J33"/>
    <mergeCell ref="I34:I36"/>
    <mergeCell ref="J34:J36"/>
    <mergeCell ref="I16:I18"/>
    <mergeCell ref="J16:J18"/>
    <mergeCell ref="I19:I21"/>
    <mergeCell ref="J19:J21"/>
    <mergeCell ref="I22:I24"/>
    <mergeCell ref="J22:J24"/>
  </mergeCells>
  <phoneticPr fontId="3" type="noConversion"/>
  <pageMargins left="0.15748031496062992" right="0.15748031496062992" top="0.98425196850393704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34581-C2E0-4CCC-AF60-49E42DD9D8AF}">
  <dimension ref="A1"/>
  <sheetViews>
    <sheetView tabSelected="1" topLeftCell="A22"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1"/>
  <sheetViews>
    <sheetView zoomScale="70" zoomScaleNormal="70" workbookViewId="0">
      <pane ySplit="6" topLeftCell="A268" activePane="bottomLeft" state="frozen"/>
      <selection activeCell="A7" sqref="A7"/>
      <selection pane="bottomLeft" activeCell="D300" sqref="D300:G300"/>
    </sheetView>
  </sheetViews>
  <sheetFormatPr defaultColWidth="9.28515625" defaultRowHeight="15" x14ac:dyDescent="0.25"/>
  <cols>
    <col min="1" max="1" width="5.28515625" style="23" customWidth="1"/>
    <col min="2" max="2" width="7.7109375" style="25" customWidth="1"/>
    <col min="3" max="3" width="30.42578125" style="22" customWidth="1"/>
    <col min="4" max="4" width="17.42578125" style="23" customWidth="1"/>
    <col min="5" max="5" width="11.42578125" style="22" customWidth="1"/>
    <col min="6" max="6" width="9.42578125" style="22" customWidth="1"/>
    <col min="7" max="7" width="12.5703125" style="22" customWidth="1"/>
    <col min="8" max="9" width="13.42578125" style="22" customWidth="1"/>
    <col min="10" max="10" width="19.5703125" style="22" customWidth="1"/>
    <col min="11" max="11" width="13.42578125" style="22" customWidth="1"/>
    <col min="12" max="16384" width="9.28515625" style="22"/>
  </cols>
  <sheetData>
    <row r="1" spans="1:11" x14ac:dyDescent="0.25">
      <c r="K1" s="23"/>
    </row>
    <row r="2" spans="1:11" x14ac:dyDescent="0.25">
      <c r="A2" s="112" t="s">
        <v>33</v>
      </c>
      <c r="D2" s="113"/>
      <c r="J2" s="23"/>
    </row>
    <row r="3" spans="1:11" ht="15.75" thickBot="1" x14ac:dyDescent="0.3">
      <c r="C3" s="26"/>
      <c r="D3" s="113"/>
      <c r="J3" s="64"/>
      <c r="K3" s="64"/>
    </row>
    <row r="4" spans="1:11" ht="27.6" customHeight="1" thickBot="1" x14ac:dyDescent="0.3">
      <c r="A4" s="344" t="s">
        <v>1</v>
      </c>
      <c r="B4" s="353" t="s">
        <v>2</v>
      </c>
      <c r="C4" s="350" t="s">
        <v>3</v>
      </c>
      <c r="D4" s="344" t="s">
        <v>34</v>
      </c>
      <c r="E4" s="344" t="s">
        <v>885</v>
      </c>
      <c r="F4" s="344" t="s">
        <v>4</v>
      </c>
      <c r="G4" s="344" t="s">
        <v>5</v>
      </c>
      <c r="H4" s="341" t="s">
        <v>6</v>
      </c>
      <c r="I4" s="341"/>
      <c r="J4" s="344" t="s">
        <v>7</v>
      </c>
      <c r="K4" s="344" t="s">
        <v>891</v>
      </c>
    </row>
    <row r="5" spans="1:11" ht="13.35" customHeight="1" x14ac:dyDescent="0.25">
      <c r="A5" s="345"/>
      <c r="B5" s="354"/>
      <c r="C5" s="351"/>
      <c r="D5" s="345"/>
      <c r="E5" s="345"/>
      <c r="F5" s="345"/>
      <c r="G5" s="345"/>
      <c r="H5" s="344" t="s">
        <v>8</v>
      </c>
      <c r="I5" s="344" t="s">
        <v>35</v>
      </c>
      <c r="J5" s="345"/>
      <c r="K5" s="345"/>
    </row>
    <row r="6" spans="1:11" ht="64.349999999999994" customHeight="1" thickBot="1" x14ac:dyDescent="0.3">
      <c r="A6" s="346"/>
      <c r="B6" s="355"/>
      <c r="C6" s="352"/>
      <c r="D6" s="346"/>
      <c r="E6" s="346"/>
      <c r="F6" s="346"/>
      <c r="G6" s="346"/>
      <c r="H6" s="346"/>
      <c r="I6" s="346"/>
      <c r="J6" s="346"/>
      <c r="K6" s="346"/>
    </row>
    <row r="7" spans="1:11" x14ac:dyDescent="0.25">
      <c r="A7" s="329">
        <v>1</v>
      </c>
      <c r="B7" s="200" t="s">
        <v>771</v>
      </c>
      <c r="C7" s="101" t="s">
        <v>36</v>
      </c>
      <c r="D7" s="102">
        <v>426</v>
      </c>
      <c r="E7" s="50">
        <v>450</v>
      </c>
      <c r="F7" s="31" t="s">
        <v>37</v>
      </c>
      <c r="G7" s="31">
        <v>10</v>
      </c>
      <c r="H7" s="31">
        <v>100</v>
      </c>
      <c r="I7" s="31">
        <v>100</v>
      </c>
      <c r="J7" s="347">
        <v>147.61000000000001</v>
      </c>
      <c r="K7" s="326">
        <f>G7*J7</f>
        <v>1476.1000000000001</v>
      </c>
    </row>
    <row r="8" spans="1:11" x14ac:dyDescent="0.25">
      <c r="A8" s="330"/>
      <c r="B8" s="201"/>
      <c r="C8" s="101"/>
      <c r="D8" s="31"/>
      <c r="E8" s="50"/>
      <c r="F8" s="31"/>
      <c r="G8" s="31"/>
      <c r="H8" s="31">
        <v>80</v>
      </c>
      <c r="I8" s="31">
        <v>120</v>
      </c>
      <c r="J8" s="348"/>
      <c r="K8" s="327"/>
    </row>
    <row r="9" spans="1:11" ht="15.75" thickBot="1" x14ac:dyDescent="0.3">
      <c r="A9" s="331"/>
      <c r="B9" s="202"/>
      <c r="C9" s="104"/>
      <c r="D9" s="34"/>
      <c r="E9" s="103"/>
      <c r="F9" s="34"/>
      <c r="G9" s="34"/>
      <c r="H9" s="34"/>
      <c r="I9" s="36">
        <v>220</v>
      </c>
      <c r="J9" s="349"/>
      <c r="K9" s="328"/>
    </row>
    <row r="10" spans="1:11" x14ac:dyDescent="0.25">
      <c r="A10" s="329">
        <v>2</v>
      </c>
      <c r="B10" s="203" t="s">
        <v>772</v>
      </c>
      <c r="C10" s="101" t="s">
        <v>36</v>
      </c>
      <c r="D10" s="102">
        <v>426</v>
      </c>
      <c r="E10" s="50">
        <v>450</v>
      </c>
      <c r="F10" s="31" t="s">
        <v>37</v>
      </c>
      <c r="G10" s="31">
        <v>5</v>
      </c>
      <c r="H10" s="31" t="s">
        <v>38</v>
      </c>
      <c r="I10" s="31">
        <v>100</v>
      </c>
      <c r="J10" s="347">
        <v>148.61000000000001</v>
      </c>
      <c r="K10" s="326">
        <f t="shared" ref="K10" si="0">G10*J10</f>
        <v>743.05000000000007</v>
      </c>
    </row>
    <row r="11" spans="1:11" x14ac:dyDescent="0.25">
      <c r="A11" s="330"/>
      <c r="B11" s="140"/>
      <c r="C11" s="101"/>
      <c r="D11" s="31"/>
      <c r="E11" s="50"/>
      <c r="F11" s="31"/>
      <c r="G11" s="31"/>
      <c r="H11" s="31">
        <v>80</v>
      </c>
      <c r="I11" s="31">
        <v>120</v>
      </c>
      <c r="J11" s="348"/>
      <c r="K11" s="327"/>
    </row>
    <row r="12" spans="1:11" ht="15.75" thickBot="1" x14ac:dyDescent="0.3">
      <c r="A12" s="331"/>
      <c r="B12" s="141"/>
      <c r="C12" s="104"/>
      <c r="D12" s="34"/>
      <c r="E12" s="103"/>
      <c r="F12" s="34"/>
      <c r="G12" s="34"/>
      <c r="H12" s="34"/>
      <c r="I12" s="36">
        <v>220</v>
      </c>
      <c r="J12" s="349"/>
      <c r="K12" s="328"/>
    </row>
    <row r="13" spans="1:11" x14ac:dyDescent="0.25">
      <c r="A13" s="329">
        <v>3</v>
      </c>
      <c r="B13" s="203" t="s">
        <v>773</v>
      </c>
      <c r="C13" s="101" t="s">
        <v>36</v>
      </c>
      <c r="D13" s="102">
        <v>377</v>
      </c>
      <c r="E13" s="50">
        <v>450</v>
      </c>
      <c r="F13" s="31" t="s">
        <v>37</v>
      </c>
      <c r="G13" s="31">
        <v>10</v>
      </c>
      <c r="H13" s="31">
        <v>100</v>
      </c>
      <c r="I13" s="31">
        <v>100</v>
      </c>
      <c r="J13" s="347">
        <v>139.26</v>
      </c>
      <c r="K13" s="326">
        <f t="shared" ref="K13" si="1">G13*J13</f>
        <v>1392.6</v>
      </c>
    </row>
    <row r="14" spans="1:11" x14ac:dyDescent="0.25">
      <c r="A14" s="330"/>
      <c r="B14" s="140"/>
      <c r="C14" s="101"/>
      <c r="D14" s="31"/>
      <c r="E14" s="50"/>
      <c r="F14" s="31"/>
      <c r="G14" s="31"/>
      <c r="H14" s="31">
        <v>80</v>
      </c>
      <c r="I14" s="31">
        <v>120</v>
      </c>
      <c r="J14" s="348"/>
      <c r="K14" s="327"/>
    </row>
    <row r="15" spans="1:11" ht="15.75" thickBot="1" x14ac:dyDescent="0.3">
      <c r="A15" s="331"/>
      <c r="B15" s="141"/>
      <c r="C15" s="104"/>
      <c r="D15" s="34"/>
      <c r="E15" s="103"/>
      <c r="F15" s="34"/>
      <c r="G15" s="34"/>
      <c r="H15" s="34"/>
      <c r="I15" s="36">
        <v>220</v>
      </c>
      <c r="J15" s="349"/>
      <c r="K15" s="328"/>
    </row>
    <row r="16" spans="1:11" x14ac:dyDescent="0.25">
      <c r="A16" s="329">
        <v>4</v>
      </c>
      <c r="B16" s="203" t="s">
        <v>774</v>
      </c>
      <c r="C16" s="101" t="s">
        <v>36</v>
      </c>
      <c r="D16" s="102">
        <v>377</v>
      </c>
      <c r="E16" s="50">
        <v>450</v>
      </c>
      <c r="F16" s="31" t="s">
        <v>37</v>
      </c>
      <c r="G16" s="31">
        <v>5</v>
      </c>
      <c r="H16" s="31" t="s">
        <v>38</v>
      </c>
      <c r="I16" s="31">
        <v>100</v>
      </c>
      <c r="J16" s="347">
        <v>140.16</v>
      </c>
      <c r="K16" s="326">
        <f t="shared" ref="K16" si="2">G16*J16</f>
        <v>700.8</v>
      </c>
    </row>
    <row r="17" spans="1:11" x14ac:dyDescent="0.25">
      <c r="A17" s="330"/>
      <c r="B17" s="140"/>
      <c r="C17" s="101"/>
      <c r="D17" s="31"/>
      <c r="E17" s="50"/>
      <c r="F17" s="31"/>
      <c r="G17" s="31"/>
      <c r="H17" s="31">
        <v>80</v>
      </c>
      <c r="I17" s="31">
        <v>120</v>
      </c>
      <c r="J17" s="348"/>
      <c r="K17" s="327"/>
    </row>
    <row r="18" spans="1:11" ht="15.75" thickBot="1" x14ac:dyDescent="0.3">
      <c r="A18" s="331"/>
      <c r="B18" s="141"/>
      <c r="C18" s="104"/>
      <c r="D18" s="34"/>
      <c r="E18" s="103"/>
      <c r="F18" s="34"/>
      <c r="G18" s="34"/>
      <c r="H18" s="34"/>
      <c r="I18" s="36">
        <v>220</v>
      </c>
      <c r="J18" s="349"/>
      <c r="K18" s="328"/>
    </row>
    <row r="19" spans="1:11" x14ac:dyDescent="0.25">
      <c r="A19" s="329">
        <v>5</v>
      </c>
      <c r="B19" s="203" t="s">
        <v>775</v>
      </c>
      <c r="C19" s="101" t="s">
        <v>36</v>
      </c>
      <c r="D19" s="102">
        <v>325</v>
      </c>
      <c r="E19" s="50">
        <v>450</v>
      </c>
      <c r="F19" s="31" t="s">
        <v>37</v>
      </c>
      <c r="G19" s="31">
        <v>10</v>
      </c>
      <c r="H19" s="31">
        <v>100</v>
      </c>
      <c r="I19" s="31">
        <v>100</v>
      </c>
      <c r="J19" s="347">
        <v>130.41</v>
      </c>
      <c r="K19" s="326">
        <f t="shared" ref="K19" si="3">G19*J19</f>
        <v>1304.0999999999999</v>
      </c>
    </row>
    <row r="20" spans="1:11" x14ac:dyDescent="0.25">
      <c r="A20" s="330"/>
      <c r="B20" s="140"/>
      <c r="C20" s="101"/>
      <c r="D20" s="31"/>
      <c r="E20" s="50"/>
      <c r="F20" s="31"/>
      <c r="G20" s="31"/>
      <c r="H20" s="31">
        <v>80</v>
      </c>
      <c r="I20" s="31">
        <v>120</v>
      </c>
      <c r="J20" s="348"/>
      <c r="K20" s="327"/>
    </row>
    <row r="21" spans="1:11" ht="15.75" thickBot="1" x14ac:dyDescent="0.3">
      <c r="A21" s="331"/>
      <c r="B21" s="141"/>
      <c r="C21" s="104"/>
      <c r="D21" s="34"/>
      <c r="E21" s="103"/>
      <c r="F21" s="34"/>
      <c r="G21" s="34"/>
      <c r="H21" s="34"/>
      <c r="I21" s="36">
        <v>220</v>
      </c>
      <c r="J21" s="349"/>
      <c r="K21" s="328"/>
    </row>
    <row r="22" spans="1:11" x14ac:dyDescent="0.25">
      <c r="A22" s="329">
        <v>6</v>
      </c>
      <c r="B22" s="203" t="s">
        <v>776</v>
      </c>
      <c r="C22" s="101" t="s">
        <v>36</v>
      </c>
      <c r="D22" s="105">
        <v>325</v>
      </c>
      <c r="E22" s="106">
        <v>450</v>
      </c>
      <c r="F22" s="28" t="s">
        <v>37</v>
      </c>
      <c r="G22" s="31">
        <v>5</v>
      </c>
      <c r="H22" s="28" t="s">
        <v>38</v>
      </c>
      <c r="I22" s="28">
        <v>100</v>
      </c>
      <c r="J22" s="347">
        <v>131.35</v>
      </c>
      <c r="K22" s="326">
        <f t="shared" ref="K22" si="4">G22*J22</f>
        <v>656.75</v>
      </c>
    </row>
    <row r="23" spans="1:11" x14ac:dyDescent="0.25">
      <c r="A23" s="330"/>
      <c r="B23" s="140"/>
      <c r="C23" s="101"/>
      <c r="D23" s="31"/>
      <c r="E23" s="50"/>
      <c r="F23" s="31"/>
      <c r="G23" s="31"/>
      <c r="H23" s="31">
        <v>80</v>
      </c>
      <c r="I23" s="31">
        <v>120</v>
      </c>
      <c r="J23" s="348"/>
      <c r="K23" s="327"/>
    </row>
    <row r="24" spans="1:11" ht="15.75" thickBot="1" x14ac:dyDescent="0.3">
      <c r="A24" s="331"/>
      <c r="B24" s="141"/>
      <c r="C24" s="104"/>
      <c r="D24" s="34"/>
      <c r="E24" s="103"/>
      <c r="F24" s="34"/>
      <c r="G24" s="34"/>
      <c r="H24" s="34"/>
      <c r="I24" s="36">
        <v>220</v>
      </c>
      <c r="J24" s="349"/>
      <c r="K24" s="328"/>
    </row>
    <row r="25" spans="1:11" x14ac:dyDescent="0.25">
      <c r="A25" s="329">
        <v>7</v>
      </c>
      <c r="B25" s="203" t="s">
        <v>777</v>
      </c>
      <c r="C25" s="101" t="s">
        <v>36</v>
      </c>
      <c r="D25" s="102">
        <v>273</v>
      </c>
      <c r="E25" s="50">
        <v>450</v>
      </c>
      <c r="F25" s="31" t="s">
        <v>37</v>
      </c>
      <c r="G25" s="31">
        <v>10</v>
      </c>
      <c r="H25" s="31">
        <v>100</v>
      </c>
      <c r="I25" s="31">
        <v>100</v>
      </c>
      <c r="J25" s="347">
        <v>97.17</v>
      </c>
      <c r="K25" s="326">
        <f t="shared" ref="K25" si="5">G25*J25</f>
        <v>971.7</v>
      </c>
    </row>
    <row r="26" spans="1:11" x14ac:dyDescent="0.25">
      <c r="A26" s="330"/>
      <c r="B26" s="140"/>
      <c r="C26" s="101"/>
      <c r="D26" s="31"/>
      <c r="E26" s="50"/>
      <c r="F26" s="31"/>
      <c r="G26" s="31"/>
      <c r="H26" s="31">
        <v>80</v>
      </c>
      <c r="I26" s="31">
        <v>100</v>
      </c>
      <c r="J26" s="348"/>
      <c r="K26" s="327"/>
    </row>
    <row r="27" spans="1:11" ht="15.75" thickBot="1" x14ac:dyDescent="0.3">
      <c r="A27" s="331"/>
      <c r="B27" s="141"/>
      <c r="C27" s="104"/>
      <c r="D27" s="34"/>
      <c r="E27" s="103"/>
      <c r="F27" s="34"/>
      <c r="G27" s="34"/>
      <c r="H27" s="34"/>
      <c r="I27" s="36">
        <v>200</v>
      </c>
      <c r="J27" s="349"/>
      <c r="K27" s="328"/>
    </row>
    <row r="28" spans="1:11" x14ac:dyDescent="0.25">
      <c r="A28" s="329">
        <v>8</v>
      </c>
      <c r="B28" s="203" t="s">
        <v>778</v>
      </c>
      <c r="C28" s="101" t="s">
        <v>36</v>
      </c>
      <c r="D28" s="102">
        <v>273</v>
      </c>
      <c r="E28" s="50">
        <v>450</v>
      </c>
      <c r="F28" s="31" t="s">
        <v>37</v>
      </c>
      <c r="G28" s="31">
        <v>5</v>
      </c>
      <c r="H28" s="31" t="s">
        <v>38</v>
      </c>
      <c r="I28" s="31">
        <v>100</v>
      </c>
      <c r="J28" s="347">
        <v>98.18</v>
      </c>
      <c r="K28" s="326">
        <f t="shared" ref="K28" si="6">G28*J28</f>
        <v>490.90000000000003</v>
      </c>
    </row>
    <row r="29" spans="1:11" x14ac:dyDescent="0.25">
      <c r="A29" s="330"/>
      <c r="B29" s="140"/>
      <c r="C29" s="101"/>
      <c r="D29" s="31"/>
      <c r="E29" s="50"/>
      <c r="F29" s="31"/>
      <c r="G29" s="31"/>
      <c r="H29" s="31">
        <v>80</v>
      </c>
      <c r="I29" s="31">
        <v>100</v>
      </c>
      <c r="J29" s="348"/>
      <c r="K29" s="327"/>
    </row>
    <row r="30" spans="1:11" ht="15.75" thickBot="1" x14ac:dyDescent="0.3">
      <c r="A30" s="331"/>
      <c r="B30" s="141"/>
      <c r="C30" s="104"/>
      <c r="D30" s="34"/>
      <c r="E30" s="103"/>
      <c r="F30" s="34"/>
      <c r="G30" s="34"/>
      <c r="H30" s="34"/>
      <c r="I30" s="36">
        <v>200</v>
      </c>
      <c r="J30" s="349"/>
      <c r="K30" s="328"/>
    </row>
    <row r="31" spans="1:11" x14ac:dyDescent="0.25">
      <c r="A31" s="329">
        <v>9</v>
      </c>
      <c r="B31" s="203" t="s">
        <v>779</v>
      </c>
      <c r="C31" s="101" t="s">
        <v>36</v>
      </c>
      <c r="D31" s="102">
        <v>245</v>
      </c>
      <c r="E31" s="50">
        <v>450</v>
      </c>
      <c r="F31" s="31" t="s">
        <v>37</v>
      </c>
      <c r="G31" s="31">
        <v>10</v>
      </c>
      <c r="H31" s="31">
        <v>100</v>
      </c>
      <c r="I31" s="31">
        <v>100</v>
      </c>
      <c r="J31" s="347">
        <v>93.12</v>
      </c>
      <c r="K31" s="326">
        <f t="shared" ref="K31" si="7">G31*J31</f>
        <v>931.2</v>
      </c>
    </row>
    <row r="32" spans="1:11" x14ac:dyDescent="0.25">
      <c r="A32" s="330"/>
      <c r="B32" s="140"/>
      <c r="C32" s="101"/>
      <c r="D32" s="31"/>
      <c r="E32" s="50"/>
      <c r="F32" s="31"/>
      <c r="G32" s="31"/>
      <c r="H32" s="31">
        <v>80</v>
      </c>
      <c r="I32" s="31">
        <v>100</v>
      </c>
      <c r="J32" s="348"/>
      <c r="K32" s="327"/>
    </row>
    <row r="33" spans="1:11" ht="15.75" thickBot="1" x14ac:dyDescent="0.3">
      <c r="A33" s="331"/>
      <c r="B33" s="141"/>
      <c r="C33" s="104"/>
      <c r="D33" s="34"/>
      <c r="E33" s="103"/>
      <c r="F33" s="34"/>
      <c r="G33" s="34"/>
      <c r="H33" s="34"/>
      <c r="I33" s="36">
        <v>200</v>
      </c>
      <c r="J33" s="349"/>
      <c r="K33" s="328"/>
    </row>
    <row r="34" spans="1:11" x14ac:dyDescent="0.25">
      <c r="A34" s="329">
        <v>10</v>
      </c>
      <c r="B34" s="203" t="s">
        <v>780</v>
      </c>
      <c r="C34" s="101" t="s">
        <v>36</v>
      </c>
      <c r="D34" s="102">
        <v>245</v>
      </c>
      <c r="E34" s="50">
        <v>450</v>
      </c>
      <c r="F34" s="31" t="s">
        <v>37</v>
      </c>
      <c r="G34" s="31">
        <v>10</v>
      </c>
      <c r="H34" s="31" t="s">
        <v>38</v>
      </c>
      <c r="I34" s="31">
        <v>100</v>
      </c>
      <c r="J34" s="347">
        <v>94.11</v>
      </c>
      <c r="K34" s="326">
        <f t="shared" ref="K34" si="8">G34*J34</f>
        <v>941.1</v>
      </c>
    </row>
    <row r="35" spans="1:11" x14ac:dyDescent="0.25">
      <c r="A35" s="330"/>
      <c r="B35" s="140"/>
      <c r="C35" s="101"/>
      <c r="D35" s="31"/>
      <c r="E35" s="50"/>
      <c r="F35" s="31"/>
      <c r="G35" s="31"/>
      <c r="H35" s="31">
        <v>80</v>
      </c>
      <c r="I35" s="31">
        <v>100</v>
      </c>
      <c r="J35" s="348"/>
      <c r="K35" s="327"/>
    </row>
    <row r="36" spans="1:11" ht="15.75" thickBot="1" x14ac:dyDescent="0.3">
      <c r="A36" s="331"/>
      <c r="B36" s="141"/>
      <c r="C36" s="104"/>
      <c r="D36" s="34"/>
      <c r="E36" s="103"/>
      <c r="F36" s="34"/>
      <c r="G36" s="34"/>
      <c r="H36" s="34"/>
      <c r="I36" s="36">
        <v>200</v>
      </c>
      <c r="J36" s="349"/>
      <c r="K36" s="328"/>
    </row>
    <row r="37" spans="1:11" x14ac:dyDescent="0.25">
      <c r="A37" s="329">
        <v>11</v>
      </c>
      <c r="B37" s="203" t="s">
        <v>781</v>
      </c>
      <c r="C37" s="101" t="s">
        <v>36</v>
      </c>
      <c r="D37" s="105">
        <v>219</v>
      </c>
      <c r="E37" s="106">
        <v>450</v>
      </c>
      <c r="F37" s="28" t="s">
        <v>37</v>
      </c>
      <c r="G37" s="31">
        <v>10</v>
      </c>
      <c r="H37" s="28">
        <v>100</v>
      </c>
      <c r="I37" s="28">
        <v>100</v>
      </c>
      <c r="J37" s="347">
        <v>83.59</v>
      </c>
      <c r="K37" s="326">
        <f t="shared" ref="K37" si="9">G37*J37</f>
        <v>835.90000000000009</v>
      </c>
    </row>
    <row r="38" spans="1:11" x14ac:dyDescent="0.25">
      <c r="A38" s="330"/>
      <c r="B38" s="140"/>
      <c r="C38" s="101"/>
      <c r="D38" s="31"/>
      <c r="E38" s="50"/>
      <c r="F38" s="31"/>
      <c r="G38" s="31"/>
      <c r="H38" s="31">
        <v>80</v>
      </c>
      <c r="I38" s="31">
        <v>80</v>
      </c>
      <c r="J38" s="348"/>
      <c r="K38" s="327"/>
    </row>
    <row r="39" spans="1:11" ht="15.75" thickBot="1" x14ac:dyDescent="0.3">
      <c r="A39" s="331"/>
      <c r="B39" s="141"/>
      <c r="C39" s="104"/>
      <c r="D39" s="34"/>
      <c r="E39" s="103"/>
      <c r="F39" s="34"/>
      <c r="G39" s="34"/>
      <c r="H39" s="34"/>
      <c r="I39" s="36">
        <v>180</v>
      </c>
      <c r="J39" s="349"/>
      <c r="K39" s="328"/>
    </row>
    <row r="40" spans="1:11" x14ac:dyDescent="0.25">
      <c r="A40" s="329">
        <v>12</v>
      </c>
      <c r="B40" s="203" t="s">
        <v>782</v>
      </c>
      <c r="C40" s="101" t="s">
        <v>36</v>
      </c>
      <c r="D40" s="105">
        <v>219</v>
      </c>
      <c r="E40" s="106">
        <v>450</v>
      </c>
      <c r="F40" s="28" t="s">
        <v>37</v>
      </c>
      <c r="G40" s="31">
        <v>10</v>
      </c>
      <c r="H40" s="31" t="s">
        <v>38</v>
      </c>
      <c r="I40" s="28">
        <v>100</v>
      </c>
      <c r="J40" s="347">
        <v>84.55</v>
      </c>
      <c r="K40" s="326">
        <f t="shared" ref="K40" si="10">G40*J40</f>
        <v>845.5</v>
      </c>
    </row>
    <row r="41" spans="1:11" x14ac:dyDescent="0.25">
      <c r="A41" s="330"/>
      <c r="B41" s="140"/>
      <c r="C41" s="101"/>
      <c r="D41" s="31"/>
      <c r="E41" s="50"/>
      <c r="F41" s="31"/>
      <c r="G41" s="31"/>
      <c r="H41" s="31">
        <v>80</v>
      </c>
      <c r="I41" s="31">
        <v>80</v>
      </c>
      <c r="J41" s="348"/>
      <c r="K41" s="327"/>
    </row>
    <row r="42" spans="1:11" ht="15.75" thickBot="1" x14ac:dyDescent="0.3">
      <c r="A42" s="331"/>
      <c r="B42" s="141"/>
      <c r="C42" s="104"/>
      <c r="D42" s="34"/>
      <c r="E42" s="103"/>
      <c r="F42" s="34"/>
      <c r="G42" s="34"/>
      <c r="H42" s="34"/>
      <c r="I42" s="36">
        <v>180</v>
      </c>
      <c r="J42" s="349"/>
      <c r="K42" s="328"/>
    </row>
    <row r="43" spans="1:11" x14ac:dyDescent="0.25">
      <c r="A43" s="329">
        <v>13</v>
      </c>
      <c r="B43" s="203" t="s">
        <v>783</v>
      </c>
      <c r="C43" s="101" t="s">
        <v>36</v>
      </c>
      <c r="D43" s="105">
        <v>159</v>
      </c>
      <c r="E43" s="106">
        <v>450</v>
      </c>
      <c r="F43" s="28" t="s">
        <v>37</v>
      </c>
      <c r="G43" s="31">
        <v>10</v>
      </c>
      <c r="H43" s="28">
        <v>100</v>
      </c>
      <c r="I43" s="28">
        <v>100</v>
      </c>
      <c r="J43" s="347">
        <v>74.930000000000007</v>
      </c>
      <c r="K43" s="326">
        <f t="shared" ref="K43" si="11">G43*J43</f>
        <v>749.30000000000007</v>
      </c>
    </row>
    <row r="44" spans="1:11" x14ac:dyDescent="0.25">
      <c r="A44" s="330"/>
      <c r="B44" s="140"/>
      <c r="C44" s="101"/>
      <c r="D44" s="31"/>
      <c r="E44" s="50"/>
      <c r="F44" s="31"/>
      <c r="G44" s="31"/>
      <c r="H44" s="31">
        <v>80</v>
      </c>
      <c r="I44" s="31">
        <v>80</v>
      </c>
      <c r="J44" s="348"/>
      <c r="K44" s="327"/>
    </row>
    <row r="45" spans="1:11" ht="15.75" thickBot="1" x14ac:dyDescent="0.3">
      <c r="A45" s="331"/>
      <c r="B45" s="141"/>
      <c r="C45" s="104"/>
      <c r="D45" s="34"/>
      <c r="E45" s="103"/>
      <c r="F45" s="34"/>
      <c r="G45" s="34"/>
      <c r="H45" s="34"/>
      <c r="I45" s="36">
        <v>180</v>
      </c>
      <c r="J45" s="349"/>
      <c r="K45" s="328"/>
    </row>
    <row r="46" spans="1:11" x14ac:dyDescent="0.25">
      <c r="A46" s="329">
        <v>14</v>
      </c>
      <c r="B46" s="203" t="s">
        <v>784</v>
      </c>
      <c r="C46" s="101" t="s">
        <v>36</v>
      </c>
      <c r="D46" s="105">
        <v>159</v>
      </c>
      <c r="E46" s="106">
        <v>450</v>
      </c>
      <c r="F46" s="28" t="s">
        <v>37</v>
      </c>
      <c r="G46" s="31">
        <v>10</v>
      </c>
      <c r="H46" s="31" t="s">
        <v>38</v>
      </c>
      <c r="I46" s="28">
        <v>100</v>
      </c>
      <c r="J46" s="347">
        <v>75.94</v>
      </c>
      <c r="K46" s="326">
        <f t="shared" ref="K46:K73" si="12">G46*J46</f>
        <v>759.4</v>
      </c>
    </row>
    <row r="47" spans="1:11" x14ac:dyDescent="0.25">
      <c r="A47" s="330"/>
      <c r="B47" s="140"/>
      <c r="C47" s="101"/>
      <c r="D47" s="31"/>
      <c r="E47" s="50"/>
      <c r="F47" s="31"/>
      <c r="G47" s="31"/>
      <c r="H47" s="31">
        <v>80</v>
      </c>
      <c r="I47" s="31">
        <v>80</v>
      </c>
      <c r="J47" s="348"/>
      <c r="K47" s="327"/>
    </row>
    <row r="48" spans="1:11" ht="15.75" thickBot="1" x14ac:dyDescent="0.3">
      <c r="A48" s="331"/>
      <c r="B48" s="141"/>
      <c r="C48" s="104"/>
      <c r="D48" s="34"/>
      <c r="E48" s="103"/>
      <c r="F48" s="34"/>
      <c r="G48" s="34"/>
      <c r="H48" s="34"/>
      <c r="I48" s="36">
        <v>180</v>
      </c>
      <c r="J48" s="349"/>
      <c r="K48" s="328"/>
    </row>
    <row r="49" spans="1:11" x14ac:dyDescent="0.25">
      <c r="A49" s="329">
        <v>15</v>
      </c>
      <c r="B49" s="203" t="s">
        <v>785</v>
      </c>
      <c r="C49" s="101" t="s">
        <v>36</v>
      </c>
      <c r="D49" s="102">
        <v>133</v>
      </c>
      <c r="E49" s="50">
        <v>450</v>
      </c>
      <c r="F49" s="31" t="s">
        <v>37</v>
      </c>
      <c r="G49" s="31">
        <v>10</v>
      </c>
      <c r="H49" s="31">
        <v>100</v>
      </c>
      <c r="I49" s="31">
        <v>100</v>
      </c>
      <c r="J49" s="347">
        <v>65.41</v>
      </c>
      <c r="K49" s="326">
        <f t="shared" si="12"/>
        <v>654.09999999999991</v>
      </c>
    </row>
    <row r="50" spans="1:11" x14ac:dyDescent="0.25">
      <c r="A50" s="330"/>
      <c r="B50" s="140"/>
      <c r="C50" s="101"/>
      <c r="D50" s="31"/>
      <c r="E50" s="50"/>
      <c r="F50" s="31"/>
      <c r="G50" s="31"/>
      <c r="H50" s="31">
        <v>80</v>
      </c>
      <c r="I50" s="31">
        <v>60</v>
      </c>
      <c r="J50" s="348"/>
      <c r="K50" s="327"/>
    </row>
    <row r="51" spans="1:11" ht="15.75" thickBot="1" x14ac:dyDescent="0.3">
      <c r="A51" s="331"/>
      <c r="B51" s="141"/>
      <c r="C51" s="104"/>
      <c r="D51" s="34"/>
      <c r="E51" s="103"/>
      <c r="F51" s="34"/>
      <c r="G51" s="34"/>
      <c r="H51" s="34"/>
      <c r="I51" s="36">
        <v>160</v>
      </c>
      <c r="J51" s="349"/>
      <c r="K51" s="328"/>
    </row>
    <row r="52" spans="1:11" x14ac:dyDescent="0.25">
      <c r="A52" s="329">
        <v>16</v>
      </c>
      <c r="B52" s="203" t="s">
        <v>786</v>
      </c>
      <c r="C52" s="101" t="s">
        <v>36</v>
      </c>
      <c r="D52" s="102">
        <v>133</v>
      </c>
      <c r="E52" s="50">
        <v>450</v>
      </c>
      <c r="F52" s="31" t="s">
        <v>37</v>
      </c>
      <c r="G52" s="31">
        <v>10</v>
      </c>
      <c r="H52" s="31" t="s">
        <v>38</v>
      </c>
      <c r="I52" s="31">
        <v>100</v>
      </c>
      <c r="J52" s="347">
        <v>66.400000000000006</v>
      </c>
      <c r="K52" s="326">
        <f t="shared" si="12"/>
        <v>664</v>
      </c>
    </row>
    <row r="53" spans="1:11" x14ac:dyDescent="0.25">
      <c r="A53" s="330"/>
      <c r="B53" s="140"/>
      <c r="C53" s="101"/>
      <c r="D53" s="31"/>
      <c r="E53" s="50"/>
      <c r="F53" s="31"/>
      <c r="G53" s="31"/>
      <c r="H53" s="31">
        <v>80</v>
      </c>
      <c r="I53" s="31">
        <v>60</v>
      </c>
      <c r="J53" s="348"/>
      <c r="K53" s="327"/>
    </row>
    <row r="54" spans="1:11" ht="15.75" thickBot="1" x14ac:dyDescent="0.3">
      <c r="A54" s="331"/>
      <c r="B54" s="141"/>
      <c r="C54" s="104"/>
      <c r="D54" s="34"/>
      <c r="E54" s="103"/>
      <c r="F54" s="34"/>
      <c r="G54" s="34"/>
      <c r="H54" s="34"/>
      <c r="I54" s="36">
        <v>160</v>
      </c>
      <c r="J54" s="349"/>
      <c r="K54" s="328"/>
    </row>
    <row r="55" spans="1:11" x14ac:dyDescent="0.25">
      <c r="A55" s="329">
        <v>17</v>
      </c>
      <c r="B55" s="203" t="s">
        <v>787</v>
      </c>
      <c r="C55" s="101" t="s">
        <v>36</v>
      </c>
      <c r="D55" s="105">
        <v>108</v>
      </c>
      <c r="E55" s="106">
        <v>450</v>
      </c>
      <c r="F55" s="28" t="s">
        <v>37</v>
      </c>
      <c r="G55" s="28">
        <v>10</v>
      </c>
      <c r="H55" s="28">
        <v>100</v>
      </c>
      <c r="I55" s="28">
        <v>80</v>
      </c>
      <c r="J55" s="347">
        <v>54.61</v>
      </c>
      <c r="K55" s="326">
        <f t="shared" si="12"/>
        <v>546.1</v>
      </c>
    </row>
    <row r="56" spans="1:11" x14ac:dyDescent="0.25">
      <c r="A56" s="330"/>
      <c r="B56" s="140"/>
      <c r="C56" s="101"/>
      <c r="D56" s="31"/>
      <c r="E56" s="50"/>
      <c r="F56" s="31"/>
      <c r="G56" s="31"/>
      <c r="H56" s="31">
        <v>80</v>
      </c>
      <c r="I56" s="31">
        <v>60</v>
      </c>
      <c r="J56" s="348"/>
      <c r="K56" s="327"/>
    </row>
    <row r="57" spans="1:11" ht="15.75" thickBot="1" x14ac:dyDescent="0.3">
      <c r="A57" s="331"/>
      <c r="B57" s="141"/>
      <c r="C57" s="104"/>
      <c r="D57" s="34"/>
      <c r="E57" s="103"/>
      <c r="F57" s="34"/>
      <c r="G57" s="34"/>
      <c r="H57" s="34"/>
      <c r="I57" s="36">
        <v>140</v>
      </c>
      <c r="J57" s="349"/>
      <c r="K57" s="328"/>
    </row>
    <row r="58" spans="1:11" x14ac:dyDescent="0.25">
      <c r="A58" s="329">
        <v>18</v>
      </c>
      <c r="B58" s="203" t="s">
        <v>788</v>
      </c>
      <c r="C58" s="107" t="s">
        <v>36</v>
      </c>
      <c r="D58" s="105">
        <v>89</v>
      </c>
      <c r="E58" s="106">
        <v>450</v>
      </c>
      <c r="F58" s="28" t="s">
        <v>37</v>
      </c>
      <c r="G58" s="28">
        <v>10</v>
      </c>
      <c r="H58" s="108">
        <v>100</v>
      </c>
      <c r="I58" s="28">
        <v>50</v>
      </c>
      <c r="J58" s="347">
        <v>33.799999999999997</v>
      </c>
      <c r="K58" s="326">
        <f t="shared" si="12"/>
        <v>338</v>
      </c>
    </row>
    <row r="59" spans="1:11" x14ac:dyDescent="0.25">
      <c r="A59" s="330"/>
      <c r="B59" s="140"/>
      <c r="C59" s="101"/>
      <c r="D59" s="102"/>
      <c r="E59" s="50"/>
      <c r="F59" s="31"/>
      <c r="G59" s="31"/>
      <c r="H59" s="23"/>
      <c r="I59" s="109">
        <v>50</v>
      </c>
      <c r="J59" s="348"/>
      <c r="K59" s="327"/>
    </row>
    <row r="60" spans="1:11" ht="15.75" thickBot="1" x14ac:dyDescent="0.3">
      <c r="A60" s="331"/>
      <c r="B60" s="140"/>
      <c r="C60" s="104"/>
      <c r="D60" s="110"/>
      <c r="E60" s="50"/>
      <c r="F60" s="31"/>
      <c r="G60" s="31"/>
      <c r="H60" s="23"/>
      <c r="I60" s="31">
        <v>100</v>
      </c>
      <c r="J60" s="349"/>
      <c r="K60" s="328"/>
    </row>
    <row r="61" spans="1:11" x14ac:dyDescent="0.25">
      <c r="A61" s="329">
        <v>19</v>
      </c>
      <c r="B61" s="203" t="s">
        <v>789</v>
      </c>
      <c r="C61" s="101" t="s">
        <v>36</v>
      </c>
      <c r="D61" s="102">
        <v>76</v>
      </c>
      <c r="E61" s="106">
        <v>450</v>
      </c>
      <c r="F61" s="28" t="s">
        <v>37</v>
      </c>
      <c r="G61" s="28">
        <v>10</v>
      </c>
      <c r="H61" s="108">
        <v>100</v>
      </c>
      <c r="I61" s="28">
        <v>50</v>
      </c>
      <c r="J61" s="347">
        <v>32.28</v>
      </c>
      <c r="K61" s="326">
        <f t="shared" si="12"/>
        <v>322.8</v>
      </c>
    </row>
    <row r="62" spans="1:11" x14ac:dyDescent="0.25">
      <c r="A62" s="330"/>
      <c r="B62" s="140"/>
      <c r="C62" s="101"/>
      <c r="D62" s="102"/>
      <c r="E62" s="50"/>
      <c r="F62" s="31"/>
      <c r="G62" s="31"/>
      <c r="H62" s="23"/>
      <c r="I62" s="109">
        <v>50</v>
      </c>
      <c r="J62" s="348"/>
      <c r="K62" s="327"/>
    </row>
    <row r="63" spans="1:11" ht="15.75" thickBot="1" x14ac:dyDescent="0.3">
      <c r="A63" s="331"/>
      <c r="B63" s="140"/>
      <c r="C63" s="101"/>
      <c r="D63" s="102"/>
      <c r="E63" s="50"/>
      <c r="F63" s="31"/>
      <c r="G63" s="31"/>
      <c r="H63" s="23"/>
      <c r="I63" s="31">
        <v>100</v>
      </c>
      <c r="J63" s="349"/>
      <c r="K63" s="328"/>
    </row>
    <row r="64" spans="1:11" x14ac:dyDescent="0.25">
      <c r="A64" s="329">
        <v>20</v>
      </c>
      <c r="B64" s="203" t="s">
        <v>790</v>
      </c>
      <c r="C64" s="107" t="s">
        <v>36</v>
      </c>
      <c r="D64" s="105">
        <v>57</v>
      </c>
      <c r="E64" s="106">
        <v>450</v>
      </c>
      <c r="F64" s="108" t="s">
        <v>37</v>
      </c>
      <c r="G64" s="28">
        <v>20</v>
      </c>
      <c r="H64" s="108">
        <v>100</v>
      </c>
      <c r="I64" s="28">
        <v>40</v>
      </c>
      <c r="J64" s="347">
        <v>24.73</v>
      </c>
      <c r="K64" s="326">
        <f t="shared" si="12"/>
        <v>494.6</v>
      </c>
    </row>
    <row r="65" spans="1:11" x14ac:dyDescent="0.25">
      <c r="A65" s="330"/>
      <c r="B65" s="140"/>
      <c r="C65" s="101"/>
      <c r="D65" s="102"/>
      <c r="E65" s="50"/>
      <c r="F65" s="23"/>
      <c r="G65" s="31"/>
      <c r="H65" s="23"/>
      <c r="I65" s="109">
        <v>40</v>
      </c>
      <c r="J65" s="348"/>
      <c r="K65" s="327"/>
    </row>
    <row r="66" spans="1:11" ht="15.75" thickBot="1" x14ac:dyDescent="0.3">
      <c r="A66" s="331"/>
      <c r="B66" s="140"/>
      <c r="C66" s="104"/>
      <c r="D66" s="110"/>
      <c r="E66" s="50"/>
      <c r="F66" s="23"/>
      <c r="G66" s="31"/>
      <c r="H66" s="23"/>
      <c r="I66" s="31">
        <v>80</v>
      </c>
      <c r="J66" s="349"/>
      <c r="K66" s="328"/>
    </row>
    <row r="67" spans="1:11" x14ac:dyDescent="0.25">
      <c r="A67" s="329">
        <v>21</v>
      </c>
      <c r="B67" s="203" t="s">
        <v>791</v>
      </c>
      <c r="C67" s="101" t="s">
        <v>36</v>
      </c>
      <c r="D67" s="102">
        <v>42</v>
      </c>
      <c r="E67" s="106">
        <v>450</v>
      </c>
      <c r="F67" s="108" t="s">
        <v>37</v>
      </c>
      <c r="G67" s="28">
        <v>10</v>
      </c>
      <c r="H67" s="108">
        <v>100</v>
      </c>
      <c r="I67" s="28">
        <v>30</v>
      </c>
      <c r="J67" s="347">
        <v>17.39</v>
      </c>
      <c r="K67" s="326">
        <f t="shared" si="12"/>
        <v>173.9</v>
      </c>
    </row>
    <row r="68" spans="1:11" x14ac:dyDescent="0.25">
      <c r="A68" s="330"/>
      <c r="B68" s="140"/>
      <c r="C68" s="101"/>
      <c r="D68" s="102"/>
      <c r="E68" s="50"/>
      <c r="F68" s="23"/>
      <c r="G68" s="31"/>
      <c r="H68" s="23"/>
      <c r="I68" s="109">
        <v>30</v>
      </c>
      <c r="J68" s="348"/>
      <c r="K68" s="327"/>
    </row>
    <row r="69" spans="1:11" ht="15.75" thickBot="1" x14ac:dyDescent="0.3">
      <c r="A69" s="331"/>
      <c r="B69" s="141"/>
      <c r="C69" s="104"/>
      <c r="D69" s="110"/>
      <c r="E69" s="103"/>
      <c r="F69" s="111"/>
      <c r="G69" s="34"/>
      <c r="H69" s="111"/>
      <c r="I69" s="34">
        <v>60</v>
      </c>
      <c r="J69" s="349"/>
      <c r="K69" s="328"/>
    </row>
    <row r="70" spans="1:11" x14ac:dyDescent="0.25">
      <c r="A70" s="329">
        <v>22</v>
      </c>
      <c r="B70" s="203" t="s">
        <v>792</v>
      </c>
      <c r="C70" s="101" t="s">
        <v>36</v>
      </c>
      <c r="D70" s="105">
        <v>32</v>
      </c>
      <c r="E70" s="106">
        <v>450</v>
      </c>
      <c r="F70" s="108" t="s">
        <v>37</v>
      </c>
      <c r="G70" s="28">
        <v>10</v>
      </c>
      <c r="H70" s="108">
        <v>100</v>
      </c>
      <c r="I70" s="28">
        <v>30</v>
      </c>
      <c r="J70" s="347">
        <v>16.309999999999999</v>
      </c>
      <c r="K70" s="326">
        <f t="shared" si="12"/>
        <v>163.1</v>
      </c>
    </row>
    <row r="71" spans="1:11" x14ac:dyDescent="0.25">
      <c r="A71" s="330"/>
      <c r="B71" s="140"/>
      <c r="C71" s="101"/>
      <c r="D71" s="102"/>
      <c r="E71" s="50"/>
      <c r="F71" s="23"/>
      <c r="G71" s="31"/>
      <c r="H71" s="23"/>
      <c r="I71" s="109">
        <v>30</v>
      </c>
      <c r="J71" s="348"/>
      <c r="K71" s="327"/>
    </row>
    <row r="72" spans="1:11" ht="15.75" thickBot="1" x14ac:dyDescent="0.3">
      <c r="A72" s="331"/>
      <c r="B72" s="141"/>
      <c r="C72" s="104"/>
      <c r="D72" s="110"/>
      <c r="E72" s="103"/>
      <c r="F72" s="111"/>
      <c r="G72" s="34"/>
      <c r="H72" s="111"/>
      <c r="I72" s="34">
        <v>60</v>
      </c>
      <c r="J72" s="349"/>
      <c r="K72" s="328"/>
    </row>
    <row r="73" spans="1:11" x14ac:dyDescent="0.25">
      <c r="A73" s="329">
        <v>23</v>
      </c>
      <c r="B73" s="203" t="s">
        <v>793</v>
      </c>
      <c r="C73" s="101" t="s">
        <v>36</v>
      </c>
      <c r="D73" s="105">
        <v>28</v>
      </c>
      <c r="E73" s="106">
        <v>450</v>
      </c>
      <c r="F73" s="108" t="s">
        <v>37</v>
      </c>
      <c r="G73" s="28">
        <v>10</v>
      </c>
      <c r="H73" s="108">
        <v>100</v>
      </c>
      <c r="I73" s="28">
        <v>30</v>
      </c>
      <c r="J73" s="347">
        <v>15.88</v>
      </c>
      <c r="K73" s="326">
        <f t="shared" si="12"/>
        <v>158.80000000000001</v>
      </c>
    </row>
    <row r="74" spans="1:11" x14ac:dyDescent="0.25">
      <c r="A74" s="330"/>
      <c r="B74" s="140"/>
      <c r="C74" s="101"/>
      <c r="D74" s="102"/>
      <c r="E74" s="50"/>
      <c r="F74" s="23"/>
      <c r="G74" s="31"/>
      <c r="H74" s="23"/>
      <c r="I74" s="109">
        <v>30</v>
      </c>
      <c r="J74" s="348"/>
      <c r="K74" s="327"/>
    </row>
    <row r="75" spans="1:11" ht="15.75" thickBot="1" x14ac:dyDescent="0.3">
      <c r="A75" s="331"/>
      <c r="B75" s="141"/>
      <c r="C75" s="104"/>
      <c r="D75" s="110"/>
      <c r="E75" s="103"/>
      <c r="F75" s="111"/>
      <c r="G75" s="34"/>
      <c r="H75" s="111"/>
      <c r="I75" s="34">
        <v>60</v>
      </c>
      <c r="J75" s="349"/>
      <c r="K75" s="328"/>
    </row>
    <row r="76" spans="1:11" ht="15.75" thickBot="1" x14ac:dyDescent="0.3">
      <c r="A76" s="58"/>
      <c r="B76" s="204"/>
      <c r="C76" s="114"/>
      <c r="D76" s="115"/>
      <c r="E76" s="116"/>
      <c r="F76" s="115"/>
      <c r="G76" s="115"/>
      <c r="H76" s="115"/>
      <c r="I76" s="115"/>
      <c r="J76" s="117"/>
      <c r="K76" s="209"/>
    </row>
    <row r="77" spans="1:11" x14ac:dyDescent="0.25">
      <c r="A77" s="329">
        <v>24</v>
      </c>
      <c r="B77" s="203" t="s">
        <v>794</v>
      </c>
      <c r="C77" s="101" t="s">
        <v>36</v>
      </c>
      <c r="D77" s="102">
        <v>630</v>
      </c>
      <c r="E77" s="50">
        <v>350</v>
      </c>
      <c r="F77" s="31" t="s">
        <v>37</v>
      </c>
      <c r="G77" s="31">
        <v>10</v>
      </c>
      <c r="H77" s="31">
        <v>80</v>
      </c>
      <c r="I77" s="31">
        <v>100</v>
      </c>
      <c r="J77" s="347">
        <v>134.62</v>
      </c>
      <c r="K77" s="326">
        <f t="shared" ref="K77" si="13">G77*J77</f>
        <v>1346.2</v>
      </c>
    </row>
    <row r="78" spans="1:11" x14ac:dyDescent="0.25">
      <c r="A78" s="330"/>
      <c r="B78" s="140"/>
      <c r="C78" s="101"/>
      <c r="D78" s="31"/>
      <c r="E78" s="50"/>
      <c r="F78" s="31"/>
      <c r="G78" s="31"/>
      <c r="H78" s="31">
        <v>50</v>
      </c>
      <c r="I78" s="31">
        <v>100</v>
      </c>
      <c r="J78" s="348"/>
      <c r="K78" s="327"/>
    </row>
    <row r="79" spans="1:11" ht="15.75" thickBot="1" x14ac:dyDescent="0.3">
      <c r="A79" s="331"/>
      <c r="B79" s="141"/>
      <c r="C79" s="104"/>
      <c r="D79" s="34"/>
      <c r="E79" s="103"/>
      <c r="F79" s="34"/>
      <c r="G79" s="34"/>
      <c r="H79" s="34"/>
      <c r="I79" s="36">
        <v>200</v>
      </c>
      <c r="J79" s="349"/>
      <c r="K79" s="328"/>
    </row>
    <row r="80" spans="1:11" x14ac:dyDescent="0.25">
      <c r="A80" s="329">
        <v>25</v>
      </c>
      <c r="B80" s="203" t="s">
        <v>795</v>
      </c>
      <c r="C80" s="101" t="s">
        <v>36</v>
      </c>
      <c r="D80" s="102">
        <v>630</v>
      </c>
      <c r="E80" s="50">
        <v>350</v>
      </c>
      <c r="F80" s="31" t="s">
        <v>37</v>
      </c>
      <c r="G80" s="31">
        <v>10</v>
      </c>
      <c r="H80" s="31" t="s">
        <v>38</v>
      </c>
      <c r="I80" s="31">
        <v>100</v>
      </c>
      <c r="J80" s="347">
        <v>135.69999999999999</v>
      </c>
      <c r="K80" s="326">
        <f t="shared" ref="K80:K137" si="14">G80*J80</f>
        <v>1357</v>
      </c>
    </row>
    <row r="81" spans="1:11" x14ac:dyDescent="0.25">
      <c r="A81" s="330"/>
      <c r="C81" s="101"/>
      <c r="D81" s="31"/>
      <c r="E81" s="50"/>
      <c r="F81" s="31"/>
      <c r="G81" s="31"/>
      <c r="H81" s="31">
        <v>80</v>
      </c>
      <c r="I81" s="31">
        <v>100</v>
      </c>
      <c r="J81" s="348"/>
      <c r="K81" s="327"/>
    </row>
    <row r="82" spans="1:11" ht="15.75" thickBot="1" x14ac:dyDescent="0.3">
      <c r="A82" s="331"/>
      <c r="B82" s="205"/>
      <c r="C82" s="104"/>
      <c r="D82" s="34"/>
      <c r="E82" s="103"/>
      <c r="F82" s="34"/>
      <c r="G82" s="34"/>
      <c r="H82" s="34"/>
      <c r="I82" s="36">
        <v>200</v>
      </c>
      <c r="J82" s="349"/>
      <c r="K82" s="328"/>
    </row>
    <row r="83" spans="1:11" x14ac:dyDescent="0.25">
      <c r="A83" s="329">
        <v>26</v>
      </c>
      <c r="B83" s="203" t="s">
        <v>796</v>
      </c>
      <c r="C83" s="101" t="s">
        <v>36</v>
      </c>
      <c r="D83" s="105">
        <v>465</v>
      </c>
      <c r="E83" s="106">
        <v>350</v>
      </c>
      <c r="F83" s="28" t="s">
        <v>37</v>
      </c>
      <c r="G83" s="31">
        <v>10</v>
      </c>
      <c r="H83" s="28">
        <v>80</v>
      </c>
      <c r="I83" s="28">
        <v>100</v>
      </c>
      <c r="J83" s="347">
        <v>113.07</v>
      </c>
      <c r="K83" s="326">
        <f t="shared" si="14"/>
        <v>1130.6999999999998</v>
      </c>
    </row>
    <row r="84" spans="1:11" x14ac:dyDescent="0.25">
      <c r="A84" s="330"/>
      <c r="B84" s="140"/>
      <c r="C84" s="101"/>
      <c r="D84" s="31"/>
      <c r="E84" s="50"/>
      <c r="F84" s="31"/>
      <c r="G84" s="31"/>
      <c r="H84" s="31">
        <v>50</v>
      </c>
      <c r="I84" s="31">
        <v>100</v>
      </c>
      <c r="J84" s="348"/>
      <c r="K84" s="327"/>
    </row>
    <row r="85" spans="1:11" ht="15.75" thickBot="1" x14ac:dyDescent="0.3">
      <c r="A85" s="331"/>
      <c r="B85" s="141"/>
      <c r="C85" s="104"/>
      <c r="D85" s="34"/>
      <c r="E85" s="103"/>
      <c r="F85" s="34"/>
      <c r="G85" s="34"/>
      <c r="H85" s="34"/>
      <c r="I85" s="36">
        <v>200</v>
      </c>
      <c r="J85" s="349"/>
      <c r="K85" s="328"/>
    </row>
    <row r="86" spans="1:11" x14ac:dyDescent="0.25">
      <c r="A86" s="329">
        <v>27</v>
      </c>
      <c r="B86" s="203" t="s">
        <v>797</v>
      </c>
      <c r="C86" s="101" t="s">
        <v>36</v>
      </c>
      <c r="D86" s="102">
        <v>465</v>
      </c>
      <c r="E86" s="50">
        <v>350</v>
      </c>
      <c r="F86" s="31" t="s">
        <v>37</v>
      </c>
      <c r="G86" s="31">
        <v>10</v>
      </c>
      <c r="H86" s="31" t="s">
        <v>38</v>
      </c>
      <c r="I86" s="31">
        <v>100</v>
      </c>
      <c r="J86" s="347">
        <v>115.88</v>
      </c>
      <c r="K86" s="326">
        <f t="shared" si="14"/>
        <v>1158.8</v>
      </c>
    </row>
    <row r="87" spans="1:11" x14ac:dyDescent="0.25">
      <c r="A87" s="330"/>
      <c r="B87" s="140"/>
      <c r="C87" s="101"/>
      <c r="D87" s="31"/>
      <c r="E87" s="50"/>
      <c r="F87" s="31"/>
      <c r="G87" s="31"/>
      <c r="H87" s="31">
        <v>80</v>
      </c>
      <c r="I87" s="31">
        <v>100</v>
      </c>
      <c r="J87" s="348"/>
      <c r="K87" s="327"/>
    </row>
    <row r="88" spans="1:11" ht="15.75" thickBot="1" x14ac:dyDescent="0.3">
      <c r="A88" s="331"/>
      <c r="B88" s="141"/>
      <c r="C88" s="104"/>
      <c r="D88" s="34"/>
      <c r="E88" s="103"/>
      <c r="F88" s="34"/>
      <c r="G88" s="34"/>
      <c r="H88" s="34"/>
      <c r="I88" s="36">
        <v>200</v>
      </c>
      <c r="J88" s="349"/>
      <c r="K88" s="328"/>
    </row>
    <row r="89" spans="1:11" x14ac:dyDescent="0.25">
      <c r="A89" s="329">
        <v>28</v>
      </c>
      <c r="B89" s="203" t="s">
        <v>798</v>
      </c>
      <c r="C89" s="101" t="s">
        <v>36</v>
      </c>
      <c r="D89" s="105">
        <v>426</v>
      </c>
      <c r="E89" s="106">
        <v>350</v>
      </c>
      <c r="F89" s="28" t="s">
        <v>37</v>
      </c>
      <c r="G89" s="31">
        <v>10</v>
      </c>
      <c r="H89" s="28">
        <v>80</v>
      </c>
      <c r="I89" s="28">
        <v>100</v>
      </c>
      <c r="J89" s="347">
        <v>107.97</v>
      </c>
      <c r="K89" s="326">
        <f t="shared" si="14"/>
        <v>1079.7</v>
      </c>
    </row>
    <row r="90" spans="1:11" x14ac:dyDescent="0.25">
      <c r="A90" s="330"/>
      <c r="B90" s="140"/>
      <c r="C90" s="101"/>
      <c r="D90" s="31"/>
      <c r="E90" s="50"/>
      <c r="F90" s="31"/>
      <c r="G90" s="31"/>
      <c r="H90" s="31">
        <v>50</v>
      </c>
      <c r="I90" s="31">
        <v>100</v>
      </c>
      <c r="J90" s="348"/>
      <c r="K90" s="327"/>
    </row>
    <row r="91" spans="1:11" ht="15.75" thickBot="1" x14ac:dyDescent="0.3">
      <c r="A91" s="331"/>
      <c r="B91" s="141"/>
      <c r="C91" s="104"/>
      <c r="D91" s="34"/>
      <c r="E91" s="103"/>
      <c r="F91" s="34"/>
      <c r="G91" s="34"/>
      <c r="H91" s="34"/>
      <c r="I91" s="36">
        <v>200</v>
      </c>
      <c r="J91" s="349"/>
      <c r="K91" s="328"/>
    </row>
    <row r="92" spans="1:11" x14ac:dyDescent="0.25">
      <c r="A92" s="329">
        <v>29</v>
      </c>
      <c r="B92" s="203" t="s">
        <v>799</v>
      </c>
      <c r="C92" s="101" t="s">
        <v>36</v>
      </c>
      <c r="D92" s="105">
        <v>426</v>
      </c>
      <c r="E92" s="106">
        <v>350</v>
      </c>
      <c r="F92" s="28" t="s">
        <v>37</v>
      </c>
      <c r="G92" s="31">
        <v>10</v>
      </c>
      <c r="H92" s="31" t="s">
        <v>38</v>
      </c>
      <c r="I92" s="28">
        <v>100</v>
      </c>
      <c r="J92" s="347">
        <v>110.25</v>
      </c>
      <c r="K92" s="326">
        <f t="shared" si="14"/>
        <v>1102.5</v>
      </c>
    </row>
    <row r="93" spans="1:11" x14ac:dyDescent="0.25">
      <c r="A93" s="330"/>
      <c r="B93" s="140"/>
      <c r="C93" s="101"/>
      <c r="D93" s="31"/>
      <c r="E93" s="50"/>
      <c r="F93" s="31"/>
      <c r="G93" s="31"/>
      <c r="H93" s="31">
        <v>80</v>
      </c>
      <c r="I93" s="31">
        <v>100</v>
      </c>
      <c r="J93" s="348"/>
      <c r="K93" s="327"/>
    </row>
    <row r="94" spans="1:11" ht="15.75" thickBot="1" x14ac:dyDescent="0.3">
      <c r="A94" s="331"/>
      <c r="B94" s="141"/>
      <c r="C94" s="104"/>
      <c r="D94" s="34"/>
      <c r="E94" s="103"/>
      <c r="F94" s="34"/>
      <c r="G94" s="34"/>
      <c r="H94" s="34"/>
      <c r="I94" s="36">
        <v>200</v>
      </c>
      <c r="J94" s="349"/>
      <c r="K94" s="328"/>
    </row>
    <row r="95" spans="1:11" x14ac:dyDescent="0.25">
      <c r="A95" s="329">
        <v>30</v>
      </c>
      <c r="B95" s="203" t="s">
        <v>800</v>
      </c>
      <c r="C95" s="101" t="s">
        <v>36</v>
      </c>
      <c r="D95" s="105">
        <v>377</v>
      </c>
      <c r="E95" s="106">
        <v>350</v>
      </c>
      <c r="F95" s="28" t="s">
        <v>37</v>
      </c>
      <c r="G95" s="31">
        <v>10</v>
      </c>
      <c r="H95" s="28">
        <v>80</v>
      </c>
      <c r="I95" s="28">
        <v>100</v>
      </c>
      <c r="J95" s="347">
        <v>96.33</v>
      </c>
      <c r="K95" s="326">
        <f t="shared" si="14"/>
        <v>963.3</v>
      </c>
    </row>
    <row r="96" spans="1:11" x14ac:dyDescent="0.25">
      <c r="A96" s="330"/>
      <c r="B96" s="140"/>
      <c r="C96" s="101"/>
      <c r="D96" s="31"/>
      <c r="E96" s="50"/>
      <c r="F96" s="31"/>
      <c r="G96" s="31"/>
      <c r="H96" s="31">
        <v>50</v>
      </c>
      <c r="I96" s="31">
        <v>80</v>
      </c>
      <c r="J96" s="348"/>
      <c r="K96" s="327"/>
    </row>
    <row r="97" spans="1:11" ht="15.75" thickBot="1" x14ac:dyDescent="0.3">
      <c r="A97" s="331"/>
      <c r="B97" s="141"/>
      <c r="C97" s="104"/>
      <c r="D97" s="34"/>
      <c r="E97" s="103"/>
      <c r="F97" s="34"/>
      <c r="G97" s="34"/>
      <c r="H97" s="34"/>
      <c r="I97" s="36">
        <v>180</v>
      </c>
      <c r="J97" s="349"/>
      <c r="K97" s="328"/>
    </row>
    <row r="98" spans="1:11" x14ac:dyDescent="0.25">
      <c r="A98" s="329">
        <v>31</v>
      </c>
      <c r="B98" s="203" t="s">
        <v>801</v>
      </c>
      <c r="C98" s="101" t="s">
        <v>36</v>
      </c>
      <c r="D98" s="105">
        <v>377</v>
      </c>
      <c r="E98" s="106">
        <v>350</v>
      </c>
      <c r="F98" s="28" t="s">
        <v>37</v>
      </c>
      <c r="G98" s="31">
        <v>10</v>
      </c>
      <c r="H98" s="31" t="s">
        <v>38</v>
      </c>
      <c r="I98" s="28">
        <v>100</v>
      </c>
      <c r="J98" s="347">
        <v>97.41</v>
      </c>
      <c r="K98" s="326">
        <f t="shared" si="14"/>
        <v>974.09999999999991</v>
      </c>
    </row>
    <row r="99" spans="1:11" x14ac:dyDescent="0.25">
      <c r="A99" s="330"/>
      <c r="B99" s="140"/>
      <c r="C99" s="101"/>
      <c r="D99" s="31"/>
      <c r="E99" s="50"/>
      <c r="F99" s="31"/>
      <c r="G99" s="31"/>
      <c r="H99" s="31">
        <v>80</v>
      </c>
      <c r="I99" s="31">
        <v>80</v>
      </c>
      <c r="J99" s="348"/>
      <c r="K99" s="327"/>
    </row>
    <row r="100" spans="1:11" ht="15.75" thickBot="1" x14ac:dyDescent="0.3">
      <c r="A100" s="331"/>
      <c r="B100" s="141"/>
      <c r="C100" s="104"/>
      <c r="D100" s="34"/>
      <c r="E100" s="103"/>
      <c r="F100" s="34"/>
      <c r="G100" s="34"/>
      <c r="H100" s="34"/>
      <c r="I100" s="36">
        <v>180</v>
      </c>
      <c r="J100" s="349"/>
      <c r="K100" s="328"/>
    </row>
    <row r="101" spans="1:11" x14ac:dyDescent="0.25">
      <c r="A101" s="329">
        <v>32</v>
      </c>
      <c r="B101" s="203" t="s">
        <v>802</v>
      </c>
      <c r="C101" s="101" t="s">
        <v>36</v>
      </c>
      <c r="D101" s="105">
        <v>325</v>
      </c>
      <c r="E101" s="106">
        <v>350</v>
      </c>
      <c r="F101" s="28" t="s">
        <v>37</v>
      </c>
      <c r="G101" s="31">
        <v>10</v>
      </c>
      <c r="H101" s="28">
        <v>80</v>
      </c>
      <c r="I101" s="28">
        <v>100</v>
      </c>
      <c r="J101" s="347">
        <v>89.54</v>
      </c>
      <c r="K101" s="326">
        <f t="shared" si="14"/>
        <v>895.40000000000009</v>
      </c>
    </row>
    <row r="102" spans="1:11" x14ac:dyDescent="0.25">
      <c r="A102" s="330"/>
      <c r="B102" s="140"/>
      <c r="C102" s="101"/>
      <c r="D102" s="31"/>
      <c r="E102" s="50"/>
      <c r="F102" s="31"/>
      <c r="G102" s="31"/>
      <c r="H102" s="31">
        <v>50</v>
      </c>
      <c r="I102" s="31">
        <v>80</v>
      </c>
      <c r="J102" s="348"/>
      <c r="K102" s="327"/>
    </row>
    <row r="103" spans="1:11" ht="15.75" thickBot="1" x14ac:dyDescent="0.3">
      <c r="A103" s="331"/>
      <c r="B103" s="141"/>
      <c r="C103" s="104"/>
      <c r="D103" s="34"/>
      <c r="E103" s="103"/>
      <c r="F103" s="34"/>
      <c r="G103" s="34"/>
      <c r="H103" s="34"/>
      <c r="I103" s="36">
        <v>180</v>
      </c>
      <c r="J103" s="349"/>
      <c r="K103" s="328"/>
    </row>
    <row r="104" spans="1:11" x14ac:dyDescent="0.25">
      <c r="A104" s="329">
        <v>33</v>
      </c>
      <c r="B104" s="203" t="s">
        <v>803</v>
      </c>
      <c r="C104" s="101" t="s">
        <v>36</v>
      </c>
      <c r="D104" s="105">
        <v>325</v>
      </c>
      <c r="E104" s="106">
        <v>350</v>
      </c>
      <c r="F104" s="28" t="s">
        <v>37</v>
      </c>
      <c r="G104" s="31">
        <v>10</v>
      </c>
      <c r="H104" s="31" t="s">
        <v>38</v>
      </c>
      <c r="I104" s="28">
        <v>100</v>
      </c>
      <c r="J104" s="347">
        <v>90.9</v>
      </c>
      <c r="K104" s="326">
        <f t="shared" si="14"/>
        <v>909</v>
      </c>
    </row>
    <row r="105" spans="1:11" x14ac:dyDescent="0.25">
      <c r="A105" s="330"/>
      <c r="B105" s="140"/>
      <c r="C105" s="101"/>
      <c r="D105" s="31"/>
      <c r="E105" s="50"/>
      <c r="F105" s="31"/>
      <c r="G105" s="31"/>
      <c r="H105" s="31">
        <v>80</v>
      </c>
      <c r="I105" s="31">
        <v>80</v>
      </c>
      <c r="J105" s="348"/>
      <c r="K105" s="327"/>
    </row>
    <row r="106" spans="1:11" ht="15.75" thickBot="1" x14ac:dyDescent="0.3">
      <c r="A106" s="331"/>
      <c r="B106" s="141"/>
      <c r="C106" s="104"/>
      <c r="D106" s="34"/>
      <c r="E106" s="103"/>
      <c r="F106" s="34"/>
      <c r="G106" s="34"/>
      <c r="H106" s="34"/>
      <c r="I106" s="36">
        <v>180</v>
      </c>
      <c r="J106" s="349"/>
      <c r="K106" s="328"/>
    </row>
    <row r="107" spans="1:11" x14ac:dyDescent="0.25">
      <c r="A107" s="329">
        <v>34</v>
      </c>
      <c r="B107" s="203" t="s">
        <v>804</v>
      </c>
      <c r="C107" s="101" t="s">
        <v>36</v>
      </c>
      <c r="D107" s="102">
        <v>273</v>
      </c>
      <c r="E107" s="50">
        <v>350</v>
      </c>
      <c r="F107" s="31" t="s">
        <v>37</v>
      </c>
      <c r="G107" s="31">
        <v>10</v>
      </c>
      <c r="H107" s="31">
        <v>80</v>
      </c>
      <c r="I107" s="31">
        <v>80</v>
      </c>
      <c r="J107" s="347">
        <v>77.510000000000005</v>
      </c>
      <c r="K107" s="326">
        <f t="shared" si="14"/>
        <v>775.1</v>
      </c>
    </row>
    <row r="108" spans="1:11" x14ac:dyDescent="0.25">
      <c r="A108" s="330"/>
      <c r="B108" s="140"/>
      <c r="C108" s="101"/>
      <c r="D108" s="31"/>
      <c r="E108" s="50"/>
      <c r="F108" s="31"/>
      <c r="G108" s="31"/>
      <c r="H108" s="31">
        <v>50</v>
      </c>
      <c r="I108" s="31">
        <v>80</v>
      </c>
      <c r="J108" s="348"/>
      <c r="K108" s="327"/>
    </row>
    <row r="109" spans="1:11" ht="15.75" thickBot="1" x14ac:dyDescent="0.3">
      <c r="A109" s="331"/>
      <c r="B109" s="141"/>
      <c r="C109" s="104"/>
      <c r="D109" s="34"/>
      <c r="E109" s="103"/>
      <c r="F109" s="34"/>
      <c r="G109" s="34"/>
      <c r="H109" s="34"/>
      <c r="I109" s="36">
        <v>160</v>
      </c>
      <c r="J109" s="349"/>
      <c r="K109" s="328"/>
    </row>
    <row r="110" spans="1:11" x14ac:dyDescent="0.25">
      <c r="A110" s="329">
        <v>35</v>
      </c>
      <c r="B110" s="203" t="s">
        <v>805</v>
      </c>
      <c r="C110" s="101" t="s">
        <v>36</v>
      </c>
      <c r="D110" s="102">
        <v>219</v>
      </c>
      <c r="E110" s="50">
        <v>350</v>
      </c>
      <c r="F110" s="31" t="s">
        <v>37</v>
      </c>
      <c r="G110" s="31">
        <v>10</v>
      </c>
      <c r="H110" s="31">
        <v>80</v>
      </c>
      <c r="I110" s="31">
        <v>80</v>
      </c>
      <c r="J110" s="347">
        <v>67.84</v>
      </c>
      <c r="K110" s="326">
        <f t="shared" si="14"/>
        <v>678.40000000000009</v>
      </c>
    </row>
    <row r="111" spans="1:11" x14ac:dyDescent="0.25">
      <c r="A111" s="330"/>
      <c r="B111" s="140"/>
      <c r="C111" s="101"/>
      <c r="D111" s="31"/>
      <c r="E111" s="50"/>
      <c r="F111" s="31"/>
      <c r="G111" s="31"/>
      <c r="H111" s="31">
        <v>50</v>
      </c>
      <c r="I111" s="31">
        <v>70</v>
      </c>
      <c r="J111" s="348"/>
      <c r="K111" s="327"/>
    </row>
    <row r="112" spans="1:11" ht="15.75" thickBot="1" x14ac:dyDescent="0.3">
      <c r="A112" s="331"/>
      <c r="B112" s="141"/>
      <c r="C112" s="104"/>
      <c r="D112" s="34"/>
      <c r="E112" s="103"/>
      <c r="F112" s="34"/>
      <c r="G112" s="34"/>
      <c r="H112" s="34"/>
      <c r="I112" s="36">
        <v>150</v>
      </c>
      <c r="J112" s="349"/>
      <c r="K112" s="328"/>
    </row>
    <row r="113" spans="1:11" x14ac:dyDescent="0.25">
      <c r="A113" s="329">
        <v>36</v>
      </c>
      <c r="B113" s="203" t="s">
        <v>806</v>
      </c>
      <c r="C113" s="101" t="s">
        <v>36</v>
      </c>
      <c r="D113" s="102">
        <v>159</v>
      </c>
      <c r="E113" s="50">
        <v>350</v>
      </c>
      <c r="F113" s="31" t="s">
        <v>37</v>
      </c>
      <c r="G113" s="31">
        <v>10</v>
      </c>
      <c r="H113" s="31">
        <v>80</v>
      </c>
      <c r="I113" s="31">
        <v>80</v>
      </c>
      <c r="J113" s="347">
        <v>60</v>
      </c>
      <c r="K113" s="326">
        <f t="shared" si="14"/>
        <v>600</v>
      </c>
    </row>
    <row r="114" spans="1:11" x14ac:dyDescent="0.25">
      <c r="A114" s="330"/>
      <c r="B114" s="140"/>
      <c r="C114" s="101"/>
      <c r="D114" s="31"/>
      <c r="E114" s="50"/>
      <c r="F114" s="31"/>
      <c r="G114" s="31"/>
      <c r="H114" s="31">
        <v>50</v>
      </c>
      <c r="I114" s="31">
        <v>70</v>
      </c>
      <c r="J114" s="348"/>
      <c r="K114" s="327"/>
    </row>
    <row r="115" spans="1:11" ht="15.75" thickBot="1" x14ac:dyDescent="0.3">
      <c r="A115" s="331"/>
      <c r="B115" s="141"/>
      <c r="C115" s="104"/>
      <c r="D115" s="34"/>
      <c r="E115" s="103"/>
      <c r="F115" s="34"/>
      <c r="G115" s="34"/>
      <c r="H115" s="34"/>
      <c r="I115" s="36">
        <v>150</v>
      </c>
      <c r="J115" s="349"/>
      <c r="K115" s="328"/>
    </row>
    <row r="116" spans="1:11" x14ac:dyDescent="0.25">
      <c r="A116" s="329">
        <v>37</v>
      </c>
      <c r="B116" s="203" t="s">
        <v>807</v>
      </c>
      <c r="C116" s="101" t="s">
        <v>36</v>
      </c>
      <c r="D116" s="105">
        <v>133</v>
      </c>
      <c r="E116" s="106">
        <v>350</v>
      </c>
      <c r="F116" s="28" t="s">
        <v>37</v>
      </c>
      <c r="G116" s="28">
        <v>10</v>
      </c>
      <c r="H116" s="28">
        <v>100</v>
      </c>
      <c r="I116" s="28">
        <v>80</v>
      </c>
      <c r="J116" s="347">
        <v>58.11</v>
      </c>
      <c r="K116" s="326">
        <f t="shared" si="14"/>
        <v>581.1</v>
      </c>
    </row>
    <row r="117" spans="1:11" x14ac:dyDescent="0.25">
      <c r="A117" s="330"/>
      <c r="B117" s="140"/>
      <c r="C117" s="101"/>
      <c r="D117" s="31"/>
      <c r="E117" s="50"/>
      <c r="F117" s="31"/>
      <c r="G117" s="31"/>
      <c r="H117" s="31">
        <v>50</v>
      </c>
      <c r="I117" s="31">
        <v>60</v>
      </c>
      <c r="J117" s="348"/>
      <c r="K117" s="327"/>
    </row>
    <row r="118" spans="1:11" ht="15.75" thickBot="1" x14ac:dyDescent="0.3">
      <c r="A118" s="331"/>
      <c r="B118" s="141"/>
      <c r="C118" s="104"/>
      <c r="D118" s="34"/>
      <c r="E118" s="103"/>
      <c r="F118" s="34"/>
      <c r="G118" s="34"/>
      <c r="H118" s="34"/>
      <c r="I118" s="36">
        <v>140</v>
      </c>
      <c r="J118" s="349"/>
      <c r="K118" s="328"/>
    </row>
    <row r="119" spans="1:11" x14ac:dyDescent="0.25">
      <c r="A119" s="329">
        <v>38</v>
      </c>
      <c r="B119" s="203" t="s">
        <v>808</v>
      </c>
      <c r="C119" s="107" t="s">
        <v>36</v>
      </c>
      <c r="D119" s="105">
        <v>108</v>
      </c>
      <c r="E119" s="50">
        <v>350</v>
      </c>
      <c r="F119" s="31" t="s">
        <v>37</v>
      </c>
      <c r="G119" s="31">
        <v>10</v>
      </c>
      <c r="H119" s="31">
        <v>100</v>
      </c>
      <c r="I119" s="31">
        <v>80</v>
      </c>
      <c r="J119" s="347">
        <v>51.78</v>
      </c>
      <c r="K119" s="326">
        <f t="shared" si="14"/>
        <v>517.79999999999995</v>
      </c>
    </row>
    <row r="120" spans="1:11" x14ac:dyDescent="0.25">
      <c r="A120" s="330"/>
      <c r="B120" s="140"/>
      <c r="C120" s="101"/>
      <c r="D120" s="31"/>
      <c r="E120" s="50"/>
      <c r="F120" s="31"/>
      <c r="G120" s="31"/>
      <c r="H120" s="31">
        <v>50</v>
      </c>
      <c r="I120" s="31">
        <v>50</v>
      </c>
      <c r="J120" s="348"/>
      <c r="K120" s="327"/>
    </row>
    <row r="121" spans="1:11" ht="15.75" thickBot="1" x14ac:dyDescent="0.3">
      <c r="A121" s="331"/>
      <c r="B121" s="140"/>
      <c r="C121" s="104"/>
      <c r="D121" s="34"/>
      <c r="E121" s="50"/>
      <c r="F121" s="31"/>
      <c r="G121" s="31"/>
      <c r="H121" s="31"/>
      <c r="I121" s="39">
        <v>130</v>
      </c>
      <c r="J121" s="349"/>
      <c r="K121" s="328"/>
    </row>
    <row r="122" spans="1:11" x14ac:dyDescent="0.25">
      <c r="A122" s="329">
        <v>39</v>
      </c>
      <c r="B122" s="203" t="s">
        <v>809</v>
      </c>
      <c r="C122" s="101" t="s">
        <v>36</v>
      </c>
      <c r="D122" s="102">
        <v>89</v>
      </c>
      <c r="E122" s="106">
        <v>350</v>
      </c>
      <c r="F122" s="108" t="s">
        <v>37</v>
      </c>
      <c r="G122" s="28">
        <v>15</v>
      </c>
      <c r="H122" s="108">
        <v>100</v>
      </c>
      <c r="I122" s="28">
        <v>40</v>
      </c>
      <c r="J122" s="347">
        <v>28.38</v>
      </c>
      <c r="K122" s="326">
        <f t="shared" si="14"/>
        <v>425.7</v>
      </c>
    </row>
    <row r="123" spans="1:11" x14ac:dyDescent="0.25">
      <c r="A123" s="330"/>
      <c r="B123" s="140"/>
      <c r="C123" s="101"/>
      <c r="D123" s="102"/>
      <c r="E123" s="50"/>
      <c r="F123" s="23"/>
      <c r="G123" s="31"/>
      <c r="H123" s="23"/>
      <c r="I123" s="109">
        <v>40</v>
      </c>
      <c r="J123" s="348"/>
      <c r="K123" s="327"/>
    </row>
    <row r="124" spans="1:11" ht="15.75" thickBot="1" x14ac:dyDescent="0.3">
      <c r="A124" s="331"/>
      <c r="B124" s="140"/>
      <c r="C124" s="101"/>
      <c r="D124" s="102"/>
      <c r="E124" s="50"/>
      <c r="F124" s="23"/>
      <c r="G124" s="31"/>
      <c r="H124" s="23"/>
      <c r="I124" s="31">
        <v>80</v>
      </c>
      <c r="J124" s="349"/>
      <c r="K124" s="328"/>
    </row>
    <row r="125" spans="1:11" x14ac:dyDescent="0.25">
      <c r="A125" s="329">
        <v>40</v>
      </c>
      <c r="B125" s="203" t="s">
        <v>810</v>
      </c>
      <c r="C125" s="107" t="s">
        <v>36</v>
      </c>
      <c r="D125" s="105">
        <v>76</v>
      </c>
      <c r="E125" s="106">
        <v>350</v>
      </c>
      <c r="F125" s="108" t="s">
        <v>37</v>
      </c>
      <c r="G125" s="28">
        <v>15</v>
      </c>
      <c r="H125" s="108">
        <v>100</v>
      </c>
      <c r="I125" s="28">
        <v>40</v>
      </c>
      <c r="J125" s="347">
        <v>26.89</v>
      </c>
      <c r="K125" s="326">
        <f t="shared" si="14"/>
        <v>403.35</v>
      </c>
    </row>
    <row r="126" spans="1:11" x14ac:dyDescent="0.25">
      <c r="A126" s="330"/>
      <c r="B126" s="140"/>
      <c r="C126" s="101"/>
      <c r="D126" s="102"/>
      <c r="E126" s="50"/>
      <c r="F126" s="23"/>
      <c r="G126" s="31"/>
      <c r="H126" s="23"/>
      <c r="I126" s="109">
        <v>40</v>
      </c>
      <c r="J126" s="348"/>
      <c r="K126" s="327"/>
    </row>
    <row r="127" spans="1:11" ht="15.75" thickBot="1" x14ac:dyDescent="0.3">
      <c r="A127" s="331"/>
      <c r="B127" s="140"/>
      <c r="C127" s="104"/>
      <c r="D127" s="110"/>
      <c r="E127" s="50"/>
      <c r="F127" s="23"/>
      <c r="G127" s="31"/>
      <c r="H127" s="23"/>
      <c r="I127" s="31">
        <v>80</v>
      </c>
      <c r="J127" s="349"/>
      <c r="K127" s="328"/>
    </row>
    <row r="128" spans="1:11" x14ac:dyDescent="0.25">
      <c r="A128" s="329">
        <v>41</v>
      </c>
      <c r="B128" s="203" t="s">
        <v>811</v>
      </c>
      <c r="C128" s="101" t="s">
        <v>36</v>
      </c>
      <c r="D128" s="102">
        <v>57</v>
      </c>
      <c r="E128" s="106">
        <v>350</v>
      </c>
      <c r="F128" s="108" t="s">
        <v>37</v>
      </c>
      <c r="G128" s="28">
        <v>15</v>
      </c>
      <c r="H128" s="108">
        <v>100</v>
      </c>
      <c r="I128" s="28">
        <v>40</v>
      </c>
      <c r="J128" s="347">
        <v>24.73</v>
      </c>
      <c r="K128" s="326">
        <f t="shared" si="14"/>
        <v>370.95</v>
      </c>
    </row>
    <row r="129" spans="1:11" x14ac:dyDescent="0.25">
      <c r="A129" s="330"/>
      <c r="B129" s="140"/>
      <c r="C129" s="101"/>
      <c r="D129" s="102"/>
      <c r="E129" s="50"/>
      <c r="F129" s="23"/>
      <c r="G129" s="31"/>
      <c r="H129" s="23"/>
      <c r="I129" s="109">
        <v>40</v>
      </c>
      <c r="J129" s="348"/>
      <c r="K129" s="327"/>
    </row>
    <row r="130" spans="1:11" ht="15.75" thickBot="1" x14ac:dyDescent="0.3">
      <c r="A130" s="331"/>
      <c r="B130" s="141"/>
      <c r="C130" s="104"/>
      <c r="D130" s="110"/>
      <c r="E130" s="103"/>
      <c r="F130" s="111"/>
      <c r="G130" s="34"/>
      <c r="H130" s="111"/>
      <c r="I130" s="34">
        <v>80</v>
      </c>
      <c r="J130" s="349"/>
      <c r="K130" s="328"/>
    </row>
    <row r="131" spans="1:11" x14ac:dyDescent="0.25">
      <c r="A131" s="329">
        <v>42</v>
      </c>
      <c r="B131" s="203" t="s">
        <v>813</v>
      </c>
      <c r="C131" s="107" t="s">
        <v>36</v>
      </c>
      <c r="D131" s="105">
        <v>42</v>
      </c>
      <c r="E131" s="106">
        <v>350</v>
      </c>
      <c r="F131" s="108" t="s">
        <v>37</v>
      </c>
      <c r="G131" s="28">
        <v>15</v>
      </c>
      <c r="H131" s="108">
        <v>100</v>
      </c>
      <c r="I131" s="28">
        <v>30</v>
      </c>
      <c r="J131" s="347">
        <v>17.39</v>
      </c>
      <c r="K131" s="326">
        <f t="shared" si="14"/>
        <v>260.85000000000002</v>
      </c>
    </row>
    <row r="132" spans="1:11" x14ac:dyDescent="0.25">
      <c r="A132" s="330"/>
      <c r="B132" s="140"/>
      <c r="C132" s="101"/>
      <c r="D132" s="102"/>
      <c r="E132" s="50"/>
      <c r="F132" s="23"/>
      <c r="G132" s="31"/>
      <c r="H132" s="23"/>
      <c r="I132" s="109">
        <v>30</v>
      </c>
      <c r="J132" s="348"/>
      <c r="K132" s="327"/>
    </row>
    <row r="133" spans="1:11" ht="15.75" thickBot="1" x14ac:dyDescent="0.3">
      <c r="A133" s="331"/>
      <c r="B133" s="141"/>
      <c r="C133" s="104"/>
      <c r="D133" s="110"/>
      <c r="E133" s="50"/>
      <c r="F133" s="23"/>
      <c r="G133" s="31"/>
      <c r="H133" s="23"/>
      <c r="I133" s="31">
        <v>60</v>
      </c>
      <c r="J133" s="349"/>
      <c r="K133" s="328"/>
    </row>
    <row r="134" spans="1:11" x14ac:dyDescent="0.25">
      <c r="A134" s="329">
        <v>43</v>
      </c>
      <c r="B134" s="203" t="s">
        <v>812</v>
      </c>
      <c r="C134" s="101" t="s">
        <v>36</v>
      </c>
      <c r="D134" s="102">
        <v>32</v>
      </c>
      <c r="E134" s="106">
        <v>350</v>
      </c>
      <c r="F134" s="108" t="s">
        <v>37</v>
      </c>
      <c r="G134" s="28">
        <v>15</v>
      </c>
      <c r="H134" s="108">
        <v>100</v>
      </c>
      <c r="I134" s="28">
        <v>30</v>
      </c>
      <c r="J134" s="347">
        <v>16.309999999999999</v>
      </c>
      <c r="K134" s="326">
        <f t="shared" si="14"/>
        <v>244.64999999999998</v>
      </c>
    </row>
    <row r="135" spans="1:11" x14ac:dyDescent="0.25">
      <c r="A135" s="330"/>
      <c r="B135" s="140"/>
      <c r="C135" s="101"/>
      <c r="D135" s="102"/>
      <c r="E135" s="50"/>
      <c r="F135" s="23"/>
      <c r="G135" s="31"/>
      <c r="H135" s="23"/>
      <c r="I135" s="109">
        <v>30</v>
      </c>
      <c r="J135" s="348"/>
      <c r="K135" s="327"/>
    </row>
    <row r="136" spans="1:11" ht="15.75" thickBot="1" x14ac:dyDescent="0.3">
      <c r="A136" s="331"/>
      <c r="B136" s="141"/>
      <c r="C136" s="101"/>
      <c r="D136" s="102"/>
      <c r="E136" s="50"/>
      <c r="F136" s="23"/>
      <c r="G136" s="31"/>
      <c r="H136" s="23"/>
      <c r="I136" s="31">
        <v>60</v>
      </c>
      <c r="J136" s="349"/>
      <c r="K136" s="328"/>
    </row>
    <row r="137" spans="1:11" x14ac:dyDescent="0.25">
      <c r="A137" s="329">
        <v>44</v>
      </c>
      <c r="B137" s="203" t="s">
        <v>814</v>
      </c>
      <c r="C137" s="107" t="s">
        <v>36</v>
      </c>
      <c r="D137" s="105">
        <v>28</v>
      </c>
      <c r="E137" s="106">
        <v>350</v>
      </c>
      <c r="F137" s="108" t="s">
        <v>37</v>
      </c>
      <c r="G137" s="28">
        <v>15</v>
      </c>
      <c r="H137" s="108">
        <v>100</v>
      </c>
      <c r="I137" s="28">
        <v>30</v>
      </c>
      <c r="J137" s="347">
        <v>15.88</v>
      </c>
      <c r="K137" s="326">
        <f t="shared" si="14"/>
        <v>238.20000000000002</v>
      </c>
    </row>
    <row r="138" spans="1:11" x14ac:dyDescent="0.25">
      <c r="A138" s="330"/>
      <c r="B138" s="140"/>
      <c r="C138" s="101"/>
      <c r="D138" s="102"/>
      <c r="E138" s="50"/>
      <c r="F138" s="23"/>
      <c r="G138" s="31"/>
      <c r="H138" s="23"/>
      <c r="I138" s="109">
        <v>30</v>
      </c>
      <c r="J138" s="348"/>
      <c r="K138" s="327"/>
    </row>
    <row r="139" spans="1:11" ht="15.75" thickBot="1" x14ac:dyDescent="0.3">
      <c r="A139" s="331"/>
      <c r="B139" s="141"/>
      <c r="C139" s="104"/>
      <c r="D139" s="110"/>
      <c r="E139" s="103"/>
      <c r="F139" s="111"/>
      <c r="G139" s="34"/>
      <c r="H139" s="111"/>
      <c r="I139" s="34">
        <v>60</v>
      </c>
      <c r="J139" s="349"/>
      <c r="K139" s="328"/>
    </row>
    <row r="140" spans="1:11" ht="15.75" thickBot="1" x14ac:dyDescent="0.3">
      <c r="A140" s="58"/>
      <c r="B140" s="204"/>
      <c r="C140" s="114"/>
      <c r="D140" s="115"/>
      <c r="E140" s="116"/>
      <c r="F140" s="115"/>
      <c r="G140" s="115"/>
      <c r="H140" s="115"/>
      <c r="I140" s="115"/>
      <c r="J140" s="117"/>
      <c r="K140" s="209"/>
    </row>
    <row r="141" spans="1:11" x14ac:dyDescent="0.25">
      <c r="A141" s="329">
        <v>45</v>
      </c>
      <c r="B141" s="203" t="s">
        <v>815</v>
      </c>
      <c r="C141" s="107" t="s">
        <v>36</v>
      </c>
      <c r="D141" s="105">
        <v>630</v>
      </c>
      <c r="E141" s="106">
        <v>250</v>
      </c>
      <c r="F141" s="28" t="s">
        <v>37</v>
      </c>
      <c r="G141" s="31">
        <v>10</v>
      </c>
      <c r="H141" s="28">
        <v>80</v>
      </c>
      <c r="I141" s="28">
        <v>100</v>
      </c>
      <c r="J141" s="347">
        <v>134.62</v>
      </c>
      <c r="K141" s="326">
        <f t="shared" ref="K141" si="15">G141*J141</f>
        <v>1346.2</v>
      </c>
    </row>
    <row r="142" spans="1:11" x14ac:dyDescent="0.25">
      <c r="A142" s="330"/>
      <c r="B142" s="140"/>
      <c r="C142" s="101"/>
      <c r="D142" s="31"/>
      <c r="E142" s="50"/>
      <c r="F142" s="31"/>
      <c r="G142" s="31"/>
      <c r="H142" s="31">
        <v>50</v>
      </c>
      <c r="I142" s="31">
        <v>100</v>
      </c>
      <c r="J142" s="348"/>
      <c r="K142" s="327"/>
    </row>
    <row r="143" spans="1:11" ht="15.75" thickBot="1" x14ac:dyDescent="0.3">
      <c r="A143" s="331"/>
      <c r="B143" s="141"/>
      <c r="C143" s="104"/>
      <c r="D143" s="34"/>
      <c r="E143" s="103"/>
      <c r="F143" s="34"/>
      <c r="G143" s="34"/>
      <c r="H143" s="34"/>
      <c r="I143" s="36">
        <v>200</v>
      </c>
      <c r="J143" s="349"/>
      <c r="K143" s="328"/>
    </row>
    <row r="144" spans="1:11" x14ac:dyDescent="0.25">
      <c r="A144" s="329">
        <v>46</v>
      </c>
      <c r="B144" s="203" t="s">
        <v>816</v>
      </c>
      <c r="C144" s="107" t="s">
        <v>36</v>
      </c>
      <c r="D144" s="105">
        <v>630</v>
      </c>
      <c r="E144" s="106">
        <v>250</v>
      </c>
      <c r="F144" s="28" t="s">
        <v>37</v>
      </c>
      <c r="G144" s="31">
        <v>10</v>
      </c>
      <c r="H144" s="31" t="s">
        <v>38</v>
      </c>
      <c r="I144" s="28">
        <v>100</v>
      </c>
      <c r="J144" s="347">
        <v>136.69999999999999</v>
      </c>
      <c r="K144" s="326">
        <f t="shared" ref="K144:K171" si="16">G144*J144</f>
        <v>1367</v>
      </c>
    </row>
    <row r="145" spans="1:11" x14ac:dyDescent="0.25">
      <c r="A145" s="330"/>
      <c r="B145" s="140"/>
      <c r="C145" s="101"/>
      <c r="D145" s="31"/>
      <c r="E145" s="50"/>
      <c r="F145" s="31"/>
      <c r="G145" s="31"/>
      <c r="H145" s="31">
        <v>80</v>
      </c>
      <c r="I145" s="31">
        <v>100</v>
      </c>
      <c r="J145" s="348"/>
      <c r="K145" s="327"/>
    </row>
    <row r="146" spans="1:11" ht="15.75" thickBot="1" x14ac:dyDescent="0.3">
      <c r="A146" s="331"/>
      <c r="B146" s="141"/>
      <c r="C146" s="104"/>
      <c r="D146" s="34"/>
      <c r="E146" s="103"/>
      <c r="F146" s="34"/>
      <c r="G146" s="34"/>
      <c r="H146" s="34"/>
      <c r="I146" s="36">
        <v>200</v>
      </c>
      <c r="J146" s="349"/>
      <c r="K146" s="328"/>
    </row>
    <row r="147" spans="1:11" x14ac:dyDescent="0.25">
      <c r="A147" s="329">
        <v>47</v>
      </c>
      <c r="B147" s="203" t="s">
        <v>823</v>
      </c>
      <c r="C147" s="107" t="s">
        <v>36</v>
      </c>
      <c r="D147" s="105">
        <v>530</v>
      </c>
      <c r="E147" s="106">
        <v>250</v>
      </c>
      <c r="F147" s="28" t="s">
        <v>37</v>
      </c>
      <c r="G147" s="31">
        <v>10</v>
      </c>
      <c r="H147" s="28">
        <v>80</v>
      </c>
      <c r="I147" s="28">
        <v>100</v>
      </c>
      <c r="J147" s="347">
        <v>121.56</v>
      </c>
      <c r="K147" s="326">
        <f t="shared" si="16"/>
        <v>1215.5999999999999</v>
      </c>
    </row>
    <row r="148" spans="1:11" x14ac:dyDescent="0.25">
      <c r="A148" s="330"/>
      <c r="B148" s="140"/>
      <c r="C148" s="101"/>
      <c r="D148" s="31"/>
      <c r="E148" s="50"/>
      <c r="F148" s="31"/>
      <c r="G148" s="31"/>
      <c r="H148" s="31">
        <v>50</v>
      </c>
      <c r="I148" s="31">
        <v>100</v>
      </c>
      <c r="J148" s="348"/>
      <c r="K148" s="327"/>
    </row>
    <row r="149" spans="1:11" ht="15.75" thickBot="1" x14ac:dyDescent="0.3">
      <c r="A149" s="331"/>
      <c r="B149" s="141"/>
      <c r="C149" s="104"/>
      <c r="D149" s="34"/>
      <c r="E149" s="103"/>
      <c r="F149" s="34"/>
      <c r="G149" s="34"/>
      <c r="H149" s="34"/>
      <c r="I149" s="36">
        <v>200</v>
      </c>
      <c r="J149" s="349"/>
      <c r="K149" s="328"/>
    </row>
    <row r="150" spans="1:11" x14ac:dyDescent="0.25">
      <c r="A150" s="329">
        <v>48</v>
      </c>
      <c r="B150" s="203" t="s">
        <v>824</v>
      </c>
      <c r="C150" s="107" t="s">
        <v>36</v>
      </c>
      <c r="D150" s="105">
        <v>530</v>
      </c>
      <c r="E150" s="106">
        <v>250</v>
      </c>
      <c r="F150" s="28" t="s">
        <v>37</v>
      </c>
      <c r="G150" s="31">
        <v>10</v>
      </c>
      <c r="H150" s="31" t="s">
        <v>38</v>
      </c>
      <c r="I150" s="28">
        <v>100</v>
      </c>
      <c r="J150" s="347">
        <v>123.26</v>
      </c>
      <c r="K150" s="326">
        <f t="shared" si="16"/>
        <v>1232.6000000000001</v>
      </c>
    </row>
    <row r="151" spans="1:11" x14ac:dyDescent="0.25">
      <c r="A151" s="330"/>
      <c r="B151" s="140"/>
      <c r="C151" s="101"/>
      <c r="D151" s="31"/>
      <c r="E151" s="50"/>
      <c r="F151" s="31"/>
      <c r="G151" s="31"/>
      <c r="H151" s="31">
        <v>80</v>
      </c>
      <c r="I151" s="31">
        <v>100</v>
      </c>
      <c r="J151" s="348"/>
      <c r="K151" s="327"/>
    </row>
    <row r="152" spans="1:11" ht="15.75" thickBot="1" x14ac:dyDescent="0.3">
      <c r="A152" s="331"/>
      <c r="B152" s="141"/>
      <c r="C152" s="104"/>
      <c r="D152" s="34"/>
      <c r="E152" s="103"/>
      <c r="F152" s="34"/>
      <c r="G152" s="34"/>
      <c r="H152" s="34"/>
      <c r="I152" s="36">
        <v>200</v>
      </c>
      <c r="J152" s="349"/>
      <c r="K152" s="328"/>
    </row>
    <row r="153" spans="1:11" x14ac:dyDescent="0.25">
      <c r="A153" s="329">
        <v>49</v>
      </c>
      <c r="B153" s="203" t="s">
        <v>825</v>
      </c>
      <c r="C153" s="107" t="s">
        <v>36</v>
      </c>
      <c r="D153" s="102">
        <v>426</v>
      </c>
      <c r="E153" s="50">
        <v>250</v>
      </c>
      <c r="F153" s="31" t="s">
        <v>37</v>
      </c>
      <c r="G153" s="31">
        <v>10</v>
      </c>
      <c r="H153" s="31">
        <v>80</v>
      </c>
      <c r="I153" s="31">
        <v>100</v>
      </c>
      <c r="J153" s="347">
        <v>107.97</v>
      </c>
      <c r="K153" s="326">
        <f t="shared" si="16"/>
        <v>1079.7</v>
      </c>
    </row>
    <row r="154" spans="1:11" x14ac:dyDescent="0.25">
      <c r="A154" s="330"/>
      <c r="B154" s="140"/>
      <c r="C154" s="101"/>
      <c r="D154" s="31"/>
      <c r="E154" s="50"/>
      <c r="F154" s="31"/>
      <c r="G154" s="31"/>
      <c r="H154" s="31">
        <v>50</v>
      </c>
      <c r="I154" s="31">
        <v>100</v>
      </c>
      <c r="J154" s="348"/>
      <c r="K154" s="327"/>
    </row>
    <row r="155" spans="1:11" ht="15.75" thickBot="1" x14ac:dyDescent="0.3">
      <c r="A155" s="331"/>
      <c r="B155" s="141"/>
      <c r="C155" s="104"/>
      <c r="D155" s="34"/>
      <c r="E155" s="103"/>
      <c r="F155" s="34"/>
      <c r="G155" s="34"/>
      <c r="H155" s="34"/>
      <c r="I155" s="36">
        <v>200</v>
      </c>
      <c r="J155" s="349"/>
      <c r="K155" s="328"/>
    </row>
    <row r="156" spans="1:11" x14ac:dyDescent="0.25">
      <c r="A156" s="329">
        <v>50</v>
      </c>
      <c r="B156" s="203" t="s">
        <v>826</v>
      </c>
      <c r="C156" s="107" t="s">
        <v>36</v>
      </c>
      <c r="D156" s="102">
        <v>426</v>
      </c>
      <c r="E156" s="50">
        <v>250</v>
      </c>
      <c r="F156" s="31" t="s">
        <v>37</v>
      </c>
      <c r="G156" s="31">
        <v>10</v>
      </c>
      <c r="H156" s="31" t="s">
        <v>38</v>
      </c>
      <c r="I156" s="31">
        <v>100</v>
      </c>
      <c r="J156" s="347">
        <v>110.25</v>
      </c>
      <c r="K156" s="326">
        <f>G156*J156</f>
        <v>1102.5</v>
      </c>
    </row>
    <row r="157" spans="1:11" x14ac:dyDescent="0.25">
      <c r="A157" s="330"/>
      <c r="B157" s="140"/>
      <c r="C157" s="101"/>
      <c r="D157" s="31"/>
      <c r="E157" s="50"/>
      <c r="F157" s="31"/>
      <c r="G157" s="31"/>
      <c r="H157" s="31">
        <v>80</v>
      </c>
      <c r="I157" s="31">
        <v>100</v>
      </c>
      <c r="J157" s="348"/>
      <c r="K157" s="327"/>
    </row>
    <row r="158" spans="1:11" ht="15.75" thickBot="1" x14ac:dyDescent="0.3">
      <c r="A158" s="331"/>
      <c r="B158" s="141"/>
      <c r="C158" s="104"/>
      <c r="D158" s="34"/>
      <c r="E158" s="103"/>
      <c r="F158" s="34"/>
      <c r="G158" s="34"/>
      <c r="H158" s="34"/>
      <c r="I158" s="36">
        <v>200</v>
      </c>
      <c r="J158" s="349"/>
      <c r="K158" s="328"/>
    </row>
    <row r="159" spans="1:11" x14ac:dyDescent="0.25">
      <c r="A159" s="329">
        <v>51</v>
      </c>
      <c r="B159" s="203" t="s">
        <v>827</v>
      </c>
      <c r="C159" s="107" t="s">
        <v>36</v>
      </c>
      <c r="D159" s="102">
        <v>377</v>
      </c>
      <c r="E159" s="50">
        <v>250</v>
      </c>
      <c r="F159" s="31" t="s">
        <v>37</v>
      </c>
      <c r="G159" s="31">
        <v>10</v>
      </c>
      <c r="H159" s="31">
        <v>80</v>
      </c>
      <c r="I159" s="31">
        <v>100</v>
      </c>
      <c r="J159" s="347">
        <v>96.33</v>
      </c>
      <c r="K159" s="326">
        <f t="shared" si="16"/>
        <v>963.3</v>
      </c>
    </row>
    <row r="160" spans="1:11" x14ac:dyDescent="0.25">
      <c r="A160" s="330"/>
      <c r="B160" s="140"/>
      <c r="C160" s="101"/>
      <c r="D160" s="31"/>
      <c r="E160" s="50"/>
      <c r="F160" s="31"/>
      <c r="G160" s="31"/>
      <c r="H160" s="31">
        <v>50</v>
      </c>
      <c r="I160" s="31">
        <v>80</v>
      </c>
      <c r="J160" s="348"/>
      <c r="K160" s="327"/>
    </row>
    <row r="161" spans="1:11" ht="15.75" thickBot="1" x14ac:dyDescent="0.3">
      <c r="A161" s="331"/>
      <c r="B161" s="141"/>
      <c r="C161" s="104"/>
      <c r="D161" s="34"/>
      <c r="E161" s="103"/>
      <c r="F161" s="34"/>
      <c r="G161" s="34"/>
      <c r="H161" s="34"/>
      <c r="I161" s="36">
        <v>180</v>
      </c>
      <c r="J161" s="349"/>
      <c r="K161" s="328"/>
    </row>
    <row r="162" spans="1:11" x14ac:dyDescent="0.25">
      <c r="A162" s="329">
        <v>52</v>
      </c>
      <c r="B162" s="203" t="s">
        <v>828</v>
      </c>
      <c r="C162" s="107" t="s">
        <v>36</v>
      </c>
      <c r="D162" s="102">
        <v>377</v>
      </c>
      <c r="E162" s="50">
        <v>250</v>
      </c>
      <c r="F162" s="31" t="s">
        <v>37</v>
      </c>
      <c r="G162" s="31">
        <v>10</v>
      </c>
      <c r="H162" s="31" t="s">
        <v>38</v>
      </c>
      <c r="I162" s="31">
        <v>100</v>
      </c>
      <c r="J162" s="347">
        <v>98.41</v>
      </c>
      <c r="K162" s="326">
        <f t="shared" si="16"/>
        <v>984.09999999999991</v>
      </c>
    </row>
    <row r="163" spans="1:11" x14ac:dyDescent="0.25">
      <c r="A163" s="330"/>
      <c r="B163" s="140"/>
      <c r="C163" s="101"/>
      <c r="D163" s="31"/>
      <c r="E163" s="50"/>
      <c r="F163" s="31"/>
      <c r="G163" s="31"/>
      <c r="H163" s="31">
        <v>80</v>
      </c>
      <c r="I163" s="31">
        <v>80</v>
      </c>
      <c r="J163" s="348"/>
      <c r="K163" s="327"/>
    </row>
    <row r="164" spans="1:11" ht="15.75" thickBot="1" x14ac:dyDescent="0.3">
      <c r="A164" s="331"/>
      <c r="B164" s="141"/>
      <c r="C164" s="104"/>
      <c r="D164" s="34"/>
      <c r="E164" s="103"/>
      <c r="F164" s="34"/>
      <c r="G164" s="34"/>
      <c r="H164" s="34"/>
      <c r="I164" s="36">
        <v>180</v>
      </c>
      <c r="J164" s="349"/>
      <c r="K164" s="328"/>
    </row>
    <row r="165" spans="1:11" x14ac:dyDescent="0.25">
      <c r="A165" s="329">
        <v>53</v>
      </c>
      <c r="B165" s="203" t="s">
        <v>829</v>
      </c>
      <c r="C165" s="107" t="s">
        <v>36</v>
      </c>
      <c r="D165" s="102">
        <v>325</v>
      </c>
      <c r="E165" s="50">
        <v>250</v>
      </c>
      <c r="F165" s="31" t="s">
        <v>37</v>
      </c>
      <c r="G165" s="31">
        <v>10</v>
      </c>
      <c r="H165" s="31">
        <v>80</v>
      </c>
      <c r="I165" s="31">
        <v>70</v>
      </c>
      <c r="J165" s="347">
        <v>81.23</v>
      </c>
      <c r="K165" s="326">
        <f t="shared" si="16"/>
        <v>812.30000000000007</v>
      </c>
    </row>
    <row r="166" spans="1:11" x14ac:dyDescent="0.25">
      <c r="A166" s="330"/>
      <c r="B166" s="140"/>
      <c r="C166" s="101"/>
      <c r="D166" s="31"/>
      <c r="E166" s="50"/>
      <c r="F166" s="31"/>
      <c r="G166" s="31"/>
      <c r="H166" s="31">
        <v>50</v>
      </c>
      <c r="I166" s="31">
        <v>70</v>
      </c>
      <c r="J166" s="348"/>
      <c r="K166" s="327"/>
    </row>
    <row r="167" spans="1:11" ht="15.75" thickBot="1" x14ac:dyDescent="0.3">
      <c r="A167" s="331"/>
      <c r="B167" s="141"/>
      <c r="C167" s="104"/>
      <c r="D167" s="34"/>
      <c r="E167" s="103"/>
      <c r="F167" s="34"/>
      <c r="G167" s="34"/>
      <c r="H167" s="34"/>
      <c r="I167" s="36">
        <v>140</v>
      </c>
      <c r="J167" s="349"/>
      <c r="K167" s="328"/>
    </row>
    <row r="168" spans="1:11" x14ac:dyDescent="0.25">
      <c r="A168" s="329">
        <v>54</v>
      </c>
      <c r="B168" s="203" t="s">
        <v>830</v>
      </c>
      <c r="C168" s="107" t="s">
        <v>36</v>
      </c>
      <c r="D168" s="102">
        <v>273</v>
      </c>
      <c r="E168" s="50">
        <v>250</v>
      </c>
      <c r="F168" s="31" t="s">
        <v>37</v>
      </c>
      <c r="G168" s="31">
        <v>10</v>
      </c>
      <c r="H168" s="31">
        <v>80</v>
      </c>
      <c r="I168" s="31">
        <v>70</v>
      </c>
      <c r="J168" s="347">
        <v>74.239999999999995</v>
      </c>
      <c r="K168" s="326">
        <f t="shared" si="16"/>
        <v>742.4</v>
      </c>
    </row>
    <row r="169" spans="1:11" x14ac:dyDescent="0.25">
      <c r="A169" s="330"/>
      <c r="B169" s="140"/>
      <c r="C169" s="101"/>
      <c r="D169" s="31"/>
      <c r="E169" s="50"/>
      <c r="F169" s="31"/>
      <c r="G169" s="31"/>
      <c r="H169" s="31">
        <v>50</v>
      </c>
      <c r="I169" s="31">
        <v>70</v>
      </c>
      <c r="J169" s="348"/>
      <c r="K169" s="327"/>
    </row>
    <row r="170" spans="1:11" ht="15.75" thickBot="1" x14ac:dyDescent="0.3">
      <c r="A170" s="331"/>
      <c r="B170" s="141"/>
      <c r="C170" s="104"/>
      <c r="D170" s="34"/>
      <c r="E170" s="103"/>
      <c r="F170" s="34"/>
      <c r="G170" s="34"/>
      <c r="H170" s="34"/>
      <c r="I170" s="36">
        <v>140</v>
      </c>
      <c r="J170" s="349"/>
      <c r="K170" s="328"/>
    </row>
    <row r="171" spans="1:11" x14ac:dyDescent="0.25">
      <c r="A171" s="329">
        <v>55</v>
      </c>
      <c r="B171" s="203" t="s">
        <v>831</v>
      </c>
      <c r="C171" s="107" t="s">
        <v>36</v>
      </c>
      <c r="D171" s="102">
        <v>219</v>
      </c>
      <c r="E171" s="50">
        <v>250</v>
      </c>
      <c r="F171" s="31" t="s">
        <v>37</v>
      </c>
      <c r="G171" s="31">
        <v>10</v>
      </c>
      <c r="H171" s="31">
        <v>80</v>
      </c>
      <c r="I171" s="31">
        <v>60</v>
      </c>
      <c r="J171" s="347">
        <v>52.52</v>
      </c>
      <c r="K171" s="326">
        <f t="shared" si="16"/>
        <v>525.20000000000005</v>
      </c>
    </row>
    <row r="172" spans="1:11" x14ac:dyDescent="0.25">
      <c r="A172" s="330"/>
      <c r="B172" s="140"/>
      <c r="C172" s="101"/>
      <c r="D172" s="31"/>
      <c r="E172" s="50"/>
      <c r="F172" s="31"/>
      <c r="G172" s="31"/>
      <c r="H172" s="31">
        <v>50</v>
      </c>
      <c r="I172" s="31">
        <v>50</v>
      </c>
      <c r="J172" s="348"/>
      <c r="K172" s="327"/>
    </row>
    <row r="173" spans="1:11" ht="15.75" thickBot="1" x14ac:dyDescent="0.3">
      <c r="A173" s="331"/>
      <c r="B173" s="141"/>
      <c r="C173" s="104"/>
      <c r="D173" s="34"/>
      <c r="E173" s="103"/>
      <c r="F173" s="34"/>
      <c r="G173" s="34"/>
      <c r="H173" s="34"/>
      <c r="I173" s="36">
        <v>110</v>
      </c>
      <c r="J173" s="349"/>
      <c r="K173" s="328"/>
    </row>
    <row r="174" spans="1:11" ht="15.75" thickBot="1" x14ac:dyDescent="0.3">
      <c r="A174" s="58">
        <v>56</v>
      </c>
      <c r="B174" s="203" t="s">
        <v>832</v>
      </c>
      <c r="C174" s="107" t="s">
        <v>36</v>
      </c>
      <c r="D174" s="118">
        <v>159</v>
      </c>
      <c r="E174" s="119">
        <v>250</v>
      </c>
      <c r="F174" s="58" t="s">
        <v>37</v>
      </c>
      <c r="G174" s="58">
        <v>10</v>
      </c>
      <c r="H174" s="58">
        <v>100</v>
      </c>
      <c r="I174" s="58">
        <v>80</v>
      </c>
      <c r="J174" s="196">
        <v>32.4</v>
      </c>
      <c r="K174" s="295">
        <f>G174*J174</f>
        <v>324</v>
      </c>
    </row>
    <row r="175" spans="1:11" ht="15.75" thickBot="1" x14ac:dyDescent="0.3">
      <c r="A175" s="30">
        <v>57</v>
      </c>
      <c r="B175" s="203" t="s">
        <v>833</v>
      </c>
      <c r="C175" s="107" t="s">
        <v>36</v>
      </c>
      <c r="D175" s="118">
        <v>133</v>
      </c>
      <c r="E175" s="119">
        <v>250</v>
      </c>
      <c r="F175" s="58" t="s">
        <v>37</v>
      </c>
      <c r="G175" s="58">
        <v>10</v>
      </c>
      <c r="H175" s="58">
        <v>100</v>
      </c>
      <c r="I175" s="58">
        <v>80</v>
      </c>
      <c r="J175" s="196">
        <v>29.76</v>
      </c>
      <c r="K175" s="295">
        <f t="shared" ref="K175:K182" si="17">G175*J175</f>
        <v>297.60000000000002</v>
      </c>
    </row>
    <row r="176" spans="1:11" ht="15.75" thickBot="1" x14ac:dyDescent="0.3">
      <c r="A176" s="58">
        <v>58</v>
      </c>
      <c r="B176" s="203" t="s">
        <v>834</v>
      </c>
      <c r="C176" s="107" t="s">
        <v>36</v>
      </c>
      <c r="D176" s="110">
        <v>108</v>
      </c>
      <c r="E176" s="103">
        <v>250</v>
      </c>
      <c r="F176" s="34" t="s">
        <v>37</v>
      </c>
      <c r="G176" s="34">
        <v>10</v>
      </c>
      <c r="H176" s="34">
        <v>100</v>
      </c>
      <c r="I176" s="34">
        <v>70</v>
      </c>
      <c r="J176" s="196">
        <v>23.59</v>
      </c>
      <c r="K176" s="295">
        <f t="shared" si="17"/>
        <v>235.9</v>
      </c>
    </row>
    <row r="177" spans="1:11" ht="15.75" thickBot="1" x14ac:dyDescent="0.3">
      <c r="A177" s="58">
        <v>59</v>
      </c>
      <c r="B177" s="203" t="s">
        <v>822</v>
      </c>
      <c r="C177" s="107" t="s">
        <v>36</v>
      </c>
      <c r="D177" s="102">
        <v>89</v>
      </c>
      <c r="E177" s="50">
        <v>250</v>
      </c>
      <c r="F177" s="31" t="s">
        <v>37</v>
      </c>
      <c r="G177" s="31">
        <v>20</v>
      </c>
      <c r="H177" s="31">
        <v>100</v>
      </c>
      <c r="I177" s="31">
        <v>70</v>
      </c>
      <c r="J177" s="196">
        <v>21.78</v>
      </c>
      <c r="K177" s="295">
        <f t="shared" si="17"/>
        <v>435.6</v>
      </c>
    </row>
    <row r="178" spans="1:11" ht="15.75" thickBot="1" x14ac:dyDescent="0.3">
      <c r="A178" s="30">
        <v>60</v>
      </c>
      <c r="B178" s="203" t="s">
        <v>821</v>
      </c>
      <c r="C178" s="107" t="s">
        <v>36</v>
      </c>
      <c r="D178" s="118">
        <v>76</v>
      </c>
      <c r="E178" s="119">
        <v>250</v>
      </c>
      <c r="F178" s="58" t="s">
        <v>37</v>
      </c>
      <c r="G178" s="58">
        <v>20</v>
      </c>
      <c r="H178" s="58">
        <v>100</v>
      </c>
      <c r="I178" s="58">
        <v>60</v>
      </c>
      <c r="J178" s="196">
        <v>16.45</v>
      </c>
      <c r="K178" s="295">
        <f t="shared" si="17"/>
        <v>329</v>
      </c>
    </row>
    <row r="179" spans="1:11" ht="15.75" thickBot="1" x14ac:dyDescent="0.3">
      <c r="A179" s="58">
        <v>61</v>
      </c>
      <c r="B179" s="203" t="s">
        <v>820</v>
      </c>
      <c r="C179" s="107" t="s">
        <v>36</v>
      </c>
      <c r="D179" s="118">
        <v>57</v>
      </c>
      <c r="E179" s="119">
        <v>250</v>
      </c>
      <c r="F179" s="58" t="s">
        <v>37</v>
      </c>
      <c r="G179" s="58">
        <v>20</v>
      </c>
      <c r="H179" s="58">
        <v>100</v>
      </c>
      <c r="I179" s="58">
        <v>60</v>
      </c>
      <c r="J179" s="196">
        <v>14.87</v>
      </c>
      <c r="K179" s="295">
        <f t="shared" si="17"/>
        <v>297.39999999999998</v>
      </c>
    </row>
    <row r="180" spans="1:11" ht="15.75" thickBot="1" x14ac:dyDescent="0.3">
      <c r="A180" s="30">
        <v>62</v>
      </c>
      <c r="B180" s="203" t="s">
        <v>819</v>
      </c>
      <c r="C180" s="107" t="s">
        <v>36</v>
      </c>
      <c r="D180" s="118">
        <v>42</v>
      </c>
      <c r="E180" s="119">
        <v>250</v>
      </c>
      <c r="F180" s="58" t="s">
        <v>37</v>
      </c>
      <c r="G180" s="58">
        <v>30</v>
      </c>
      <c r="H180" s="58">
        <v>100</v>
      </c>
      <c r="I180" s="58">
        <v>50</v>
      </c>
      <c r="J180" s="196">
        <v>11.06</v>
      </c>
      <c r="K180" s="295">
        <f t="shared" si="17"/>
        <v>331.8</v>
      </c>
    </row>
    <row r="181" spans="1:11" ht="15.75" thickBot="1" x14ac:dyDescent="0.3">
      <c r="A181" s="58">
        <v>63</v>
      </c>
      <c r="B181" s="203" t="s">
        <v>818</v>
      </c>
      <c r="C181" s="107" t="s">
        <v>36</v>
      </c>
      <c r="D181" s="118">
        <v>32</v>
      </c>
      <c r="E181" s="119">
        <v>250</v>
      </c>
      <c r="F181" s="58" t="s">
        <v>37</v>
      </c>
      <c r="G181" s="58">
        <v>20</v>
      </c>
      <c r="H181" s="58">
        <v>100</v>
      </c>
      <c r="I181" s="58">
        <v>50</v>
      </c>
      <c r="J181" s="196">
        <v>10.27</v>
      </c>
      <c r="K181" s="295">
        <f t="shared" si="17"/>
        <v>205.39999999999998</v>
      </c>
    </row>
    <row r="182" spans="1:11" ht="15.75" thickBot="1" x14ac:dyDescent="0.3">
      <c r="A182" s="58">
        <v>64</v>
      </c>
      <c r="B182" s="203" t="s">
        <v>817</v>
      </c>
      <c r="C182" s="107" t="s">
        <v>36</v>
      </c>
      <c r="D182" s="110">
        <v>28</v>
      </c>
      <c r="E182" s="103">
        <v>250</v>
      </c>
      <c r="F182" s="34" t="s">
        <v>37</v>
      </c>
      <c r="G182" s="34">
        <v>20</v>
      </c>
      <c r="H182" s="34">
        <v>100</v>
      </c>
      <c r="I182" s="34">
        <v>50</v>
      </c>
      <c r="J182" s="196">
        <v>9.9700000000000006</v>
      </c>
      <c r="K182" s="295">
        <f t="shared" si="17"/>
        <v>199.4</v>
      </c>
    </row>
    <row r="183" spans="1:11" ht="15.75" thickBot="1" x14ac:dyDescent="0.3">
      <c r="A183" s="30"/>
      <c r="B183" s="206"/>
      <c r="C183" s="134"/>
      <c r="D183" s="121"/>
      <c r="E183" s="122"/>
      <c r="F183" s="121"/>
      <c r="G183" s="182"/>
      <c r="H183" s="121"/>
      <c r="I183" s="123"/>
      <c r="J183" s="124"/>
      <c r="K183" s="210"/>
    </row>
    <row r="184" spans="1:11" x14ac:dyDescent="0.25">
      <c r="A184" s="329">
        <v>65</v>
      </c>
      <c r="B184" s="203" t="s">
        <v>835</v>
      </c>
      <c r="C184" s="107" t="s">
        <v>36</v>
      </c>
      <c r="D184" s="102">
        <v>1220</v>
      </c>
      <c r="E184" s="50">
        <v>130</v>
      </c>
      <c r="F184" s="23" t="s">
        <v>37</v>
      </c>
      <c r="G184" s="31">
        <v>20</v>
      </c>
      <c r="H184" s="125">
        <v>50</v>
      </c>
      <c r="I184" s="23">
        <v>50</v>
      </c>
      <c r="J184" s="347">
        <v>103.89</v>
      </c>
      <c r="K184" s="326">
        <f t="shared" ref="K184" si="18">G184*J184</f>
        <v>2077.8000000000002</v>
      </c>
    </row>
    <row r="185" spans="1:11" x14ac:dyDescent="0.25">
      <c r="A185" s="330"/>
      <c r="B185" s="140"/>
      <c r="C185" s="101"/>
      <c r="D185" s="102"/>
      <c r="E185" s="50"/>
      <c r="F185" s="23"/>
      <c r="G185" s="31"/>
      <c r="H185" s="125"/>
      <c r="I185" s="109">
        <v>50</v>
      </c>
      <c r="J185" s="348"/>
      <c r="K185" s="327"/>
    </row>
    <row r="186" spans="1:11" ht="15.75" thickBot="1" x14ac:dyDescent="0.3">
      <c r="A186" s="331"/>
      <c r="B186" s="141"/>
      <c r="C186" s="104"/>
      <c r="D186" s="110"/>
      <c r="E186" s="103"/>
      <c r="F186" s="111"/>
      <c r="G186" s="34"/>
      <c r="H186" s="126"/>
      <c r="I186" s="111">
        <v>100</v>
      </c>
      <c r="J186" s="349"/>
      <c r="K186" s="328"/>
    </row>
    <row r="187" spans="1:11" x14ac:dyDescent="0.25">
      <c r="A187" s="329">
        <v>66</v>
      </c>
      <c r="B187" s="203" t="s">
        <v>836</v>
      </c>
      <c r="C187" s="107" t="s">
        <v>36</v>
      </c>
      <c r="D187" s="105">
        <v>1020</v>
      </c>
      <c r="E187" s="106">
        <v>130</v>
      </c>
      <c r="F187" s="108" t="s">
        <v>37</v>
      </c>
      <c r="G187" s="31">
        <v>20</v>
      </c>
      <c r="H187" s="127">
        <v>50</v>
      </c>
      <c r="I187" s="28">
        <v>50</v>
      </c>
      <c r="J187" s="347">
        <v>138.94999999999999</v>
      </c>
      <c r="K187" s="326">
        <f t="shared" ref="K187:K205" si="19">G187*J187</f>
        <v>2779</v>
      </c>
    </row>
    <row r="188" spans="1:11" x14ac:dyDescent="0.25">
      <c r="A188" s="330"/>
      <c r="B188" s="140"/>
      <c r="C188" s="101"/>
      <c r="D188" s="102"/>
      <c r="E188" s="50"/>
      <c r="F188" s="23"/>
      <c r="G188" s="31"/>
      <c r="H188" s="211"/>
      <c r="I188" s="109">
        <v>50</v>
      </c>
      <c r="J188" s="348"/>
      <c r="K188" s="327"/>
    </row>
    <row r="189" spans="1:11" ht="15.75" thickBot="1" x14ac:dyDescent="0.3">
      <c r="A189" s="331"/>
      <c r="B189" s="141"/>
      <c r="C189" s="104"/>
      <c r="D189" s="110"/>
      <c r="E189" s="103"/>
      <c r="F189" s="111"/>
      <c r="G189" s="34"/>
      <c r="H189" s="128"/>
      <c r="I189" s="34">
        <v>100</v>
      </c>
      <c r="J189" s="349"/>
      <c r="K189" s="328"/>
    </row>
    <row r="190" spans="1:11" x14ac:dyDescent="0.25">
      <c r="A190" s="329">
        <v>67</v>
      </c>
      <c r="B190" s="203" t="s">
        <v>837</v>
      </c>
      <c r="C190" s="107" t="s">
        <v>36</v>
      </c>
      <c r="D190" s="105">
        <v>820</v>
      </c>
      <c r="E190" s="106">
        <v>130</v>
      </c>
      <c r="F190" s="108" t="s">
        <v>37</v>
      </c>
      <c r="G190" s="31">
        <v>10</v>
      </c>
      <c r="H190" s="127">
        <v>50</v>
      </c>
      <c r="I190" s="28">
        <v>50</v>
      </c>
      <c r="J190" s="347">
        <v>116.17</v>
      </c>
      <c r="K190" s="326">
        <f t="shared" si="19"/>
        <v>1161.7</v>
      </c>
    </row>
    <row r="191" spans="1:11" x14ac:dyDescent="0.25">
      <c r="A191" s="330"/>
      <c r="B191" s="140"/>
      <c r="C191" s="101"/>
      <c r="D191" s="102"/>
      <c r="E191" s="50"/>
      <c r="F191" s="23"/>
      <c r="G191" s="31"/>
      <c r="H191" s="211"/>
      <c r="I191" s="109">
        <v>50</v>
      </c>
      <c r="J191" s="348"/>
      <c r="K191" s="327"/>
    </row>
    <row r="192" spans="1:11" ht="15.75" thickBot="1" x14ac:dyDescent="0.3">
      <c r="A192" s="331"/>
      <c r="B192" s="141"/>
      <c r="C192" s="104"/>
      <c r="D192" s="110"/>
      <c r="E192" s="103"/>
      <c r="F192" s="111"/>
      <c r="G192" s="34"/>
      <c r="H192" s="128"/>
      <c r="I192" s="34">
        <v>100</v>
      </c>
      <c r="J192" s="349"/>
      <c r="K192" s="328"/>
    </row>
    <row r="193" spans="1:11" x14ac:dyDescent="0.25">
      <c r="A193" s="329">
        <v>68</v>
      </c>
      <c r="B193" s="203" t="s">
        <v>838</v>
      </c>
      <c r="C193" s="107" t="s">
        <v>36</v>
      </c>
      <c r="D193" s="102">
        <v>720</v>
      </c>
      <c r="E193" s="106">
        <v>130</v>
      </c>
      <c r="F193" s="23" t="s">
        <v>37</v>
      </c>
      <c r="G193" s="31">
        <v>10</v>
      </c>
      <c r="H193" s="211">
        <v>50</v>
      </c>
      <c r="I193" s="28">
        <v>50</v>
      </c>
      <c r="J193" s="347">
        <v>104.79</v>
      </c>
      <c r="K193" s="326">
        <f t="shared" si="19"/>
        <v>1047.9000000000001</v>
      </c>
    </row>
    <row r="194" spans="1:11" x14ac:dyDescent="0.25">
      <c r="A194" s="330"/>
      <c r="B194" s="140"/>
      <c r="C194" s="101"/>
      <c r="D194" s="102"/>
      <c r="E194" s="50"/>
      <c r="F194" s="23"/>
      <c r="G194" s="31"/>
      <c r="H194" s="211"/>
      <c r="I194" s="109">
        <v>50</v>
      </c>
      <c r="J194" s="348"/>
      <c r="K194" s="327"/>
    </row>
    <row r="195" spans="1:11" ht="15.75" thickBot="1" x14ac:dyDescent="0.3">
      <c r="A195" s="331"/>
      <c r="B195" s="141"/>
      <c r="C195" s="104"/>
      <c r="D195" s="110"/>
      <c r="E195" s="103"/>
      <c r="F195" s="111"/>
      <c r="G195" s="34"/>
      <c r="H195" s="128"/>
      <c r="I195" s="34">
        <v>100</v>
      </c>
      <c r="J195" s="349"/>
      <c r="K195" s="328"/>
    </row>
    <row r="196" spans="1:11" x14ac:dyDescent="0.25">
      <c r="A196" s="329">
        <v>69</v>
      </c>
      <c r="B196" s="203" t="s">
        <v>839</v>
      </c>
      <c r="C196" s="107" t="s">
        <v>36</v>
      </c>
      <c r="D196" s="102">
        <v>630</v>
      </c>
      <c r="E196" s="106">
        <v>130</v>
      </c>
      <c r="F196" s="23" t="s">
        <v>37</v>
      </c>
      <c r="G196" s="31">
        <v>10</v>
      </c>
      <c r="H196" s="211">
        <v>50</v>
      </c>
      <c r="I196" s="28">
        <v>50</v>
      </c>
      <c r="J196" s="347">
        <v>94.53</v>
      </c>
      <c r="K196" s="326">
        <f t="shared" si="19"/>
        <v>945.3</v>
      </c>
    </row>
    <row r="197" spans="1:11" x14ac:dyDescent="0.25">
      <c r="A197" s="330"/>
      <c r="B197" s="140"/>
      <c r="C197" s="101"/>
      <c r="D197" s="102"/>
      <c r="E197" s="50"/>
      <c r="F197" s="23"/>
      <c r="G197" s="31"/>
      <c r="H197" s="211"/>
      <c r="I197" s="109">
        <v>50</v>
      </c>
      <c r="J197" s="348"/>
      <c r="K197" s="327"/>
    </row>
    <row r="198" spans="1:11" ht="15.75" thickBot="1" x14ac:dyDescent="0.3">
      <c r="A198" s="331"/>
      <c r="B198" s="141"/>
      <c r="C198" s="104"/>
      <c r="D198" s="110"/>
      <c r="E198" s="103"/>
      <c r="F198" s="111"/>
      <c r="G198" s="34"/>
      <c r="H198" s="128"/>
      <c r="I198" s="34">
        <v>100</v>
      </c>
      <c r="J198" s="349"/>
      <c r="K198" s="328"/>
    </row>
    <row r="199" spans="1:11" x14ac:dyDescent="0.25">
      <c r="A199" s="329">
        <v>70</v>
      </c>
      <c r="B199" s="203" t="s">
        <v>840</v>
      </c>
      <c r="C199" s="107" t="s">
        <v>36</v>
      </c>
      <c r="D199" s="102">
        <v>530</v>
      </c>
      <c r="E199" s="106">
        <v>130</v>
      </c>
      <c r="F199" s="23" t="s">
        <v>37</v>
      </c>
      <c r="G199" s="31">
        <v>10</v>
      </c>
      <c r="H199" s="211">
        <v>50</v>
      </c>
      <c r="I199" s="28">
        <v>50</v>
      </c>
      <c r="J199" s="347">
        <v>83.13</v>
      </c>
      <c r="K199" s="326">
        <f t="shared" si="19"/>
        <v>831.3</v>
      </c>
    </row>
    <row r="200" spans="1:11" x14ac:dyDescent="0.25">
      <c r="A200" s="330"/>
      <c r="B200" s="140"/>
      <c r="C200" s="101"/>
      <c r="D200" s="102"/>
      <c r="E200" s="50"/>
      <c r="F200" s="23"/>
      <c r="G200" s="31"/>
      <c r="H200" s="211"/>
      <c r="I200" s="109">
        <v>50</v>
      </c>
      <c r="J200" s="348"/>
      <c r="K200" s="327"/>
    </row>
    <row r="201" spans="1:11" ht="15.75" thickBot="1" x14ac:dyDescent="0.3">
      <c r="A201" s="331"/>
      <c r="B201" s="141"/>
      <c r="C201" s="104"/>
      <c r="D201" s="110"/>
      <c r="E201" s="103"/>
      <c r="F201" s="111"/>
      <c r="G201" s="34"/>
      <c r="H201" s="128"/>
      <c r="I201" s="34">
        <v>100</v>
      </c>
      <c r="J201" s="349"/>
      <c r="K201" s="328"/>
    </row>
    <row r="202" spans="1:11" x14ac:dyDescent="0.25">
      <c r="A202" s="329">
        <v>71</v>
      </c>
      <c r="B202" s="203" t="s">
        <v>841</v>
      </c>
      <c r="C202" s="107" t="s">
        <v>36</v>
      </c>
      <c r="D202" s="102">
        <v>426</v>
      </c>
      <c r="E202" s="106">
        <v>130</v>
      </c>
      <c r="F202" s="23" t="s">
        <v>37</v>
      </c>
      <c r="G202" s="31">
        <v>10</v>
      </c>
      <c r="H202" s="211">
        <v>50</v>
      </c>
      <c r="I202" s="28">
        <v>50</v>
      </c>
      <c r="J202" s="347">
        <v>71.3</v>
      </c>
      <c r="K202" s="326">
        <f t="shared" si="19"/>
        <v>713</v>
      </c>
    </row>
    <row r="203" spans="1:11" x14ac:dyDescent="0.25">
      <c r="A203" s="330"/>
      <c r="B203" s="140"/>
      <c r="C203" s="101"/>
      <c r="D203" s="102"/>
      <c r="E203" s="50"/>
      <c r="F203" s="23"/>
      <c r="G203" s="31"/>
      <c r="H203" s="211"/>
      <c r="I203" s="31">
        <v>50</v>
      </c>
      <c r="J203" s="348"/>
      <c r="K203" s="327"/>
    </row>
    <row r="204" spans="1:11" ht="15.75" thickBot="1" x14ac:dyDescent="0.3">
      <c r="A204" s="331"/>
      <c r="B204" s="141"/>
      <c r="C204" s="104"/>
      <c r="D204" s="110"/>
      <c r="E204" s="103"/>
      <c r="F204" s="111"/>
      <c r="G204" s="34"/>
      <c r="H204" s="128"/>
      <c r="I204" s="34">
        <v>100</v>
      </c>
      <c r="J204" s="349"/>
      <c r="K204" s="328"/>
    </row>
    <row r="205" spans="1:11" x14ac:dyDescent="0.25">
      <c r="A205" s="329">
        <v>72</v>
      </c>
      <c r="B205" s="203" t="s">
        <v>842</v>
      </c>
      <c r="C205" s="107" t="s">
        <v>36</v>
      </c>
      <c r="D205" s="102">
        <v>377</v>
      </c>
      <c r="E205" s="106">
        <v>130</v>
      </c>
      <c r="F205" s="23" t="s">
        <v>37</v>
      </c>
      <c r="G205" s="31">
        <v>10</v>
      </c>
      <c r="H205" s="211">
        <v>50</v>
      </c>
      <c r="I205" s="28">
        <v>50</v>
      </c>
      <c r="J205" s="347">
        <v>65.72</v>
      </c>
      <c r="K205" s="326">
        <f t="shared" si="19"/>
        <v>657.2</v>
      </c>
    </row>
    <row r="206" spans="1:11" x14ac:dyDescent="0.25">
      <c r="A206" s="330"/>
      <c r="B206" s="140"/>
      <c r="C206" s="101"/>
      <c r="D206" s="102"/>
      <c r="E206" s="50"/>
      <c r="F206" s="23"/>
      <c r="G206" s="31"/>
      <c r="H206" s="211"/>
      <c r="I206" s="31">
        <v>50</v>
      </c>
      <c r="J206" s="348"/>
      <c r="K206" s="327"/>
    </row>
    <row r="207" spans="1:11" ht="15.75" thickBot="1" x14ac:dyDescent="0.3">
      <c r="A207" s="331"/>
      <c r="B207" s="141"/>
      <c r="C207" s="104"/>
      <c r="D207" s="110"/>
      <c r="E207" s="103"/>
      <c r="F207" s="111"/>
      <c r="G207" s="34"/>
      <c r="H207" s="128"/>
      <c r="I207" s="34">
        <v>100</v>
      </c>
      <c r="J207" s="349"/>
      <c r="K207" s="328"/>
    </row>
    <row r="208" spans="1:11" ht="15.75" thickBot="1" x14ac:dyDescent="0.3">
      <c r="A208" s="30">
        <v>73</v>
      </c>
      <c r="B208" s="203" t="s">
        <v>843</v>
      </c>
      <c r="C208" s="107" t="s">
        <v>36</v>
      </c>
      <c r="D208" s="110">
        <v>325</v>
      </c>
      <c r="E208" s="103">
        <v>130</v>
      </c>
      <c r="F208" s="34" t="s">
        <v>37</v>
      </c>
      <c r="G208" s="34">
        <v>30</v>
      </c>
      <c r="H208" s="126">
        <v>50</v>
      </c>
      <c r="I208" s="34">
        <v>100</v>
      </c>
      <c r="J208" s="196">
        <v>48.08</v>
      </c>
      <c r="K208" s="295">
        <f t="shared" ref="K208:K242" si="20">G208*J208</f>
        <v>1442.3999999999999</v>
      </c>
    </row>
    <row r="209" spans="1:11" ht="15.75" thickBot="1" x14ac:dyDescent="0.3">
      <c r="A209" s="58">
        <v>74</v>
      </c>
      <c r="B209" s="203" t="s">
        <v>844</v>
      </c>
      <c r="C209" s="107" t="s">
        <v>36</v>
      </c>
      <c r="D209" s="118">
        <v>273</v>
      </c>
      <c r="E209" s="119">
        <v>130</v>
      </c>
      <c r="F209" s="58" t="s">
        <v>37</v>
      </c>
      <c r="G209" s="58">
        <v>30</v>
      </c>
      <c r="H209" s="129">
        <v>50</v>
      </c>
      <c r="I209" s="58">
        <v>80</v>
      </c>
      <c r="J209" s="196">
        <v>39.65</v>
      </c>
      <c r="K209" s="295">
        <f t="shared" si="20"/>
        <v>1189.5</v>
      </c>
    </row>
    <row r="210" spans="1:11" ht="15.75" thickBot="1" x14ac:dyDescent="0.3">
      <c r="A210" s="41">
        <v>75</v>
      </c>
      <c r="B210" s="203" t="s">
        <v>845</v>
      </c>
      <c r="C210" s="107" t="s">
        <v>36</v>
      </c>
      <c r="D210" s="118">
        <v>245</v>
      </c>
      <c r="E210" s="119">
        <v>130</v>
      </c>
      <c r="F210" s="58" t="s">
        <v>37</v>
      </c>
      <c r="G210" s="58">
        <v>10</v>
      </c>
      <c r="H210" s="129">
        <v>50</v>
      </c>
      <c r="I210" s="58">
        <v>80</v>
      </c>
      <c r="J210" s="196">
        <v>37.1</v>
      </c>
      <c r="K210" s="295">
        <f t="shared" si="20"/>
        <v>371</v>
      </c>
    </row>
    <row r="211" spans="1:11" ht="15.75" thickBot="1" x14ac:dyDescent="0.3">
      <c r="A211" s="30">
        <v>76</v>
      </c>
      <c r="B211" s="203" t="s">
        <v>846</v>
      </c>
      <c r="C211" s="107" t="s">
        <v>36</v>
      </c>
      <c r="D211" s="118">
        <v>219</v>
      </c>
      <c r="E211" s="119">
        <v>130</v>
      </c>
      <c r="F211" s="58" t="s">
        <v>37</v>
      </c>
      <c r="G211" s="58">
        <v>30</v>
      </c>
      <c r="H211" s="129">
        <v>50</v>
      </c>
      <c r="I211" s="58">
        <v>80</v>
      </c>
      <c r="J211" s="196">
        <v>34.71</v>
      </c>
      <c r="K211" s="295">
        <f t="shared" si="20"/>
        <v>1041.3</v>
      </c>
    </row>
    <row r="212" spans="1:11" ht="15.75" thickBot="1" x14ac:dyDescent="0.3">
      <c r="A212" s="58">
        <v>77</v>
      </c>
      <c r="B212" s="203" t="s">
        <v>847</v>
      </c>
      <c r="C212" s="107" t="s">
        <v>36</v>
      </c>
      <c r="D212" s="118">
        <v>159</v>
      </c>
      <c r="E212" s="119">
        <v>130</v>
      </c>
      <c r="F212" s="58" t="s">
        <v>37</v>
      </c>
      <c r="G212" s="58">
        <v>30</v>
      </c>
      <c r="H212" s="129">
        <v>100</v>
      </c>
      <c r="I212" s="58">
        <v>80</v>
      </c>
      <c r="J212" s="196">
        <v>32.4</v>
      </c>
      <c r="K212" s="295">
        <f t="shared" si="20"/>
        <v>972</v>
      </c>
    </row>
    <row r="213" spans="1:11" ht="15.75" thickBot="1" x14ac:dyDescent="0.3">
      <c r="A213" s="30">
        <v>78</v>
      </c>
      <c r="B213" s="203" t="s">
        <v>848</v>
      </c>
      <c r="C213" s="107" t="s">
        <v>36</v>
      </c>
      <c r="D213" s="118">
        <v>133</v>
      </c>
      <c r="E213" s="119">
        <v>130</v>
      </c>
      <c r="F213" s="58" t="s">
        <v>37</v>
      </c>
      <c r="G213" s="58">
        <v>20</v>
      </c>
      <c r="H213" s="129">
        <v>100</v>
      </c>
      <c r="I213" s="58">
        <v>60</v>
      </c>
      <c r="J213" s="196">
        <v>21.23</v>
      </c>
      <c r="K213" s="295">
        <f t="shared" si="20"/>
        <v>424.6</v>
      </c>
    </row>
    <row r="214" spans="1:11" ht="15.75" thickBot="1" x14ac:dyDescent="0.3">
      <c r="A214" s="30">
        <v>79</v>
      </c>
      <c r="B214" s="203" t="s">
        <v>849</v>
      </c>
      <c r="C214" s="107" t="s">
        <v>36</v>
      </c>
      <c r="D214" s="118">
        <v>108</v>
      </c>
      <c r="E214" s="119">
        <v>130</v>
      </c>
      <c r="F214" s="58" t="s">
        <v>37</v>
      </c>
      <c r="G214" s="58">
        <v>20</v>
      </c>
      <c r="H214" s="129">
        <v>100</v>
      </c>
      <c r="I214" s="58">
        <v>60</v>
      </c>
      <c r="J214" s="196">
        <v>19.14</v>
      </c>
      <c r="K214" s="295">
        <f t="shared" si="20"/>
        <v>382.8</v>
      </c>
    </row>
    <row r="215" spans="1:11" ht="15.75" thickBot="1" x14ac:dyDescent="0.3">
      <c r="A215" s="58">
        <v>80</v>
      </c>
      <c r="B215" s="203" t="s">
        <v>850</v>
      </c>
      <c r="C215" s="107" t="s">
        <v>36</v>
      </c>
      <c r="D215" s="118">
        <v>89</v>
      </c>
      <c r="E215" s="119">
        <v>130</v>
      </c>
      <c r="F215" s="58" t="s">
        <v>37</v>
      </c>
      <c r="G215" s="58">
        <v>20</v>
      </c>
      <c r="H215" s="129">
        <v>100</v>
      </c>
      <c r="I215" s="58">
        <v>50</v>
      </c>
      <c r="J215" s="196">
        <v>14.72</v>
      </c>
      <c r="K215" s="295">
        <f t="shared" si="20"/>
        <v>294.40000000000003</v>
      </c>
    </row>
    <row r="216" spans="1:11" ht="15.75" thickBot="1" x14ac:dyDescent="0.3">
      <c r="A216" s="30">
        <v>81</v>
      </c>
      <c r="B216" s="203" t="s">
        <v>851</v>
      </c>
      <c r="C216" s="107" t="s">
        <v>36</v>
      </c>
      <c r="D216" s="118">
        <v>76</v>
      </c>
      <c r="E216" s="119">
        <v>130</v>
      </c>
      <c r="F216" s="58" t="s">
        <v>37</v>
      </c>
      <c r="G216" s="58">
        <v>20</v>
      </c>
      <c r="H216" s="58">
        <v>100</v>
      </c>
      <c r="I216" s="58">
        <v>50</v>
      </c>
      <c r="J216" s="196">
        <v>13.7</v>
      </c>
      <c r="K216" s="295">
        <f t="shared" si="20"/>
        <v>274</v>
      </c>
    </row>
    <row r="217" spans="1:11" ht="15.75" thickBot="1" x14ac:dyDescent="0.3">
      <c r="A217" s="30">
        <v>82</v>
      </c>
      <c r="B217" s="203" t="s">
        <v>852</v>
      </c>
      <c r="C217" s="107" t="s">
        <v>36</v>
      </c>
      <c r="D217" s="118">
        <v>57</v>
      </c>
      <c r="E217" s="119">
        <v>130</v>
      </c>
      <c r="F217" s="58" t="s">
        <v>37</v>
      </c>
      <c r="G217" s="58">
        <v>20</v>
      </c>
      <c r="H217" s="58">
        <v>100</v>
      </c>
      <c r="I217" s="58">
        <v>40</v>
      </c>
      <c r="J217" s="196">
        <v>10.25</v>
      </c>
      <c r="K217" s="295">
        <f t="shared" si="20"/>
        <v>205</v>
      </c>
    </row>
    <row r="218" spans="1:11" ht="15.75" thickBot="1" x14ac:dyDescent="0.3">
      <c r="A218" s="58">
        <v>83</v>
      </c>
      <c r="B218" s="203" t="s">
        <v>853</v>
      </c>
      <c r="C218" s="107" t="s">
        <v>36</v>
      </c>
      <c r="D218" s="118">
        <v>42</v>
      </c>
      <c r="E218" s="119">
        <v>130</v>
      </c>
      <c r="F218" s="58" t="s">
        <v>37</v>
      </c>
      <c r="G218" s="58">
        <v>20</v>
      </c>
      <c r="H218" s="129">
        <v>100</v>
      </c>
      <c r="I218" s="58">
        <v>40</v>
      </c>
      <c r="J218" s="196">
        <v>9.1199999999999992</v>
      </c>
      <c r="K218" s="295">
        <f t="shared" si="20"/>
        <v>182.39999999999998</v>
      </c>
    </row>
    <row r="219" spans="1:11" ht="15.75" thickBot="1" x14ac:dyDescent="0.3">
      <c r="A219" s="30">
        <v>84</v>
      </c>
      <c r="B219" s="203" t="s">
        <v>854</v>
      </c>
      <c r="C219" s="107" t="s">
        <v>36</v>
      </c>
      <c r="D219" s="118">
        <v>32</v>
      </c>
      <c r="E219" s="119">
        <v>130</v>
      </c>
      <c r="F219" s="58" t="s">
        <v>37</v>
      </c>
      <c r="G219" s="58">
        <v>10</v>
      </c>
      <c r="H219" s="129">
        <v>100</v>
      </c>
      <c r="I219" s="58">
        <v>40</v>
      </c>
      <c r="J219" s="196">
        <v>8.39</v>
      </c>
      <c r="K219" s="295">
        <f t="shared" si="20"/>
        <v>83.9</v>
      </c>
    </row>
    <row r="220" spans="1:11" ht="15.75" thickBot="1" x14ac:dyDescent="0.3">
      <c r="A220" s="30">
        <v>85</v>
      </c>
      <c r="B220" s="203" t="s">
        <v>855</v>
      </c>
      <c r="C220" s="107" t="s">
        <v>36</v>
      </c>
      <c r="D220" s="118">
        <v>28</v>
      </c>
      <c r="E220" s="119">
        <v>130</v>
      </c>
      <c r="F220" s="58" t="s">
        <v>37</v>
      </c>
      <c r="G220" s="58">
        <v>10</v>
      </c>
      <c r="H220" s="129">
        <v>100</v>
      </c>
      <c r="I220" s="58">
        <v>40</v>
      </c>
      <c r="J220" s="196">
        <v>8.08</v>
      </c>
      <c r="K220" s="295">
        <f t="shared" si="20"/>
        <v>80.8</v>
      </c>
    </row>
    <row r="221" spans="1:11" ht="15.75" thickBot="1" x14ac:dyDescent="0.3">
      <c r="A221" s="58"/>
      <c r="B221" s="207"/>
      <c r="C221" s="212"/>
      <c r="D221" s="130"/>
      <c r="E221" s="131"/>
      <c r="F221" s="132"/>
      <c r="G221" s="132"/>
      <c r="H221" s="132"/>
      <c r="I221" s="132"/>
      <c r="J221" s="133"/>
      <c r="K221" s="213"/>
    </row>
    <row r="222" spans="1:11" ht="15.75" thickBot="1" x14ac:dyDescent="0.3">
      <c r="A222" s="30">
        <v>86</v>
      </c>
      <c r="B222" s="203" t="s">
        <v>856</v>
      </c>
      <c r="C222" s="107" t="s">
        <v>36</v>
      </c>
      <c r="D222" s="118">
        <v>1220</v>
      </c>
      <c r="E222" s="119">
        <v>70</v>
      </c>
      <c r="F222" s="58" t="s">
        <v>37</v>
      </c>
      <c r="G222" s="58">
        <v>10</v>
      </c>
      <c r="H222" s="129">
        <v>50</v>
      </c>
      <c r="I222" s="58">
        <v>100</v>
      </c>
      <c r="J222" s="196">
        <v>73.209999999999994</v>
      </c>
      <c r="K222" s="295">
        <f t="shared" si="20"/>
        <v>732.09999999999991</v>
      </c>
    </row>
    <row r="223" spans="1:11" ht="15.75" thickBot="1" x14ac:dyDescent="0.3">
      <c r="A223" s="58">
        <v>87</v>
      </c>
      <c r="B223" s="203" t="s">
        <v>857</v>
      </c>
      <c r="C223" s="107" t="s">
        <v>36</v>
      </c>
      <c r="D223" s="118">
        <v>1020</v>
      </c>
      <c r="E223" s="119">
        <v>70</v>
      </c>
      <c r="F223" s="58" t="s">
        <v>37</v>
      </c>
      <c r="G223" s="58">
        <v>10</v>
      </c>
      <c r="H223" s="129">
        <v>50</v>
      </c>
      <c r="I223" s="58">
        <v>100</v>
      </c>
      <c r="J223" s="196">
        <v>99.23</v>
      </c>
      <c r="K223" s="295">
        <f t="shared" si="20"/>
        <v>992.30000000000007</v>
      </c>
    </row>
    <row r="224" spans="1:11" ht="15.75" thickBot="1" x14ac:dyDescent="0.3">
      <c r="A224" s="30">
        <v>88</v>
      </c>
      <c r="B224" s="203" t="s">
        <v>858</v>
      </c>
      <c r="C224" s="107" t="s">
        <v>36</v>
      </c>
      <c r="D224" s="118">
        <v>820</v>
      </c>
      <c r="E224" s="119">
        <v>70</v>
      </c>
      <c r="F224" s="58" t="s">
        <v>37</v>
      </c>
      <c r="G224" s="58">
        <v>10</v>
      </c>
      <c r="H224" s="129">
        <v>50</v>
      </c>
      <c r="I224" s="129">
        <v>100</v>
      </c>
      <c r="J224" s="196">
        <v>93.41</v>
      </c>
      <c r="K224" s="295">
        <f t="shared" si="20"/>
        <v>934.09999999999991</v>
      </c>
    </row>
    <row r="225" spans="1:11" ht="15.75" thickBot="1" x14ac:dyDescent="0.3">
      <c r="A225" s="30">
        <v>89</v>
      </c>
      <c r="B225" s="203" t="s">
        <v>859</v>
      </c>
      <c r="C225" s="107" t="s">
        <v>36</v>
      </c>
      <c r="D225" s="118">
        <v>720</v>
      </c>
      <c r="E225" s="119">
        <v>70</v>
      </c>
      <c r="F225" s="58" t="s">
        <v>37</v>
      </c>
      <c r="G225" s="58">
        <v>10</v>
      </c>
      <c r="H225" s="129">
        <v>50</v>
      </c>
      <c r="I225" s="129">
        <v>100</v>
      </c>
      <c r="J225" s="196">
        <v>84.26</v>
      </c>
      <c r="K225" s="295">
        <f t="shared" si="20"/>
        <v>842.6</v>
      </c>
    </row>
    <row r="226" spans="1:11" ht="15.75" thickBot="1" x14ac:dyDescent="0.3">
      <c r="A226" s="58">
        <v>90</v>
      </c>
      <c r="B226" s="203" t="s">
        <v>860</v>
      </c>
      <c r="C226" s="107" t="s">
        <v>36</v>
      </c>
      <c r="D226" s="118">
        <v>630</v>
      </c>
      <c r="E226" s="119">
        <v>70</v>
      </c>
      <c r="F226" s="58" t="s">
        <v>37</v>
      </c>
      <c r="G226" s="58">
        <v>10</v>
      </c>
      <c r="H226" s="129">
        <v>50</v>
      </c>
      <c r="I226" s="58">
        <v>100</v>
      </c>
      <c r="J226" s="196">
        <v>76.010000000000005</v>
      </c>
      <c r="K226" s="295">
        <f t="shared" si="20"/>
        <v>760.1</v>
      </c>
    </row>
    <row r="227" spans="1:11" ht="15.75" thickBot="1" x14ac:dyDescent="0.3">
      <c r="A227" s="30">
        <v>91</v>
      </c>
      <c r="B227" s="203" t="s">
        <v>861</v>
      </c>
      <c r="C227" s="107" t="s">
        <v>36</v>
      </c>
      <c r="D227" s="110">
        <v>530</v>
      </c>
      <c r="E227" s="103">
        <v>70</v>
      </c>
      <c r="F227" s="34" t="s">
        <v>37</v>
      </c>
      <c r="G227" s="58">
        <v>10</v>
      </c>
      <c r="H227" s="126">
        <v>50</v>
      </c>
      <c r="I227" s="34">
        <v>100</v>
      </c>
      <c r="J227" s="196">
        <v>66.86</v>
      </c>
      <c r="K227" s="295">
        <f t="shared" si="20"/>
        <v>668.6</v>
      </c>
    </row>
    <row r="228" spans="1:11" ht="15.75" thickBot="1" x14ac:dyDescent="0.3">
      <c r="A228" s="30">
        <v>92</v>
      </c>
      <c r="B228" s="203" t="s">
        <v>862</v>
      </c>
      <c r="C228" s="107" t="s">
        <v>36</v>
      </c>
      <c r="D228" s="118">
        <v>426</v>
      </c>
      <c r="E228" s="119">
        <v>70</v>
      </c>
      <c r="F228" s="58" t="s">
        <v>37</v>
      </c>
      <c r="G228" s="58">
        <v>10</v>
      </c>
      <c r="H228" s="129">
        <v>50</v>
      </c>
      <c r="I228" s="58">
        <v>80</v>
      </c>
      <c r="J228" s="196">
        <v>53.67</v>
      </c>
      <c r="K228" s="295">
        <f t="shared" si="20"/>
        <v>536.70000000000005</v>
      </c>
    </row>
    <row r="229" spans="1:11" ht="15.75" thickBot="1" x14ac:dyDescent="0.3">
      <c r="A229" s="58">
        <v>93</v>
      </c>
      <c r="B229" s="203" t="s">
        <v>863</v>
      </c>
      <c r="C229" s="107" t="s">
        <v>36</v>
      </c>
      <c r="D229" s="118">
        <v>377</v>
      </c>
      <c r="E229" s="119">
        <v>70</v>
      </c>
      <c r="F229" s="58" t="s">
        <v>37</v>
      </c>
      <c r="G229" s="58">
        <v>10</v>
      </c>
      <c r="H229" s="129">
        <v>50</v>
      </c>
      <c r="I229" s="58">
        <v>80</v>
      </c>
      <c r="J229" s="196">
        <v>49.18</v>
      </c>
      <c r="K229" s="295">
        <f t="shared" si="20"/>
        <v>491.8</v>
      </c>
    </row>
    <row r="230" spans="1:11" ht="15.75" thickBot="1" x14ac:dyDescent="0.3">
      <c r="A230" s="30">
        <v>94</v>
      </c>
      <c r="B230" s="203" t="s">
        <v>864</v>
      </c>
      <c r="C230" s="107" t="s">
        <v>36</v>
      </c>
      <c r="D230" s="118">
        <v>325</v>
      </c>
      <c r="E230" s="119">
        <v>70</v>
      </c>
      <c r="F230" s="58" t="s">
        <v>37</v>
      </c>
      <c r="G230" s="58">
        <v>20</v>
      </c>
      <c r="H230" s="129">
        <v>50</v>
      </c>
      <c r="I230" s="58">
        <v>80</v>
      </c>
      <c r="J230" s="196">
        <v>44.41</v>
      </c>
      <c r="K230" s="295">
        <f t="shared" si="20"/>
        <v>888.19999999999993</v>
      </c>
    </row>
    <row r="231" spans="1:11" ht="15.75" thickBot="1" x14ac:dyDescent="0.3">
      <c r="A231" s="30">
        <v>95</v>
      </c>
      <c r="B231" s="203" t="s">
        <v>865</v>
      </c>
      <c r="C231" s="107" t="s">
        <v>36</v>
      </c>
      <c r="D231" s="118">
        <v>273</v>
      </c>
      <c r="E231" s="119">
        <v>70</v>
      </c>
      <c r="F231" s="58" t="s">
        <v>37</v>
      </c>
      <c r="G231" s="58">
        <v>20</v>
      </c>
      <c r="H231" s="129">
        <v>50</v>
      </c>
      <c r="I231" s="58">
        <v>80</v>
      </c>
      <c r="J231" s="196">
        <v>39.65</v>
      </c>
      <c r="K231" s="295">
        <f t="shared" si="20"/>
        <v>793</v>
      </c>
    </row>
    <row r="232" spans="1:11" ht="15.75" thickBot="1" x14ac:dyDescent="0.3">
      <c r="A232" s="58">
        <v>96</v>
      </c>
      <c r="B232" s="203" t="s">
        <v>866</v>
      </c>
      <c r="C232" s="107" t="s">
        <v>36</v>
      </c>
      <c r="D232" s="118">
        <v>245</v>
      </c>
      <c r="E232" s="119">
        <v>70</v>
      </c>
      <c r="F232" s="58" t="s">
        <v>37</v>
      </c>
      <c r="G232" s="58">
        <v>10</v>
      </c>
      <c r="H232" s="129">
        <v>50</v>
      </c>
      <c r="I232" s="58">
        <v>80</v>
      </c>
      <c r="J232" s="196">
        <v>37.1</v>
      </c>
      <c r="K232" s="295">
        <f t="shared" si="20"/>
        <v>371</v>
      </c>
    </row>
    <row r="233" spans="1:11" ht="15.75" thickBot="1" x14ac:dyDescent="0.3">
      <c r="A233" s="30">
        <v>97</v>
      </c>
      <c r="B233" s="203" t="s">
        <v>867</v>
      </c>
      <c r="C233" s="107" t="s">
        <v>36</v>
      </c>
      <c r="D233" s="118">
        <v>219</v>
      </c>
      <c r="E233" s="119">
        <v>70</v>
      </c>
      <c r="F233" s="58" t="s">
        <v>37</v>
      </c>
      <c r="G233" s="58">
        <v>20</v>
      </c>
      <c r="H233" s="129">
        <v>50</v>
      </c>
      <c r="I233" s="58">
        <v>60</v>
      </c>
      <c r="J233" s="196">
        <v>27.29</v>
      </c>
      <c r="K233" s="295">
        <f t="shared" si="20"/>
        <v>545.79999999999995</v>
      </c>
    </row>
    <row r="234" spans="1:11" ht="15.75" thickBot="1" x14ac:dyDescent="0.3">
      <c r="A234" s="30">
        <v>98</v>
      </c>
      <c r="B234" s="203" t="s">
        <v>868</v>
      </c>
      <c r="C234" s="107" t="s">
        <v>36</v>
      </c>
      <c r="D234" s="118">
        <v>159</v>
      </c>
      <c r="E234" s="119">
        <v>70</v>
      </c>
      <c r="F234" s="58" t="s">
        <v>37</v>
      </c>
      <c r="G234" s="58">
        <v>20</v>
      </c>
      <c r="H234" s="129">
        <v>100</v>
      </c>
      <c r="I234" s="58">
        <v>60</v>
      </c>
      <c r="J234" s="196">
        <v>23.42</v>
      </c>
      <c r="K234" s="295">
        <f t="shared" si="20"/>
        <v>468.40000000000003</v>
      </c>
    </row>
    <row r="235" spans="1:11" ht="15.75" thickBot="1" x14ac:dyDescent="0.3">
      <c r="A235" s="58">
        <v>99</v>
      </c>
      <c r="B235" s="203" t="s">
        <v>869</v>
      </c>
      <c r="C235" s="107" t="s">
        <v>36</v>
      </c>
      <c r="D235" s="118">
        <v>133</v>
      </c>
      <c r="E235" s="119">
        <v>70</v>
      </c>
      <c r="F235" s="58" t="s">
        <v>37</v>
      </c>
      <c r="G235" s="58">
        <v>20</v>
      </c>
      <c r="H235" s="129">
        <v>100</v>
      </c>
      <c r="I235" s="58">
        <v>50</v>
      </c>
      <c r="J235" s="196">
        <v>18.14</v>
      </c>
      <c r="K235" s="295">
        <f t="shared" si="20"/>
        <v>362.8</v>
      </c>
    </row>
    <row r="236" spans="1:11" ht="15.75" thickBot="1" x14ac:dyDescent="0.3">
      <c r="A236" s="30">
        <v>100</v>
      </c>
      <c r="B236" s="203" t="s">
        <v>39</v>
      </c>
      <c r="C236" s="107" t="s">
        <v>36</v>
      </c>
      <c r="D236" s="118">
        <v>108</v>
      </c>
      <c r="E236" s="119">
        <v>70</v>
      </c>
      <c r="F236" s="58" t="s">
        <v>37</v>
      </c>
      <c r="G236" s="58">
        <v>20</v>
      </c>
      <c r="H236" s="129">
        <v>100</v>
      </c>
      <c r="I236" s="58">
        <v>50</v>
      </c>
      <c r="J236" s="196">
        <v>16.190000000000001</v>
      </c>
      <c r="K236" s="295">
        <f t="shared" si="20"/>
        <v>323.8</v>
      </c>
    </row>
    <row r="237" spans="1:11" ht="15.75" thickBot="1" x14ac:dyDescent="0.3">
      <c r="A237" s="30">
        <v>101</v>
      </c>
      <c r="B237" s="203" t="s">
        <v>40</v>
      </c>
      <c r="C237" s="107" t="s">
        <v>36</v>
      </c>
      <c r="D237" s="118">
        <v>89</v>
      </c>
      <c r="E237" s="119">
        <v>70</v>
      </c>
      <c r="F237" s="58" t="s">
        <v>37</v>
      </c>
      <c r="G237" s="58">
        <v>20</v>
      </c>
      <c r="H237" s="129">
        <v>100</v>
      </c>
      <c r="I237" s="58">
        <v>40</v>
      </c>
      <c r="J237" s="196">
        <v>12.64</v>
      </c>
      <c r="K237" s="295">
        <f t="shared" si="20"/>
        <v>252.8</v>
      </c>
    </row>
    <row r="238" spans="1:11" ht="15.75" thickBot="1" x14ac:dyDescent="0.3">
      <c r="A238" s="58">
        <v>102</v>
      </c>
      <c r="B238" s="203" t="s">
        <v>41</v>
      </c>
      <c r="C238" s="107" t="s">
        <v>36</v>
      </c>
      <c r="D238" s="118">
        <v>76</v>
      </c>
      <c r="E238" s="119">
        <v>70</v>
      </c>
      <c r="F238" s="58" t="s">
        <v>37</v>
      </c>
      <c r="G238" s="58">
        <v>10</v>
      </c>
      <c r="H238" s="129">
        <v>100</v>
      </c>
      <c r="I238" s="58">
        <v>40</v>
      </c>
      <c r="J238" s="196">
        <v>11.67</v>
      </c>
      <c r="K238" s="295">
        <f t="shared" si="20"/>
        <v>116.7</v>
      </c>
    </row>
    <row r="239" spans="1:11" ht="15.75" thickBot="1" x14ac:dyDescent="0.3">
      <c r="A239" s="30">
        <v>103</v>
      </c>
      <c r="B239" s="203" t="s">
        <v>42</v>
      </c>
      <c r="C239" s="107" t="s">
        <v>36</v>
      </c>
      <c r="D239" s="118">
        <v>57</v>
      </c>
      <c r="E239" s="119">
        <v>70</v>
      </c>
      <c r="F239" s="58" t="s">
        <v>37</v>
      </c>
      <c r="G239" s="58">
        <v>10</v>
      </c>
      <c r="H239" s="129">
        <v>100</v>
      </c>
      <c r="I239" s="58">
        <v>40</v>
      </c>
      <c r="J239" s="196">
        <v>10.25</v>
      </c>
      <c r="K239" s="295">
        <f t="shared" si="20"/>
        <v>102.5</v>
      </c>
    </row>
    <row r="240" spans="1:11" ht="15.75" thickBot="1" x14ac:dyDescent="0.3">
      <c r="A240" s="30">
        <v>104</v>
      </c>
      <c r="B240" s="203" t="s">
        <v>43</v>
      </c>
      <c r="C240" s="107" t="s">
        <v>36</v>
      </c>
      <c r="D240" s="118">
        <v>42</v>
      </c>
      <c r="E240" s="119">
        <v>70</v>
      </c>
      <c r="F240" s="58" t="s">
        <v>37</v>
      </c>
      <c r="G240" s="58">
        <v>10</v>
      </c>
      <c r="H240" s="129">
        <v>100</v>
      </c>
      <c r="I240" s="58">
        <v>40</v>
      </c>
      <c r="J240" s="196">
        <v>9.1199999999999992</v>
      </c>
      <c r="K240" s="295">
        <f t="shared" si="20"/>
        <v>91.199999999999989</v>
      </c>
    </row>
    <row r="241" spans="1:11" ht="15.75" thickBot="1" x14ac:dyDescent="0.3">
      <c r="A241" s="58">
        <v>105</v>
      </c>
      <c r="B241" s="203" t="s">
        <v>44</v>
      </c>
      <c r="C241" s="107" t="s">
        <v>36</v>
      </c>
      <c r="D241" s="118">
        <v>32</v>
      </c>
      <c r="E241" s="119">
        <v>70</v>
      </c>
      <c r="F241" s="58" t="s">
        <v>37</v>
      </c>
      <c r="G241" s="58">
        <v>10</v>
      </c>
      <c r="H241" s="129">
        <v>100</v>
      </c>
      <c r="I241" s="58">
        <v>40</v>
      </c>
      <c r="J241" s="196">
        <v>8.39</v>
      </c>
      <c r="K241" s="295">
        <f t="shared" si="20"/>
        <v>83.9</v>
      </c>
    </row>
    <row r="242" spans="1:11" ht="15.75" thickBot="1" x14ac:dyDescent="0.3">
      <c r="A242" s="30">
        <v>106</v>
      </c>
      <c r="B242" s="203" t="s">
        <v>45</v>
      </c>
      <c r="C242" s="107" t="s">
        <v>36</v>
      </c>
      <c r="D242" s="118">
        <v>28</v>
      </c>
      <c r="E242" s="119">
        <v>70</v>
      </c>
      <c r="F242" s="58" t="s">
        <v>37</v>
      </c>
      <c r="G242" s="58">
        <v>10</v>
      </c>
      <c r="H242" s="129">
        <v>100</v>
      </c>
      <c r="I242" s="58">
        <v>40</v>
      </c>
      <c r="J242" s="196">
        <v>8.08</v>
      </c>
      <c r="K242" s="295">
        <f t="shared" si="20"/>
        <v>80.8</v>
      </c>
    </row>
    <row r="243" spans="1:11" ht="15.75" thickBot="1" x14ac:dyDescent="0.3">
      <c r="A243" s="58"/>
      <c r="B243" s="208"/>
      <c r="C243" s="134"/>
      <c r="D243" s="121"/>
      <c r="E243" s="122"/>
      <c r="F243" s="121"/>
      <c r="G243" s="121"/>
      <c r="H243" s="121"/>
      <c r="I243" s="121"/>
      <c r="J243" s="135"/>
      <c r="K243" s="210"/>
    </row>
    <row r="244" spans="1:11" x14ac:dyDescent="0.25">
      <c r="A244" s="329">
        <v>107</v>
      </c>
      <c r="B244" s="203" t="s">
        <v>46</v>
      </c>
      <c r="C244" s="107" t="s">
        <v>36</v>
      </c>
      <c r="D244" s="28"/>
      <c r="E244" s="106"/>
      <c r="F244" s="108"/>
      <c r="G244" s="28"/>
      <c r="H244" s="136"/>
      <c r="I244" s="106"/>
      <c r="J244" s="347">
        <v>21.17</v>
      </c>
      <c r="K244" s="326">
        <f>G245*J244</f>
        <v>423.40000000000003</v>
      </c>
    </row>
    <row r="245" spans="1:11" x14ac:dyDescent="0.25">
      <c r="A245" s="330"/>
      <c r="B245" s="140"/>
      <c r="C245" s="101" t="s">
        <v>63</v>
      </c>
      <c r="D245" s="102">
        <v>108</v>
      </c>
      <c r="E245" s="50">
        <v>150</v>
      </c>
      <c r="F245" s="23" t="s">
        <v>37</v>
      </c>
      <c r="G245" s="31">
        <v>20</v>
      </c>
      <c r="H245" s="137" t="s">
        <v>19</v>
      </c>
      <c r="I245" s="137" t="s">
        <v>19</v>
      </c>
      <c r="J245" s="348"/>
      <c r="K245" s="327"/>
    </row>
    <row r="246" spans="1:11" ht="15.75" thickBot="1" x14ac:dyDescent="0.3">
      <c r="A246" s="331"/>
      <c r="B246" s="141"/>
      <c r="C246" s="104" t="s">
        <v>64</v>
      </c>
      <c r="D246" s="34"/>
      <c r="E246" s="103"/>
      <c r="F246" s="111"/>
      <c r="G246" s="34"/>
      <c r="H246" s="138"/>
      <c r="I246" s="103"/>
      <c r="J246" s="349"/>
      <c r="K246" s="328"/>
    </row>
    <row r="247" spans="1:11" x14ac:dyDescent="0.25">
      <c r="A247" s="329">
        <v>108</v>
      </c>
      <c r="B247" s="203" t="s">
        <v>47</v>
      </c>
      <c r="C247" s="107" t="s">
        <v>36</v>
      </c>
      <c r="D247" s="28"/>
      <c r="E247" s="106"/>
      <c r="F247" s="108"/>
      <c r="G247" s="28"/>
      <c r="H247" s="136"/>
      <c r="I247" s="106"/>
      <c r="J247" s="347">
        <v>17.82</v>
      </c>
      <c r="K247" s="326">
        <f t="shared" ref="K247" si="21">G248*J247</f>
        <v>356.4</v>
      </c>
    </row>
    <row r="248" spans="1:11" x14ac:dyDescent="0.25">
      <c r="A248" s="330"/>
      <c r="B248" s="140"/>
      <c r="C248" s="101" t="s">
        <v>63</v>
      </c>
      <c r="D248" s="102">
        <v>89</v>
      </c>
      <c r="E248" s="50">
        <v>150</v>
      </c>
      <c r="F248" s="23" t="s">
        <v>37</v>
      </c>
      <c r="G248" s="31">
        <v>20</v>
      </c>
      <c r="H248" s="137" t="s">
        <v>19</v>
      </c>
      <c r="I248" s="137" t="s">
        <v>19</v>
      </c>
      <c r="J248" s="348"/>
      <c r="K248" s="327"/>
    </row>
    <row r="249" spans="1:11" ht="15.75" thickBot="1" x14ac:dyDescent="0.3">
      <c r="A249" s="331"/>
      <c r="B249" s="141"/>
      <c r="C249" s="104" t="s">
        <v>64</v>
      </c>
      <c r="D249" s="34"/>
      <c r="E249" s="103"/>
      <c r="F249" s="111"/>
      <c r="G249" s="34"/>
      <c r="H249" s="138"/>
      <c r="I249" s="103"/>
      <c r="J249" s="349"/>
      <c r="K249" s="328"/>
    </row>
    <row r="250" spans="1:11" x14ac:dyDescent="0.25">
      <c r="A250" s="329">
        <v>109</v>
      </c>
      <c r="B250" s="203" t="s">
        <v>48</v>
      </c>
      <c r="C250" s="107" t="s">
        <v>36</v>
      </c>
      <c r="D250" s="28"/>
      <c r="E250" s="50"/>
      <c r="F250" s="50"/>
      <c r="G250" s="50"/>
      <c r="H250" s="139"/>
      <c r="I250" s="50"/>
      <c r="J250" s="347">
        <v>17.05</v>
      </c>
      <c r="K250" s="326">
        <f t="shared" ref="K250" si="22">G251*J250</f>
        <v>170.5</v>
      </c>
    </row>
    <row r="251" spans="1:11" x14ac:dyDescent="0.25">
      <c r="A251" s="330"/>
      <c r="B251" s="140"/>
      <c r="C251" s="101" t="s">
        <v>63</v>
      </c>
      <c r="D251" s="102">
        <v>76</v>
      </c>
      <c r="E251" s="50">
        <v>150</v>
      </c>
      <c r="F251" s="50" t="s">
        <v>37</v>
      </c>
      <c r="G251" s="50">
        <v>10</v>
      </c>
      <c r="H251" s="137" t="s">
        <v>19</v>
      </c>
      <c r="I251" s="137" t="s">
        <v>19</v>
      </c>
      <c r="J251" s="348"/>
      <c r="K251" s="327"/>
    </row>
    <row r="252" spans="1:11" ht="15.75" thickBot="1" x14ac:dyDescent="0.3">
      <c r="A252" s="331"/>
      <c r="B252" s="141"/>
      <c r="C252" s="104" t="s">
        <v>64</v>
      </c>
      <c r="D252" s="34"/>
      <c r="E252" s="103"/>
      <c r="F252" s="103"/>
      <c r="G252" s="103"/>
      <c r="H252" s="138"/>
      <c r="I252" s="103"/>
      <c r="J252" s="349"/>
      <c r="K252" s="328"/>
    </row>
    <row r="253" spans="1:11" x14ac:dyDescent="0.25">
      <c r="A253" s="329">
        <v>110</v>
      </c>
      <c r="B253" s="203" t="s">
        <v>49</v>
      </c>
      <c r="C253" s="107" t="s">
        <v>36</v>
      </c>
      <c r="D253" s="31"/>
      <c r="E253" s="50"/>
      <c r="F253" s="50"/>
      <c r="G253" s="50"/>
      <c r="H253" s="139"/>
      <c r="I253" s="50"/>
      <c r="J253" s="347">
        <v>16.010000000000002</v>
      </c>
      <c r="K253" s="326">
        <f t="shared" ref="K253" si="23">G254*J253</f>
        <v>160.10000000000002</v>
      </c>
    </row>
    <row r="254" spans="1:11" x14ac:dyDescent="0.25">
      <c r="A254" s="330"/>
      <c r="B254" s="140"/>
      <c r="C254" s="101" t="s">
        <v>63</v>
      </c>
      <c r="D254" s="102">
        <v>57</v>
      </c>
      <c r="E254" s="50">
        <v>150</v>
      </c>
      <c r="F254" s="50" t="s">
        <v>37</v>
      </c>
      <c r="G254" s="50">
        <v>10</v>
      </c>
      <c r="H254" s="137" t="s">
        <v>19</v>
      </c>
      <c r="I254" s="137" t="s">
        <v>19</v>
      </c>
      <c r="J254" s="348"/>
      <c r="K254" s="327"/>
    </row>
    <row r="255" spans="1:11" ht="15.75" thickBot="1" x14ac:dyDescent="0.3">
      <c r="A255" s="331"/>
      <c r="B255" s="141"/>
      <c r="C255" s="101" t="s">
        <v>64</v>
      </c>
      <c r="D255" s="31"/>
      <c r="E255" s="103"/>
      <c r="F255" s="103"/>
      <c r="G255" s="103"/>
      <c r="H255" s="138"/>
      <c r="I255" s="103"/>
      <c r="J255" s="349"/>
      <c r="K255" s="328"/>
    </row>
    <row r="256" spans="1:11" x14ac:dyDescent="0.25">
      <c r="A256" s="329">
        <v>111</v>
      </c>
      <c r="B256" s="203" t="s">
        <v>50</v>
      </c>
      <c r="C256" s="107" t="s">
        <v>36</v>
      </c>
      <c r="D256" s="28"/>
      <c r="E256" s="50"/>
      <c r="F256" s="50"/>
      <c r="G256" s="50"/>
      <c r="H256" s="139"/>
      <c r="I256" s="50"/>
      <c r="J256" s="347">
        <v>14.9</v>
      </c>
      <c r="K256" s="326">
        <f t="shared" ref="K256" si="24">G257*J256</f>
        <v>149</v>
      </c>
    </row>
    <row r="257" spans="1:11" x14ac:dyDescent="0.25">
      <c r="A257" s="330"/>
      <c r="B257" s="140"/>
      <c r="C257" s="101" t="s">
        <v>63</v>
      </c>
      <c r="D257" s="102">
        <v>42</v>
      </c>
      <c r="E257" s="50">
        <v>150</v>
      </c>
      <c r="F257" s="50" t="s">
        <v>37</v>
      </c>
      <c r="G257" s="50">
        <v>10</v>
      </c>
      <c r="H257" s="137" t="s">
        <v>19</v>
      </c>
      <c r="I257" s="137" t="s">
        <v>19</v>
      </c>
      <c r="J257" s="348"/>
      <c r="K257" s="327"/>
    </row>
    <row r="258" spans="1:11" ht="15.75" thickBot="1" x14ac:dyDescent="0.3">
      <c r="A258" s="331"/>
      <c r="B258" s="141"/>
      <c r="C258" s="101" t="s">
        <v>64</v>
      </c>
      <c r="D258" s="31"/>
      <c r="E258" s="103"/>
      <c r="F258" s="103"/>
      <c r="G258" s="103"/>
      <c r="H258" s="138"/>
      <c r="I258" s="103"/>
      <c r="J258" s="349"/>
      <c r="K258" s="328"/>
    </row>
    <row r="259" spans="1:11" x14ac:dyDescent="0.25">
      <c r="A259" s="329">
        <v>112</v>
      </c>
      <c r="B259" s="203" t="s">
        <v>51</v>
      </c>
      <c r="C259" s="107" t="s">
        <v>36</v>
      </c>
      <c r="D259" s="28"/>
      <c r="E259" s="50"/>
      <c r="F259" s="50"/>
      <c r="G259" s="50"/>
      <c r="H259" s="139"/>
      <c r="I259" s="50"/>
      <c r="J259" s="347">
        <v>12.38</v>
      </c>
      <c r="K259" s="326">
        <f t="shared" ref="K259" si="25">G260*J259</f>
        <v>123.80000000000001</v>
      </c>
    </row>
    <row r="260" spans="1:11" x14ac:dyDescent="0.25">
      <c r="A260" s="330"/>
      <c r="B260" s="140"/>
      <c r="C260" s="101" t="s">
        <v>63</v>
      </c>
      <c r="D260" s="102">
        <v>32</v>
      </c>
      <c r="E260" s="50">
        <v>150</v>
      </c>
      <c r="F260" s="50" t="s">
        <v>37</v>
      </c>
      <c r="G260" s="50">
        <v>10</v>
      </c>
      <c r="H260" s="137" t="s">
        <v>19</v>
      </c>
      <c r="I260" s="137" t="s">
        <v>19</v>
      </c>
      <c r="J260" s="348"/>
      <c r="K260" s="327"/>
    </row>
    <row r="261" spans="1:11" ht="15.75" thickBot="1" x14ac:dyDescent="0.3">
      <c r="A261" s="331"/>
      <c r="B261" s="141"/>
      <c r="C261" s="104" t="s">
        <v>64</v>
      </c>
      <c r="D261" s="34"/>
      <c r="E261" s="103"/>
      <c r="F261" s="103"/>
      <c r="G261" s="103"/>
      <c r="H261" s="138"/>
      <c r="I261" s="103"/>
      <c r="J261" s="349"/>
      <c r="K261" s="328"/>
    </row>
    <row r="262" spans="1:11" x14ac:dyDescent="0.25">
      <c r="A262" s="329">
        <v>113</v>
      </c>
      <c r="B262" s="203" t="s">
        <v>52</v>
      </c>
      <c r="C262" s="107" t="s">
        <v>36</v>
      </c>
      <c r="D262" s="28"/>
      <c r="E262" s="106"/>
      <c r="F262" s="106"/>
      <c r="G262" s="106"/>
      <c r="H262" s="136"/>
      <c r="I262" s="106"/>
      <c r="J262" s="347">
        <v>11.5</v>
      </c>
      <c r="K262" s="326">
        <f t="shared" ref="K262" si="26">G263*J262</f>
        <v>115</v>
      </c>
    </row>
    <row r="263" spans="1:11" x14ac:dyDescent="0.25">
      <c r="A263" s="330"/>
      <c r="B263" s="140"/>
      <c r="C263" s="101" t="s">
        <v>63</v>
      </c>
      <c r="D263" s="102">
        <v>28</v>
      </c>
      <c r="E263" s="50">
        <v>150</v>
      </c>
      <c r="F263" s="50" t="s">
        <v>37</v>
      </c>
      <c r="G263" s="50">
        <v>10</v>
      </c>
      <c r="H263" s="137" t="s">
        <v>19</v>
      </c>
      <c r="I263" s="137" t="s">
        <v>19</v>
      </c>
      <c r="J263" s="348"/>
      <c r="K263" s="327"/>
    </row>
    <row r="264" spans="1:11" ht="15.75" thickBot="1" x14ac:dyDescent="0.3">
      <c r="A264" s="331"/>
      <c r="B264" s="141"/>
      <c r="C264" s="104" t="s">
        <v>64</v>
      </c>
      <c r="D264" s="34"/>
      <c r="E264" s="103"/>
      <c r="F264" s="103"/>
      <c r="G264" s="103"/>
      <c r="H264" s="138"/>
      <c r="I264" s="103"/>
      <c r="J264" s="349"/>
      <c r="K264" s="328"/>
    </row>
    <row r="265" spans="1:11" x14ac:dyDescent="0.25">
      <c r="A265" s="329">
        <v>114</v>
      </c>
      <c r="B265" s="203" t="s">
        <v>53</v>
      </c>
      <c r="C265" s="107" t="s">
        <v>36</v>
      </c>
      <c r="D265" s="28"/>
      <c r="E265" s="106"/>
      <c r="F265" s="106"/>
      <c r="G265" s="106"/>
      <c r="H265" s="136"/>
      <c r="I265" s="106"/>
      <c r="J265" s="347">
        <v>11.44</v>
      </c>
      <c r="K265" s="326">
        <f t="shared" ref="K265" si="27">G266*J265</f>
        <v>114.39999999999999</v>
      </c>
    </row>
    <row r="266" spans="1:11" x14ac:dyDescent="0.25">
      <c r="A266" s="330"/>
      <c r="B266" s="140"/>
      <c r="C266" s="101" t="s">
        <v>63</v>
      </c>
      <c r="D266" s="102">
        <v>20</v>
      </c>
      <c r="E266" s="50">
        <v>150</v>
      </c>
      <c r="F266" s="50" t="s">
        <v>37</v>
      </c>
      <c r="G266" s="50">
        <v>10</v>
      </c>
      <c r="H266" s="137" t="s">
        <v>19</v>
      </c>
      <c r="I266" s="137" t="s">
        <v>19</v>
      </c>
      <c r="J266" s="348"/>
      <c r="K266" s="327"/>
    </row>
    <row r="267" spans="1:11" ht="15.75" thickBot="1" x14ac:dyDescent="0.3">
      <c r="A267" s="331"/>
      <c r="B267" s="141"/>
      <c r="C267" s="104" t="s">
        <v>64</v>
      </c>
      <c r="D267" s="34"/>
      <c r="E267" s="103"/>
      <c r="F267" s="103"/>
      <c r="G267" s="103"/>
      <c r="H267" s="138"/>
      <c r="I267" s="103"/>
      <c r="J267" s="349"/>
      <c r="K267" s="328"/>
    </row>
    <row r="268" spans="1:11" ht="15.75" thickBot="1" x14ac:dyDescent="0.3">
      <c r="A268" s="30"/>
      <c r="B268" s="208"/>
      <c r="C268" s="134"/>
      <c r="D268" s="121"/>
      <c r="E268" s="142"/>
      <c r="F268" s="120"/>
      <c r="G268" s="143"/>
      <c r="H268" s="120"/>
      <c r="I268" s="143"/>
      <c r="J268" s="144"/>
      <c r="K268" s="210"/>
    </row>
    <row r="269" spans="1:11" x14ac:dyDescent="0.25">
      <c r="A269" s="329">
        <v>115</v>
      </c>
      <c r="B269" s="203" t="s">
        <v>54</v>
      </c>
      <c r="C269" s="107" t="s">
        <v>36</v>
      </c>
      <c r="D269" s="31"/>
      <c r="E269" s="50"/>
      <c r="F269" s="50"/>
      <c r="G269" s="139"/>
      <c r="H269" s="139"/>
      <c r="I269" s="50"/>
      <c r="J269" s="347">
        <v>27.08</v>
      </c>
      <c r="K269" s="326">
        <f t="shared" ref="K269" si="28">G270*J269</f>
        <v>270.79999999999995</v>
      </c>
    </row>
    <row r="270" spans="1:11" x14ac:dyDescent="0.25">
      <c r="A270" s="330"/>
      <c r="B270" s="140"/>
      <c r="C270" s="101" t="s">
        <v>65</v>
      </c>
      <c r="D270" s="102">
        <v>108</v>
      </c>
      <c r="E270" s="50"/>
      <c r="F270" s="50" t="s">
        <v>37</v>
      </c>
      <c r="G270" s="50">
        <v>10</v>
      </c>
      <c r="H270" s="137" t="s">
        <v>19</v>
      </c>
      <c r="I270" s="137" t="s">
        <v>19</v>
      </c>
      <c r="J270" s="348"/>
      <c r="K270" s="327"/>
    </row>
    <row r="271" spans="1:11" ht="15.75" thickBot="1" x14ac:dyDescent="0.3">
      <c r="A271" s="331"/>
      <c r="B271" s="141"/>
      <c r="C271" s="101" t="s">
        <v>64</v>
      </c>
      <c r="D271" s="31"/>
      <c r="E271" s="103"/>
      <c r="F271" s="103"/>
      <c r="G271" s="103"/>
      <c r="H271" s="138"/>
      <c r="I271" s="103"/>
      <c r="J271" s="349"/>
      <c r="K271" s="328"/>
    </row>
    <row r="272" spans="1:11" x14ac:dyDescent="0.25">
      <c r="A272" s="329">
        <v>116</v>
      </c>
      <c r="B272" s="203" t="s">
        <v>55</v>
      </c>
      <c r="C272" s="107" t="s">
        <v>36</v>
      </c>
      <c r="D272" s="28"/>
      <c r="E272" s="50"/>
      <c r="F272" s="50"/>
      <c r="G272" s="50"/>
      <c r="H272" s="139"/>
      <c r="I272" s="50"/>
      <c r="J272" s="347">
        <v>21.45</v>
      </c>
      <c r="K272" s="326">
        <f t="shared" ref="K272:K293" si="29">G273*J272</f>
        <v>214.5</v>
      </c>
    </row>
    <row r="273" spans="1:11" x14ac:dyDescent="0.25">
      <c r="A273" s="330"/>
      <c r="B273" s="140"/>
      <c r="C273" s="101" t="s">
        <v>65</v>
      </c>
      <c r="D273" s="102">
        <v>89</v>
      </c>
      <c r="E273" s="50"/>
      <c r="F273" s="50" t="s">
        <v>37</v>
      </c>
      <c r="G273" s="50">
        <v>10</v>
      </c>
      <c r="H273" s="137" t="s">
        <v>19</v>
      </c>
      <c r="I273" s="137" t="s">
        <v>19</v>
      </c>
      <c r="J273" s="348"/>
      <c r="K273" s="327"/>
    </row>
    <row r="274" spans="1:11" ht="15.75" thickBot="1" x14ac:dyDescent="0.3">
      <c r="A274" s="331"/>
      <c r="B274" s="141"/>
      <c r="C274" s="101" t="s">
        <v>64</v>
      </c>
      <c r="D274" s="31"/>
      <c r="E274" s="103"/>
      <c r="F274" s="103"/>
      <c r="G274" s="103"/>
      <c r="H274" s="138"/>
      <c r="I274" s="103"/>
      <c r="J274" s="349"/>
      <c r="K274" s="328"/>
    </row>
    <row r="275" spans="1:11" x14ac:dyDescent="0.25">
      <c r="A275" s="329">
        <v>117</v>
      </c>
      <c r="B275" s="203" t="s">
        <v>56</v>
      </c>
      <c r="C275" s="107" t="s">
        <v>36</v>
      </c>
      <c r="D275" s="28"/>
      <c r="E275" s="50"/>
      <c r="F275" s="50"/>
      <c r="G275" s="50"/>
      <c r="H275" s="139"/>
      <c r="I275" s="50"/>
      <c r="J275" s="347">
        <v>21.41</v>
      </c>
      <c r="K275" s="326">
        <f t="shared" si="29"/>
        <v>214.1</v>
      </c>
    </row>
    <row r="276" spans="1:11" x14ac:dyDescent="0.25">
      <c r="A276" s="330"/>
      <c r="B276" s="140"/>
      <c r="C276" s="101" t="s">
        <v>65</v>
      </c>
      <c r="D276" s="102">
        <v>76</v>
      </c>
      <c r="E276" s="50"/>
      <c r="F276" s="50" t="s">
        <v>37</v>
      </c>
      <c r="G276" s="50">
        <v>10</v>
      </c>
      <c r="H276" s="137" t="s">
        <v>19</v>
      </c>
      <c r="I276" s="137" t="s">
        <v>19</v>
      </c>
      <c r="J276" s="348"/>
      <c r="K276" s="327"/>
    </row>
    <row r="277" spans="1:11" ht="15.75" thickBot="1" x14ac:dyDescent="0.3">
      <c r="A277" s="331"/>
      <c r="B277" s="141"/>
      <c r="C277" s="101" t="s">
        <v>64</v>
      </c>
      <c r="D277" s="31"/>
      <c r="E277" s="103"/>
      <c r="F277" s="103"/>
      <c r="G277" s="103"/>
      <c r="H277" s="138"/>
      <c r="I277" s="103"/>
      <c r="J277" s="349"/>
      <c r="K277" s="328"/>
    </row>
    <row r="278" spans="1:11" x14ac:dyDescent="0.25">
      <c r="A278" s="329">
        <v>118</v>
      </c>
      <c r="B278" s="203" t="s">
        <v>57</v>
      </c>
      <c r="C278" s="107" t="s">
        <v>36</v>
      </c>
      <c r="D278" s="28"/>
      <c r="E278" s="106"/>
      <c r="F278" s="106"/>
      <c r="G278" s="106"/>
      <c r="H278" s="136"/>
      <c r="I278" s="106"/>
      <c r="J278" s="347">
        <v>17.489999999999998</v>
      </c>
      <c r="K278" s="326">
        <f t="shared" si="29"/>
        <v>174.89999999999998</v>
      </c>
    </row>
    <row r="279" spans="1:11" x14ac:dyDescent="0.25">
      <c r="A279" s="330"/>
      <c r="B279" s="140"/>
      <c r="C279" s="101" t="s">
        <v>65</v>
      </c>
      <c r="D279" s="102">
        <v>57</v>
      </c>
      <c r="E279" s="50"/>
      <c r="F279" s="50" t="s">
        <v>37</v>
      </c>
      <c r="G279" s="50">
        <v>10</v>
      </c>
      <c r="H279" s="137" t="s">
        <v>19</v>
      </c>
      <c r="I279" s="137" t="s">
        <v>19</v>
      </c>
      <c r="J279" s="348"/>
      <c r="K279" s="327"/>
    </row>
    <row r="280" spans="1:11" ht="15.75" thickBot="1" x14ac:dyDescent="0.3">
      <c r="A280" s="331"/>
      <c r="B280" s="141"/>
      <c r="C280" s="104" t="s">
        <v>64</v>
      </c>
      <c r="D280" s="34"/>
      <c r="E280" s="103"/>
      <c r="F280" s="103"/>
      <c r="G280" s="103"/>
      <c r="H280" s="138"/>
      <c r="I280" s="103"/>
      <c r="J280" s="349"/>
      <c r="K280" s="328"/>
    </row>
    <row r="281" spans="1:11" x14ac:dyDescent="0.25">
      <c r="A281" s="329">
        <v>119</v>
      </c>
      <c r="B281" s="203" t="s">
        <v>58</v>
      </c>
      <c r="C281" s="107" t="s">
        <v>36</v>
      </c>
      <c r="D281" s="28"/>
      <c r="E281" s="106"/>
      <c r="F281" s="106"/>
      <c r="G281" s="106"/>
      <c r="H281" s="136"/>
      <c r="I281" s="106"/>
      <c r="J281" s="347">
        <v>15.58</v>
      </c>
      <c r="K281" s="326">
        <f t="shared" si="29"/>
        <v>155.80000000000001</v>
      </c>
    </row>
    <row r="282" spans="1:11" x14ac:dyDescent="0.25">
      <c r="A282" s="330"/>
      <c r="B282" s="140"/>
      <c r="C282" s="101" t="s">
        <v>65</v>
      </c>
      <c r="D282" s="102">
        <v>42</v>
      </c>
      <c r="E282" s="50"/>
      <c r="F282" s="50" t="s">
        <v>37</v>
      </c>
      <c r="G282" s="50">
        <v>10</v>
      </c>
      <c r="H282" s="137" t="s">
        <v>19</v>
      </c>
      <c r="I282" s="137" t="s">
        <v>19</v>
      </c>
      <c r="J282" s="348"/>
      <c r="K282" s="327"/>
    </row>
    <row r="283" spans="1:11" ht="15.75" thickBot="1" x14ac:dyDescent="0.3">
      <c r="A283" s="331"/>
      <c r="B283" s="141"/>
      <c r="C283" s="104" t="s">
        <v>64</v>
      </c>
      <c r="D283" s="34"/>
      <c r="E283" s="103"/>
      <c r="F283" s="103"/>
      <c r="G283" s="103"/>
      <c r="H283" s="138"/>
      <c r="I283" s="103"/>
      <c r="J283" s="349"/>
      <c r="K283" s="328"/>
    </row>
    <row r="284" spans="1:11" x14ac:dyDescent="0.25">
      <c r="A284" s="329">
        <v>120</v>
      </c>
      <c r="B284" s="203" t="s">
        <v>59</v>
      </c>
      <c r="C284" s="107" t="s">
        <v>36</v>
      </c>
      <c r="D284" s="31"/>
      <c r="E284" s="50"/>
      <c r="F284" s="50"/>
      <c r="G284" s="50"/>
      <c r="H284" s="139"/>
      <c r="I284" s="50"/>
      <c r="J284" s="347">
        <v>12.75</v>
      </c>
      <c r="K284" s="326">
        <f t="shared" si="29"/>
        <v>127.5</v>
      </c>
    </row>
    <row r="285" spans="1:11" x14ac:dyDescent="0.25">
      <c r="A285" s="330"/>
      <c r="B285" s="140"/>
      <c r="C285" s="101" t="s">
        <v>65</v>
      </c>
      <c r="D285" s="102">
        <v>32</v>
      </c>
      <c r="E285" s="50"/>
      <c r="F285" s="50" t="s">
        <v>37</v>
      </c>
      <c r="G285" s="50">
        <v>10</v>
      </c>
      <c r="H285" s="137" t="s">
        <v>19</v>
      </c>
      <c r="I285" s="137" t="s">
        <v>19</v>
      </c>
      <c r="J285" s="348"/>
      <c r="K285" s="327"/>
    </row>
    <row r="286" spans="1:11" ht="15.75" thickBot="1" x14ac:dyDescent="0.3">
      <c r="A286" s="331"/>
      <c r="B286" s="141"/>
      <c r="C286" s="104" t="s">
        <v>64</v>
      </c>
      <c r="D286" s="34"/>
      <c r="E286" s="103"/>
      <c r="F286" s="103"/>
      <c r="G286" s="103"/>
      <c r="H286" s="138"/>
      <c r="I286" s="103"/>
      <c r="J286" s="349"/>
      <c r="K286" s="328"/>
    </row>
    <row r="287" spans="1:11" x14ac:dyDescent="0.25">
      <c r="A287" s="329">
        <v>121</v>
      </c>
      <c r="B287" s="203" t="s">
        <v>60</v>
      </c>
      <c r="C287" s="107" t="s">
        <v>36</v>
      </c>
      <c r="D287" s="28"/>
      <c r="E287" s="50"/>
      <c r="F287" s="50"/>
      <c r="G287" s="50"/>
      <c r="H287" s="139"/>
      <c r="I287" s="50"/>
      <c r="J287" s="347">
        <v>11.53</v>
      </c>
      <c r="K287" s="326">
        <f t="shared" si="29"/>
        <v>115.3</v>
      </c>
    </row>
    <row r="288" spans="1:11" x14ac:dyDescent="0.25">
      <c r="A288" s="330"/>
      <c r="B288" s="140"/>
      <c r="C288" s="101" t="s">
        <v>65</v>
      </c>
      <c r="D288" s="102">
        <v>28</v>
      </c>
      <c r="E288" s="50"/>
      <c r="F288" s="50" t="s">
        <v>37</v>
      </c>
      <c r="G288" s="50">
        <v>10</v>
      </c>
      <c r="H288" s="137" t="s">
        <v>19</v>
      </c>
      <c r="I288" s="137" t="s">
        <v>19</v>
      </c>
      <c r="J288" s="348"/>
      <c r="K288" s="327"/>
    </row>
    <row r="289" spans="1:12" ht="15.75" thickBot="1" x14ac:dyDescent="0.3">
      <c r="A289" s="331"/>
      <c r="B289" s="141"/>
      <c r="C289" s="101" t="s">
        <v>64</v>
      </c>
      <c r="D289" s="31"/>
      <c r="E289" s="103"/>
      <c r="F289" s="103"/>
      <c r="G289" s="103"/>
      <c r="H289" s="138"/>
      <c r="I289" s="103"/>
      <c r="J289" s="349"/>
      <c r="K289" s="328"/>
    </row>
    <row r="290" spans="1:12" x14ac:dyDescent="0.25">
      <c r="A290" s="329">
        <v>122</v>
      </c>
      <c r="B290" s="203" t="s">
        <v>61</v>
      </c>
      <c r="C290" s="107" t="s">
        <v>36</v>
      </c>
      <c r="D290" s="28"/>
      <c r="E290" s="50"/>
      <c r="F290" s="50"/>
      <c r="G290" s="50"/>
      <c r="H290" s="139"/>
      <c r="I290" s="50"/>
      <c r="J290" s="347">
        <v>11.28</v>
      </c>
      <c r="K290" s="326">
        <f t="shared" si="29"/>
        <v>112.8</v>
      </c>
    </row>
    <row r="291" spans="1:12" x14ac:dyDescent="0.25">
      <c r="A291" s="330"/>
      <c r="B291" s="140"/>
      <c r="C291" s="101" t="s">
        <v>65</v>
      </c>
      <c r="D291" s="102">
        <v>20</v>
      </c>
      <c r="E291" s="50"/>
      <c r="F291" s="50" t="s">
        <v>37</v>
      </c>
      <c r="G291" s="50">
        <v>10</v>
      </c>
      <c r="H291" s="137" t="s">
        <v>19</v>
      </c>
      <c r="I291" s="137" t="s">
        <v>19</v>
      </c>
      <c r="J291" s="348"/>
      <c r="K291" s="327"/>
    </row>
    <row r="292" spans="1:12" ht="15.75" thickBot="1" x14ac:dyDescent="0.3">
      <c r="A292" s="331"/>
      <c r="B292" s="141"/>
      <c r="C292" s="104" t="s">
        <v>64</v>
      </c>
      <c r="D292" s="34"/>
      <c r="E292" s="103"/>
      <c r="F292" s="103"/>
      <c r="G292" s="103"/>
      <c r="H292" s="138"/>
      <c r="I292" s="103"/>
      <c r="J292" s="349"/>
      <c r="K292" s="328"/>
    </row>
    <row r="293" spans="1:12" x14ac:dyDescent="0.25">
      <c r="A293" s="329">
        <v>123</v>
      </c>
      <c r="B293" s="203" t="s">
        <v>62</v>
      </c>
      <c r="C293" s="107" t="s">
        <v>36</v>
      </c>
      <c r="D293" s="28"/>
      <c r="E293" s="50"/>
      <c r="F293" s="50"/>
      <c r="G293" s="50"/>
      <c r="H293" s="139"/>
      <c r="I293" s="50"/>
      <c r="J293" s="347">
        <v>43.83</v>
      </c>
      <c r="K293" s="326">
        <f t="shared" si="29"/>
        <v>876.59999999999991</v>
      </c>
    </row>
    <row r="294" spans="1:12" x14ac:dyDescent="0.25">
      <c r="A294" s="330"/>
      <c r="B294" s="140"/>
      <c r="C294" s="101" t="s">
        <v>65</v>
      </c>
      <c r="D294" s="31" t="s">
        <v>888</v>
      </c>
      <c r="E294" s="50"/>
      <c r="F294" s="50" t="s">
        <v>11</v>
      </c>
      <c r="G294" s="50">
        <v>20</v>
      </c>
      <c r="H294" s="137" t="s">
        <v>19</v>
      </c>
      <c r="I294" s="137" t="s">
        <v>19</v>
      </c>
      <c r="J294" s="348"/>
      <c r="K294" s="327"/>
    </row>
    <row r="295" spans="1:12" ht="15.75" thickBot="1" x14ac:dyDescent="0.3">
      <c r="A295" s="331"/>
      <c r="B295" s="141"/>
      <c r="C295" s="104" t="s">
        <v>64</v>
      </c>
      <c r="D295" s="34"/>
      <c r="E295" s="103"/>
      <c r="F295" s="103"/>
      <c r="G295" s="103"/>
      <c r="H295" s="138"/>
      <c r="I295" s="103"/>
      <c r="J295" s="349"/>
      <c r="K295" s="328"/>
    </row>
    <row r="296" spans="1:12" ht="15.75" thickBot="1" x14ac:dyDescent="0.3">
      <c r="J296" s="22" t="s">
        <v>889</v>
      </c>
      <c r="K296" s="296">
        <f>SUM(K7:K295)</f>
        <v>77825.000000000044</v>
      </c>
    </row>
    <row r="298" spans="1:12" x14ac:dyDescent="0.25">
      <c r="B298" s="22"/>
      <c r="D298" s="22"/>
      <c r="F298" s="190"/>
      <c r="G298" s="190"/>
      <c r="K298" s="190"/>
      <c r="L298" s="190"/>
    </row>
    <row r="300" spans="1:12" ht="15.75" x14ac:dyDescent="0.25">
      <c r="D300" s="22"/>
      <c r="F300" s="228"/>
    </row>
    <row r="301" spans="1:12" x14ac:dyDescent="0.25">
      <c r="D301" s="22"/>
      <c r="F301" s="189" t="s">
        <v>892</v>
      </c>
    </row>
  </sheetData>
  <autoFilter ref="A6:K296" xr:uid="{00000000-0001-0000-0100-000000000000}"/>
  <mergeCells count="252">
    <mergeCell ref="A19:A21"/>
    <mergeCell ref="A22:A24"/>
    <mergeCell ref="A25:A27"/>
    <mergeCell ref="A28:A30"/>
    <mergeCell ref="A31:A33"/>
    <mergeCell ref="D4:D6"/>
    <mergeCell ref="A7:A9"/>
    <mergeCell ref="A10:A12"/>
    <mergeCell ref="A13:A15"/>
    <mergeCell ref="A16:A18"/>
    <mergeCell ref="C4:C6"/>
    <mergeCell ref="A4:A6"/>
    <mergeCell ref="B4:B6"/>
    <mergeCell ref="A49:A51"/>
    <mergeCell ref="A52:A54"/>
    <mergeCell ref="A55:A57"/>
    <mergeCell ref="A58:A60"/>
    <mergeCell ref="A61:A63"/>
    <mergeCell ref="A34:A36"/>
    <mergeCell ref="A37:A39"/>
    <mergeCell ref="A40:A42"/>
    <mergeCell ref="A43:A45"/>
    <mergeCell ref="A46:A48"/>
    <mergeCell ref="A86:A88"/>
    <mergeCell ref="A89:A91"/>
    <mergeCell ref="A92:A94"/>
    <mergeCell ref="A95:A97"/>
    <mergeCell ref="A98:A100"/>
    <mergeCell ref="A64:A66"/>
    <mergeCell ref="A77:A79"/>
    <mergeCell ref="A80:A82"/>
    <mergeCell ref="A83:A85"/>
    <mergeCell ref="A67:A69"/>
    <mergeCell ref="A70:A72"/>
    <mergeCell ref="A73:A75"/>
    <mergeCell ref="A116:A118"/>
    <mergeCell ref="A119:A121"/>
    <mergeCell ref="A122:A124"/>
    <mergeCell ref="A125:A127"/>
    <mergeCell ref="A128:A130"/>
    <mergeCell ref="A101:A103"/>
    <mergeCell ref="A104:A106"/>
    <mergeCell ref="A107:A109"/>
    <mergeCell ref="A110:A112"/>
    <mergeCell ref="A113:A115"/>
    <mergeCell ref="A171:A173"/>
    <mergeCell ref="A147:A149"/>
    <mergeCell ref="A150:A152"/>
    <mergeCell ref="A153:A155"/>
    <mergeCell ref="A156:A158"/>
    <mergeCell ref="A159:A161"/>
    <mergeCell ref="A131:A133"/>
    <mergeCell ref="A134:A136"/>
    <mergeCell ref="A137:A139"/>
    <mergeCell ref="A141:A143"/>
    <mergeCell ref="A144:A146"/>
    <mergeCell ref="A290:A292"/>
    <mergeCell ref="A293:A295"/>
    <mergeCell ref="A272:A274"/>
    <mergeCell ref="A275:A277"/>
    <mergeCell ref="A278:A280"/>
    <mergeCell ref="A281:A283"/>
    <mergeCell ref="A284:A286"/>
    <mergeCell ref="A256:A258"/>
    <mergeCell ref="A259:A261"/>
    <mergeCell ref="A262:A264"/>
    <mergeCell ref="A265:A267"/>
    <mergeCell ref="A269:A271"/>
    <mergeCell ref="K4:K6"/>
    <mergeCell ref="H5:H6"/>
    <mergeCell ref="I5:I6"/>
    <mergeCell ref="E4:E6"/>
    <mergeCell ref="F4:F6"/>
    <mergeCell ref="G4:G6"/>
    <mergeCell ref="H4:I4"/>
    <mergeCell ref="J4:J6"/>
    <mergeCell ref="A287:A289"/>
    <mergeCell ref="A205:A207"/>
    <mergeCell ref="A244:A246"/>
    <mergeCell ref="A247:A249"/>
    <mergeCell ref="A250:A252"/>
    <mergeCell ref="A253:A255"/>
    <mergeCell ref="A190:A192"/>
    <mergeCell ref="A193:A195"/>
    <mergeCell ref="A196:A198"/>
    <mergeCell ref="A199:A201"/>
    <mergeCell ref="A202:A204"/>
    <mergeCell ref="A184:A186"/>
    <mergeCell ref="A187:A189"/>
    <mergeCell ref="A162:A164"/>
    <mergeCell ref="A165:A167"/>
    <mergeCell ref="A168:A170"/>
    <mergeCell ref="J269:J271"/>
    <mergeCell ref="K269:K271"/>
    <mergeCell ref="J272:J274"/>
    <mergeCell ref="K272:K274"/>
    <mergeCell ref="J275:J277"/>
    <mergeCell ref="K275:K277"/>
    <mergeCell ref="J262:J264"/>
    <mergeCell ref="K262:K264"/>
    <mergeCell ref="J265:J267"/>
    <mergeCell ref="K265:K267"/>
    <mergeCell ref="J287:J289"/>
    <mergeCell ref="K287:K289"/>
    <mergeCell ref="J290:J292"/>
    <mergeCell ref="K290:K292"/>
    <mergeCell ref="J293:J295"/>
    <mergeCell ref="K293:K295"/>
    <mergeCell ref="J278:J280"/>
    <mergeCell ref="K278:K280"/>
    <mergeCell ref="J281:J283"/>
    <mergeCell ref="K281:K283"/>
    <mergeCell ref="J284:J286"/>
    <mergeCell ref="K284:K286"/>
    <mergeCell ref="J16:J18"/>
    <mergeCell ref="K16:K18"/>
    <mergeCell ref="J19:J21"/>
    <mergeCell ref="K19:K21"/>
    <mergeCell ref="J22:J24"/>
    <mergeCell ref="K22:K24"/>
    <mergeCell ref="J7:J9"/>
    <mergeCell ref="K7:K9"/>
    <mergeCell ref="J10:J12"/>
    <mergeCell ref="K10:K12"/>
    <mergeCell ref="J13:J15"/>
    <mergeCell ref="K13:K15"/>
    <mergeCell ref="J34:J36"/>
    <mergeCell ref="K34:K36"/>
    <mergeCell ref="J37:J39"/>
    <mergeCell ref="K37:K39"/>
    <mergeCell ref="J40:J42"/>
    <mergeCell ref="K40:K42"/>
    <mergeCell ref="J25:J27"/>
    <mergeCell ref="K25:K27"/>
    <mergeCell ref="J28:J30"/>
    <mergeCell ref="K28:K30"/>
    <mergeCell ref="J31:J33"/>
    <mergeCell ref="K31:K33"/>
    <mergeCell ref="J49:J51"/>
    <mergeCell ref="K49:K51"/>
    <mergeCell ref="J52:J54"/>
    <mergeCell ref="K52:K54"/>
    <mergeCell ref="J55:J57"/>
    <mergeCell ref="K55:K57"/>
    <mergeCell ref="J43:J45"/>
    <mergeCell ref="K43:K45"/>
    <mergeCell ref="J46:J48"/>
    <mergeCell ref="K46:K48"/>
    <mergeCell ref="J67:J69"/>
    <mergeCell ref="K67:K69"/>
    <mergeCell ref="J70:J72"/>
    <mergeCell ref="K70:K72"/>
    <mergeCell ref="J73:J75"/>
    <mergeCell ref="K73:K75"/>
    <mergeCell ref="J58:J60"/>
    <mergeCell ref="K58:K60"/>
    <mergeCell ref="J61:J63"/>
    <mergeCell ref="K61:K63"/>
    <mergeCell ref="J64:J66"/>
    <mergeCell ref="K64:K66"/>
    <mergeCell ref="J86:J88"/>
    <mergeCell ref="K86:K88"/>
    <mergeCell ref="J89:J91"/>
    <mergeCell ref="K89:K91"/>
    <mergeCell ref="J92:J94"/>
    <mergeCell ref="K92:K94"/>
    <mergeCell ref="J77:J79"/>
    <mergeCell ref="K77:K79"/>
    <mergeCell ref="J80:J82"/>
    <mergeCell ref="K80:K82"/>
    <mergeCell ref="J83:J85"/>
    <mergeCell ref="K83:K85"/>
    <mergeCell ref="J104:J106"/>
    <mergeCell ref="K104:K106"/>
    <mergeCell ref="J107:J109"/>
    <mergeCell ref="K107:K109"/>
    <mergeCell ref="J110:J112"/>
    <mergeCell ref="K110:K112"/>
    <mergeCell ref="J95:J97"/>
    <mergeCell ref="K95:K97"/>
    <mergeCell ref="J98:J100"/>
    <mergeCell ref="K98:K100"/>
    <mergeCell ref="J101:J103"/>
    <mergeCell ref="K101:K103"/>
    <mergeCell ref="J119:J121"/>
    <mergeCell ref="K119:K121"/>
    <mergeCell ref="J122:J124"/>
    <mergeCell ref="K122:K124"/>
    <mergeCell ref="J125:J127"/>
    <mergeCell ref="K125:K127"/>
    <mergeCell ref="J113:J115"/>
    <mergeCell ref="K113:K115"/>
    <mergeCell ref="J116:J118"/>
    <mergeCell ref="K116:K118"/>
    <mergeCell ref="J137:J139"/>
    <mergeCell ref="K137:K139"/>
    <mergeCell ref="J141:J143"/>
    <mergeCell ref="K141:K143"/>
    <mergeCell ref="K144:K146"/>
    <mergeCell ref="J128:J130"/>
    <mergeCell ref="K128:K130"/>
    <mergeCell ref="J131:J133"/>
    <mergeCell ref="K131:K133"/>
    <mergeCell ref="J134:J136"/>
    <mergeCell ref="K134:K136"/>
    <mergeCell ref="J153:J155"/>
    <mergeCell ref="K153:K155"/>
    <mergeCell ref="J156:J158"/>
    <mergeCell ref="K156:K158"/>
    <mergeCell ref="J159:J161"/>
    <mergeCell ref="K159:K161"/>
    <mergeCell ref="K147:K149"/>
    <mergeCell ref="K150:K152"/>
    <mergeCell ref="J144:J146"/>
    <mergeCell ref="J147:J149"/>
    <mergeCell ref="J150:J152"/>
    <mergeCell ref="J171:J173"/>
    <mergeCell ref="K171:K173"/>
    <mergeCell ref="J184:J186"/>
    <mergeCell ref="K184:K186"/>
    <mergeCell ref="J187:J189"/>
    <mergeCell ref="K187:K189"/>
    <mergeCell ref="J162:J164"/>
    <mergeCell ref="K162:K164"/>
    <mergeCell ref="J165:J167"/>
    <mergeCell ref="K165:K167"/>
    <mergeCell ref="J168:J170"/>
    <mergeCell ref="K168:K170"/>
    <mergeCell ref="J199:J201"/>
    <mergeCell ref="K199:K201"/>
    <mergeCell ref="J202:J204"/>
    <mergeCell ref="K202:K204"/>
    <mergeCell ref="J205:J207"/>
    <mergeCell ref="K205:K207"/>
    <mergeCell ref="J190:J192"/>
    <mergeCell ref="K190:K192"/>
    <mergeCell ref="J193:J195"/>
    <mergeCell ref="K193:K195"/>
    <mergeCell ref="J196:J198"/>
    <mergeCell ref="K196:K198"/>
    <mergeCell ref="J253:J255"/>
    <mergeCell ref="K253:K255"/>
    <mergeCell ref="J256:J258"/>
    <mergeCell ref="K256:K258"/>
    <mergeCell ref="J259:J261"/>
    <mergeCell ref="K259:K261"/>
    <mergeCell ref="J244:J246"/>
    <mergeCell ref="K244:K246"/>
    <mergeCell ref="J247:J249"/>
    <mergeCell ref="K247:K249"/>
    <mergeCell ref="J250:J252"/>
    <mergeCell ref="K250:K252"/>
  </mergeCells>
  <phoneticPr fontId="3" type="noConversion"/>
  <printOptions horizontalCentered="1"/>
  <pageMargins left="0.15748031496062992" right="0.15748031496062992" top="0.98425196850393704" bottom="0.98425196850393704" header="0.51181102362204722" footer="0.51181102362204722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8"/>
  <sheetViews>
    <sheetView zoomScale="70" zoomScaleNormal="70" workbookViewId="0">
      <pane ySplit="6" topLeftCell="A81" activePane="bottomLeft" state="frozen"/>
      <selection pane="bottomLeft" activeCell="C87" sqref="C87:F87"/>
    </sheetView>
  </sheetViews>
  <sheetFormatPr defaultColWidth="9.28515625" defaultRowHeight="15" x14ac:dyDescent="0.25"/>
  <cols>
    <col min="1" max="1" width="4.7109375" style="23" customWidth="1"/>
    <col min="2" max="2" width="8.28515625" style="22" customWidth="1"/>
    <col min="3" max="3" width="36.42578125" style="22" customWidth="1"/>
    <col min="4" max="4" width="11.42578125" style="22" customWidth="1"/>
    <col min="5" max="5" width="9.42578125" style="22" customWidth="1"/>
    <col min="6" max="6" width="10.5703125" style="22" customWidth="1"/>
    <col min="7" max="7" width="12.5703125" style="22" customWidth="1"/>
    <col min="8" max="8" width="12.28515625" style="22" customWidth="1"/>
    <col min="9" max="9" width="20.42578125" style="22" customWidth="1"/>
    <col min="10" max="10" width="14.7109375" style="22" customWidth="1"/>
    <col min="11" max="16384" width="9.28515625" style="22"/>
  </cols>
  <sheetData>
    <row r="1" spans="1:11" x14ac:dyDescent="0.25">
      <c r="J1" s="92"/>
    </row>
    <row r="2" spans="1:11" ht="15" customHeight="1" x14ac:dyDescent="0.25">
      <c r="A2" s="26" t="s">
        <v>66</v>
      </c>
    </row>
    <row r="3" spans="1:11" ht="15.75" thickBot="1" x14ac:dyDescent="0.3">
      <c r="I3" s="64"/>
      <c r="J3" s="64"/>
      <c r="K3" s="21"/>
    </row>
    <row r="4" spans="1:11" ht="24.6" customHeight="1" thickBot="1" x14ac:dyDescent="0.3">
      <c r="A4" s="344" t="s">
        <v>1</v>
      </c>
      <c r="B4" s="344" t="s">
        <v>2</v>
      </c>
      <c r="C4" s="350" t="s">
        <v>3</v>
      </c>
      <c r="D4" s="344" t="s">
        <v>885</v>
      </c>
      <c r="E4" s="344" t="s">
        <v>4</v>
      </c>
      <c r="F4" s="344" t="s">
        <v>5</v>
      </c>
      <c r="G4" s="362" t="s">
        <v>6</v>
      </c>
      <c r="H4" s="363"/>
      <c r="I4" s="344" t="s">
        <v>7</v>
      </c>
      <c r="J4" s="344" t="s">
        <v>891</v>
      </c>
    </row>
    <row r="5" spans="1:11" ht="13.35" customHeight="1" x14ac:dyDescent="0.25">
      <c r="A5" s="345"/>
      <c r="B5" s="345"/>
      <c r="C5" s="351"/>
      <c r="D5" s="345"/>
      <c r="E5" s="345"/>
      <c r="F5" s="345"/>
      <c r="G5" s="344" t="s">
        <v>8</v>
      </c>
      <c r="H5" s="344" t="s">
        <v>67</v>
      </c>
      <c r="I5" s="345"/>
      <c r="J5" s="345"/>
    </row>
    <row r="6" spans="1:11" ht="53.65" customHeight="1" thickBot="1" x14ac:dyDescent="0.3">
      <c r="A6" s="345"/>
      <c r="B6" s="345"/>
      <c r="C6" s="351"/>
      <c r="D6" s="345"/>
      <c r="E6" s="345"/>
      <c r="F6" s="345"/>
      <c r="G6" s="345"/>
      <c r="H6" s="345"/>
      <c r="I6" s="346"/>
      <c r="J6" s="346"/>
    </row>
    <row r="7" spans="1:11" ht="39.75" customHeight="1" thickBot="1" x14ac:dyDescent="0.3">
      <c r="A7" s="145">
        <v>1</v>
      </c>
      <c r="B7" s="146" t="s">
        <v>633</v>
      </c>
      <c r="C7" s="147" t="s">
        <v>68</v>
      </c>
      <c r="D7" s="145">
        <v>450</v>
      </c>
      <c r="E7" s="59" t="s">
        <v>11</v>
      </c>
      <c r="F7" s="145">
        <v>5</v>
      </c>
      <c r="G7" s="145">
        <v>80</v>
      </c>
      <c r="H7" s="145">
        <v>180</v>
      </c>
      <c r="I7" s="198">
        <v>113.91</v>
      </c>
      <c r="J7" s="297">
        <f>F7*I7</f>
        <v>569.54999999999995</v>
      </c>
    </row>
    <row r="8" spans="1:11" ht="42" customHeight="1" thickBot="1" x14ac:dyDescent="0.3">
      <c r="A8" s="145">
        <v>2</v>
      </c>
      <c r="B8" s="146" t="s">
        <v>634</v>
      </c>
      <c r="C8" s="147" t="s">
        <v>69</v>
      </c>
      <c r="D8" s="145">
        <v>450</v>
      </c>
      <c r="E8" s="59" t="s">
        <v>11</v>
      </c>
      <c r="F8" s="145">
        <v>5</v>
      </c>
      <c r="G8" s="145">
        <v>80</v>
      </c>
      <c r="H8" s="145">
        <v>180</v>
      </c>
      <c r="I8" s="198">
        <v>117.85</v>
      </c>
      <c r="J8" s="297">
        <f>F8*I8</f>
        <v>589.25</v>
      </c>
    </row>
    <row r="9" spans="1:11" ht="39" customHeight="1" thickBot="1" x14ac:dyDescent="0.3">
      <c r="A9" s="145">
        <v>3</v>
      </c>
      <c r="B9" s="146" t="s">
        <v>635</v>
      </c>
      <c r="C9" s="147" t="s">
        <v>70</v>
      </c>
      <c r="D9" s="145">
        <v>450</v>
      </c>
      <c r="E9" s="59" t="s">
        <v>11</v>
      </c>
      <c r="F9" s="145">
        <v>5</v>
      </c>
      <c r="G9" s="145">
        <v>80</v>
      </c>
      <c r="H9" s="145">
        <v>160</v>
      </c>
      <c r="I9" s="198">
        <v>114.83</v>
      </c>
      <c r="J9" s="297">
        <f>F9*I9</f>
        <v>574.15</v>
      </c>
    </row>
    <row r="10" spans="1:11" ht="41.25" customHeight="1" thickBot="1" x14ac:dyDescent="0.3">
      <c r="A10" s="145">
        <v>4</v>
      </c>
      <c r="B10" s="146" t="s">
        <v>636</v>
      </c>
      <c r="C10" s="147" t="s">
        <v>71</v>
      </c>
      <c r="D10" s="145">
        <v>450</v>
      </c>
      <c r="E10" s="59" t="s">
        <v>11</v>
      </c>
      <c r="F10" s="145">
        <v>5</v>
      </c>
      <c r="G10" s="145">
        <v>80</v>
      </c>
      <c r="H10" s="145">
        <v>120</v>
      </c>
      <c r="I10" s="198">
        <v>123.88</v>
      </c>
      <c r="J10" s="297">
        <f>F10*I10</f>
        <v>619.4</v>
      </c>
    </row>
    <row r="11" spans="1:11" ht="14.85" customHeight="1" x14ac:dyDescent="0.25">
      <c r="A11" s="341">
        <v>5</v>
      </c>
      <c r="B11" s="341" t="s">
        <v>639</v>
      </c>
      <c r="C11" s="338" t="s">
        <v>68</v>
      </c>
      <c r="D11" s="341">
        <v>350</v>
      </c>
      <c r="E11" s="341" t="s">
        <v>11</v>
      </c>
      <c r="F11" s="341">
        <v>5</v>
      </c>
      <c r="G11" s="341">
        <v>50</v>
      </c>
      <c r="H11" s="341">
        <v>120</v>
      </c>
      <c r="I11" s="347">
        <v>104.21</v>
      </c>
      <c r="J11" s="356">
        <f>F11*I11</f>
        <v>521.04999999999995</v>
      </c>
    </row>
    <row r="12" spans="1:11" ht="14.85" customHeight="1" x14ac:dyDescent="0.25">
      <c r="A12" s="342"/>
      <c r="B12" s="342"/>
      <c r="C12" s="339"/>
      <c r="D12" s="342"/>
      <c r="E12" s="342"/>
      <c r="F12" s="342"/>
      <c r="G12" s="342"/>
      <c r="H12" s="342"/>
      <c r="I12" s="348"/>
      <c r="J12" s="359"/>
    </row>
    <row r="13" spans="1:11" ht="14.85" customHeight="1" thickBot="1" x14ac:dyDescent="0.3">
      <c r="A13" s="343"/>
      <c r="B13" s="343"/>
      <c r="C13" s="340"/>
      <c r="D13" s="343"/>
      <c r="E13" s="343"/>
      <c r="F13" s="343"/>
      <c r="G13" s="343"/>
      <c r="H13" s="343"/>
      <c r="I13" s="349"/>
      <c r="J13" s="357"/>
    </row>
    <row r="14" spans="1:11" ht="14.85" customHeight="1" x14ac:dyDescent="0.25">
      <c r="A14" s="341">
        <v>6</v>
      </c>
      <c r="B14" s="341" t="s">
        <v>638</v>
      </c>
      <c r="C14" s="338" t="s">
        <v>72</v>
      </c>
      <c r="D14" s="341">
        <v>350</v>
      </c>
      <c r="E14" s="341" t="s">
        <v>11</v>
      </c>
      <c r="F14" s="341">
        <v>5</v>
      </c>
      <c r="G14" s="341">
        <v>50</v>
      </c>
      <c r="H14" s="341">
        <v>100</v>
      </c>
      <c r="I14" s="347">
        <v>90.23</v>
      </c>
      <c r="J14" s="356">
        <f t="shared" ref="J14" si="0">F14*I14</f>
        <v>451.15000000000003</v>
      </c>
    </row>
    <row r="15" spans="1:11" ht="14.85" customHeight="1" x14ac:dyDescent="0.25">
      <c r="A15" s="342"/>
      <c r="B15" s="342"/>
      <c r="C15" s="339"/>
      <c r="D15" s="342"/>
      <c r="E15" s="342"/>
      <c r="F15" s="342"/>
      <c r="G15" s="342"/>
      <c r="H15" s="342"/>
      <c r="I15" s="348"/>
      <c r="J15" s="359"/>
    </row>
    <row r="16" spans="1:11" ht="14.85" customHeight="1" thickBot="1" x14ac:dyDescent="0.3">
      <c r="A16" s="343"/>
      <c r="B16" s="343"/>
      <c r="C16" s="340"/>
      <c r="D16" s="343"/>
      <c r="E16" s="343"/>
      <c r="F16" s="343"/>
      <c r="G16" s="343"/>
      <c r="H16" s="343"/>
      <c r="I16" s="349"/>
      <c r="J16" s="357"/>
    </row>
    <row r="17" spans="1:10" ht="14.85" customHeight="1" x14ac:dyDescent="0.25">
      <c r="A17" s="341">
        <v>7</v>
      </c>
      <c r="B17" s="341" t="s">
        <v>637</v>
      </c>
      <c r="C17" s="338" t="s">
        <v>73</v>
      </c>
      <c r="D17" s="341">
        <v>350</v>
      </c>
      <c r="E17" s="341" t="s">
        <v>11</v>
      </c>
      <c r="F17" s="341">
        <v>5</v>
      </c>
      <c r="G17" s="341">
        <v>50</v>
      </c>
      <c r="H17" s="341">
        <v>100</v>
      </c>
      <c r="I17" s="347">
        <v>90.23</v>
      </c>
      <c r="J17" s="356">
        <f t="shared" ref="J17" si="1">F17*I17</f>
        <v>451.15000000000003</v>
      </c>
    </row>
    <row r="18" spans="1:10" ht="14.85" customHeight="1" x14ac:dyDescent="0.25">
      <c r="A18" s="342"/>
      <c r="B18" s="342"/>
      <c r="C18" s="339"/>
      <c r="D18" s="342"/>
      <c r="E18" s="342"/>
      <c r="F18" s="342"/>
      <c r="G18" s="342"/>
      <c r="H18" s="342"/>
      <c r="I18" s="348"/>
      <c r="J18" s="359"/>
    </row>
    <row r="19" spans="1:10" ht="14.85" customHeight="1" thickBot="1" x14ac:dyDescent="0.3">
      <c r="A19" s="343"/>
      <c r="B19" s="343"/>
      <c r="C19" s="340"/>
      <c r="D19" s="343"/>
      <c r="E19" s="343"/>
      <c r="F19" s="343"/>
      <c r="G19" s="343"/>
      <c r="H19" s="343"/>
      <c r="I19" s="349"/>
      <c r="J19" s="357"/>
    </row>
    <row r="20" spans="1:10" ht="14.85" customHeight="1" x14ac:dyDescent="0.25">
      <c r="A20" s="341">
        <v>8</v>
      </c>
      <c r="B20" s="341" t="s">
        <v>640</v>
      </c>
      <c r="C20" s="338" t="s">
        <v>74</v>
      </c>
      <c r="D20" s="344">
        <v>350</v>
      </c>
      <c r="E20" s="341" t="s">
        <v>11</v>
      </c>
      <c r="F20" s="344">
        <v>5</v>
      </c>
      <c r="G20" s="344">
        <v>50</v>
      </c>
      <c r="H20" s="341">
        <v>80</v>
      </c>
      <c r="I20" s="347">
        <v>102.94</v>
      </c>
      <c r="J20" s="356">
        <f t="shared" ref="J20" si="2">F20*I20</f>
        <v>514.70000000000005</v>
      </c>
    </row>
    <row r="21" spans="1:10" ht="14.85" customHeight="1" x14ac:dyDescent="0.25">
      <c r="A21" s="342"/>
      <c r="B21" s="342"/>
      <c r="C21" s="339"/>
      <c r="D21" s="345"/>
      <c r="E21" s="342"/>
      <c r="F21" s="345"/>
      <c r="G21" s="345"/>
      <c r="H21" s="342"/>
      <c r="I21" s="348"/>
      <c r="J21" s="359"/>
    </row>
    <row r="22" spans="1:10" ht="14.85" customHeight="1" thickBot="1" x14ac:dyDescent="0.3">
      <c r="A22" s="343"/>
      <c r="B22" s="343"/>
      <c r="C22" s="340"/>
      <c r="D22" s="346"/>
      <c r="E22" s="343"/>
      <c r="F22" s="346"/>
      <c r="G22" s="346"/>
      <c r="H22" s="343"/>
      <c r="I22" s="349"/>
      <c r="J22" s="357"/>
    </row>
    <row r="23" spans="1:10" ht="14.85" customHeight="1" x14ac:dyDescent="0.25">
      <c r="A23" s="341">
        <v>9</v>
      </c>
      <c r="B23" s="344" t="s">
        <v>641</v>
      </c>
      <c r="C23" s="338" t="s">
        <v>75</v>
      </c>
      <c r="D23" s="341">
        <v>250</v>
      </c>
      <c r="E23" s="341" t="s">
        <v>11</v>
      </c>
      <c r="F23" s="341">
        <v>5</v>
      </c>
      <c r="G23" s="341">
        <v>50</v>
      </c>
      <c r="H23" s="341">
        <v>100</v>
      </c>
      <c r="I23" s="347">
        <v>86.29</v>
      </c>
      <c r="J23" s="356">
        <f t="shared" ref="J23" si="3">F23*I23</f>
        <v>431.45000000000005</v>
      </c>
    </row>
    <row r="24" spans="1:10" ht="14.85" customHeight="1" x14ac:dyDescent="0.25">
      <c r="A24" s="342"/>
      <c r="B24" s="345"/>
      <c r="C24" s="339"/>
      <c r="D24" s="342"/>
      <c r="E24" s="342"/>
      <c r="F24" s="342"/>
      <c r="G24" s="342"/>
      <c r="H24" s="342"/>
      <c r="I24" s="348"/>
      <c r="J24" s="359"/>
    </row>
    <row r="25" spans="1:10" ht="14.85" customHeight="1" thickBot="1" x14ac:dyDescent="0.3">
      <c r="A25" s="343"/>
      <c r="B25" s="346"/>
      <c r="C25" s="340"/>
      <c r="D25" s="343"/>
      <c r="E25" s="343"/>
      <c r="F25" s="343"/>
      <c r="G25" s="343"/>
      <c r="H25" s="343"/>
      <c r="I25" s="349"/>
      <c r="J25" s="357"/>
    </row>
    <row r="26" spans="1:10" ht="14.85" customHeight="1" x14ac:dyDescent="0.25">
      <c r="A26" s="341">
        <v>10</v>
      </c>
      <c r="B26" s="341" t="s">
        <v>76</v>
      </c>
      <c r="C26" s="338" t="s">
        <v>77</v>
      </c>
      <c r="D26" s="341">
        <v>250</v>
      </c>
      <c r="E26" s="341" t="s">
        <v>11</v>
      </c>
      <c r="F26" s="341">
        <v>5</v>
      </c>
      <c r="G26" s="341">
        <v>50</v>
      </c>
      <c r="H26" s="341">
        <v>100</v>
      </c>
      <c r="I26" s="347">
        <v>90.23</v>
      </c>
      <c r="J26" s="356">
        <f t="shared" ref="J26" si="4">F26*I26</f>
        <v>451.15000000000003</v>
      </c>
    </row>
    <row r="27" spans="1:10" ht="14.85" customHeight="1" x14ac:dyDescent="0.25">
      <c r="A27" s="342"/>
      <c r="B27" s="342"/>
      <c r="C27" s="339"/>
      <c r="D27" s="342"/>
      <c r="E27" s="342"/>
      <c r="F27" s="342"/>
      <c r="G27" s="342"/>
      <c r="H27" s="342"/>
      <c r="I27" s="348"/>
      <c r="J27" s="359"/>
    </row>
    <row r="28" spans="1:10" ht="14.85" customHeight="1" thickBot="1" x14ac:dyDescent="0.3">
      <c r="A28" s="343"/>
      <c r="B28" s="343"/>
      <c r="C28" s="340"/>
      <c r="D28" s="343"/>
      <c r="E28" s="343"/>
      <c r="F28" s="343"/>
      <c r="G28" s="343"/>
      <c r="H28" s="343"/>
      <c r="I28" s="349"/>
      <c r="J28" s="357"/>
    </row>
    <row r="29" spans="1:10" ht="14.85" customHeight="1" x14ac:dyDescent="0.25">
      <c r="A29" s="341">
        <v>11</v>
      </c>
      <c r="B29" s="341" t="s">
        <v>78</v>
      </c>
      <c r="C29" s="338" t="s">
        <v>77</v>
      </c>
      <c r="D29" s="341">
        <v>250</v>
      </c>
      <c r="E29" s="341" t="s">
        <v>11</v>
      </c>
      <c r="F29" s="341">
        <v>5</v>
      </c>
      <c r="G29" s="341">
        <v>50</v>
      </c>
      <c r="H29" s="341">
        <v>90</v>
      </c>
      <c r="I29" s="347">
        <v>90.23</v>
      </c>
      <c r="J29" s="356">
        <f t="shared" ref="J29" si="5">F29*I29</f>
        <v>451.15000000000003</v>
      </c>
    </row>
    <row r="30" spans="1:10" ht="14.85" customHeight="1" x14ac:dyDescent="0.25">
      <c r="A30" s="342"/>
      <c r="B30" s="342"/>
      <c r="C30" s="339"/>
      <c r="D30" s="342"/>
      <c r="E30" s="342"/>
      <c r="F30" s="342"/>
      <c r="G30" s="342"/>
      <c r="H30" s="342"/>
      <c r="I30" s="348"/>
      <c r="J30" s="359"/>
    </row>
    <row r="31" spans="1:10" ht="14.85" customHeight="1" thickBot="1" x14ac:dyDescent="0.3">
      <c r="A31" s="343"/>
      <c r="B31" s="343"/>
      <c r="C31" s="340"/>
      <c r="D31" s="343"/>
      <c r="E31" s="343"/>
      <c r="F31" s="343"/>
      <c r="G31" s="343"/>
      <c r="H31" s="343"/>
      <c r="I31" s="349"/>
      <c r="J31" s="357"/>
    </row>
    <row r="32" spans="1:10" ht="14.85" customHeight="1" x14ac:dyDescent="0.25">
      <c r="A32" s="341">
        <v>12</v>
      </c>
      <c r="B32" s="341" t="s">
        <v>79</v>
      </c>
      <c r="C32" s="338" t="s">
        <v>80</v>
      </c>
      <c r="D32" s="341">
        <v>250</v>
      </c>
      <c r="E32" s="341" t="s">
        <v>11</v>
      </c>
      <c r="F32" s="341">
        <v>5</v>
      </c>
      <c r="G32" s="341">
        <v>50</v>
      </c>
      <c r="H32" s="341">
        <v>70</v>
      </c>
      <c r="I32" s="347">
        <v>102.94</v>
      </c>
      <c r="J32" s="356">
        <f t="shared" ref="J32" si="6">F32*I32</f>
        <v>514.70000000000005</v>
      </c>
    </row>
    <row r="33" spans="1:10" ht="14.85" customHeight="1" x14ac:dyDescent="0.25">
      <c r="A33" s="342"/>
      <c r="B33" s="342"/>
      <c r="C33" s="339"/>
      <c r="D33" s="342"/>
      <c r="E33" s="342"/>
      <c r="F33" s="342"/>
      <c r="G33" s="342"/>
      <c r="H33" s="342"/>
      <c r="I33" s="348"/>
      <c r="J33" s="359"/>
    </row>
    <row r="34" spans="1:10" ht="14.85" customHeight="1" thickBot="1" x14ac:dyDescent="0.3">
      <c r="A34" s="343"/>
      <c r="B34" s="343"/>
      <c r="C34" s="340"/>
      <c r="D34" s="343"/>
      <c r="E34" s="343"/>
      <c r="F34" s="343"/>
      <c r="G34" s="343"/>
      <c r="H34" s="343"/>
      <c r="I34" s="349"/>
      <c r="J34" s="357"/>
    </row>
    <row r="35" spans="1:10" ht="14.85" customHeight="1" x14ac:dyDescent="0.25">
      <c r="A35" s="341">
        <v>13</v>
      </c>
      <c r="B35" s="341" t="s">
        <v>81</v>
      </c>
      <c r="C35" s="338" t="s">
        <v>82</v>
      </c>
      <c r="D35" s="341">
        <v>250</v>
      </c>
      <c r="E35" s="341" t="s">
        <v>11</v>
      </c>
      <c r="F35" s="341">
        <v>5</v>
      </c>
      <c r="G35" s="341">
        <v>50</v>
      </c>
      <c r="H35" s="341">
        <v>100</v>
      </c>
      <c r="I35" s="347">
        <v>86.29</v>
      </c>
      <c r="J35" s="356">
        <f t="shared" ref="J35" si="7">F35*I35</f>
        <v>431.45000000000005</v>
      </c>
    </row>
    <row r="36" spans="1:10" ht="14.85" customHeight="1" x14ac:dyDescent="0.25">
      <c r="A36" s="342"/>
      <c r="B36" s="342"/>
      <c r="C36" s="339"/>
      <c r="D36" s="342"/>
      <c r="E36" s="342"/>
      <c r="F36" s="342"/>
      <c r="G36" s="342"/>
      <c r="H36" s="342"/>
      <c r="I36" s="348"/>
      <c r="J36" s="359"/>
    </row>
    <row r="37" spans="1:10" ht="14.85" customHeight="1" thickBot="1" x14ac:dyDescent="0.3">
      <c r="A37" s="343"/>
      <c r="B37" s="343"/>
      <c r="C37" s="340"/>
      <c r="D37" s="343"/>
      <c r="E37" s="343"/>
      <c r="F37" s="343"/>
      <c r="G37" s="343"/>
      <c r="H37" s="343"/>
      <c r="I37" s="349"/>
      <c r="J37" s="357"/>
    </row>
    <row r="38" spans="1:10" ht="14.85" customHeight="1" x14ac:dyDescent="0.25">
      <c r="A38" s="341">
        <v>14</v>
      </c>
      <c r="B38" s="341" t="s">
        <v>83</v>
      </c>
      <c r="C38" s="338" t="s">
        <v>84</v>
      </c>
      <c r="D38" s="344">
        <v>250</v>
      </c>
      <c r="E38" s="344" t="s">
        <v>11</v>
      </c>
      <c r="F38" s="341">
        <v>5</v>
      </c>
      <c r="G38" s="341">
        <v>50</v>
      </c>
      <c r="H38" s="341">
        <v>100</v>
      </c>
      <c r="I38" s="347">
        <v>90.23</v>
      </c>
      <c r="J38" s="356">
        <f t="shared" ref="J38" si="8">F38*I38</f>
        <v>451.15000000000003</v>
      </c>
    </row>
    <row r="39" spans="1:10" ht="14.85" customHeight="1" x14ac:dyDescent="0.25">
      <c r="A39" s="342"/>
      <c r="B39" s="342"/>
      <c r="C39" s="339"/>
      <c r="D39" s="345"/>
      <c r="E39" s="345"/>
      <c r="F39" s="342"/>
      <c r="G39" s="342"/>
      <c r="H39" s="342"/>
      <c r="I39" s="348"/>
      <c r="J39" s="359"/>
    </row>
    <row r="40" spans="1:10" ht="14.85" customHeight="1" thickBot="1" x14ac:dyDescent="0.3">
      <c r="A40" s="343"/>
      <c r="B40" s="343"/>
      <c r="C40" s="340"/>
      <c r="D40" s="346"/>
      <c r="E40" s="346"/>
      <c r="F40" s="343"/>
      <c r="G40" s="343"/>
      <c r="H40" s="343"/>
      <c r="I40" s="349"/>
      <c r="J40" s="357"/>
    </row>
    <row r="41" spans="1:10" ht="14.85" customHeight="1" x14ac:dyDescent="0.25">
      <c r="A41" s="341">
        <v>15</v>
      </c>
      <c r="B41" s="341" t="s">
        <v>85</v>
      </c>
      <c r="C41" s="338" t="s">
        <v>86</v>
      </c>
      <c r="D41" s="341">
        <v>250</v>
      </c>
      <c r="E41" s="341" t="s">
        <v>11</v>
      </c>
      <c r="F41" s="341">
        <v>5</v>
      </c>
      <c r="G41" s="341">
        <v>50</v>
      </c>
      <c r="H41" s="341">
        <v>90</v>
      </c>
      <c r="I41" s="347">
        <v>90.23</v>
      </c>
      <c r="J41" s="356">
        <f>F41*I41</f>
        <v>451.15000000000003</v>
      </c>
    </row>
    <row r="42" spans="1:10" ht="14.85" customHeight="1" x14ac:dyDescent="0.25">
      <c r="A42" s="342"/>
      <c r="B42" s="342"/>
      <c r="C42" s="339"/>
      <c r="D42" s="342"/>
      <c r="E42" s="342"/>
      <c r="F42" s="342"/>
      <c r="G42" s="342"/>
      <c r="H42" s="342"/>
      <c r="I42" s="348"/>
      <c r="J42" s="359"/>
    </row>
    <row r="43" spans="1:10" ht="14.85" customHeight="1" thickBot="1" x14ac:dyDescent="0.3">
      <c r="A43" s="343"/>
      <c r="B43" s="343"/>
      <c r="C43" s="340"/>
      <c r="D43" s="343"/>
      <c r="E43" s="343"/>
      <c r="F43" s="343"/>
      <c r="G43" s="343"/>
      <c r="H43" s="343"/>
      <c r="I43" s="349"/>
      <c r="J43" s="357"/>
    </row>
    <row r="44" spans="1:10" ht="14.85" customHeight="1" x14ac:dyDescent="0.25">
      <c r="A44" s="341">
        <v>16</v>
      </c>
      <c r="B44" s="341" t="s">
        <v>87</v>
      </c>
      <c r="C44" s="338" t="s">
        <v>88</v>
      </c>
      <c r="D44" s="341">
        <v>250</v>
      </c>
      <c r="E44" s="341" t="s">
        <v>11</v>
      </c>
      <c r="F44" s="341">
        <v>5</v>
      </c>
      <c r="G44" s="341">
        <v>50</v>
      </c>
      <c r="H44" s="344">
        <v>70</v>
      </c>
      <c r="I44" s="347">
        <v>102.94</v>
      </c>
      <c r="J44" s="356">
        <f t="shared" ref="J44" si="9">F44*I44</f>
        <v>514.70000000000005</v>
      </c>
    </row>
    <row r="45" spans="1:10" ht="14.85" customHeight="1" x14ac:dyDescent="0.25">
      <c r="A45" s="342"/>
      <c r="B45" s="342"/>
      <c r="C45" s="339"/>
      <c r="D45" s="342"/>
      <c r="E45" s="342"/>
      <c r="F45" s="342"/>
      <c r="G45" s="342"/>
      <c r="H45" s="345"/>
      <c r="I45" s="348"/>
      <c r="J45" s="359"/>
    </row>
    <row r="46" spans="1:10" ht="14.85" customHeight="1" thickBot="1" x14ac:dyDescent="0.3">
      <c r="A46" s="343"/>
      <c r="B46" s="343"/>
      <c r="C46" s="340"/>
      <c r="D46" s="343"/>
      <c r="E46" s="343"/>
      <c r="F46" s="343"/>
      <c r="G46" s="343"/>
      <c r="H46" s="346"/>
      <c r="I46" s="349"/>
      <c r="J46" s="357"/>
    </row>
    <row r="47" spans="1:10" ht="14.85" customHeight="1" x14ac:dyDescent="0.25">
      <c r="A47" s="341">
        <v>17</v>
      </c>
      <c r="B47" s="341" t="s">
        <v>89</v>
      </c>
      <c r="C47" s="338" t="s">
        <v>90</v>
      </c>
      <c r="D47" s="341">
        <v>150</v>
      </c>
      <c r="E47" s="341" t="s">
        <v>11</v>
      </c>
      <c r="F47" s="341">
        <v>5</v>
      </c>
      <c r="G47" s="341">
        <v>35</v>
      </c>
      <c r="H47" s="341">
        <v>80</v>
      </c>
      <c r="I47" s="347">
        <v>83.28</v>
      </c>
      <c r="J47" s="356">
        <f t="shared" ref="J47" si="10">F47*I47</f>
        <v>416.4</v>
      </c>
    </row>
    <row r="48" spans="1:10" ht="14.85" customHeight="1" x14ac:dyDescent="0.25">
      <c r="A48" s="342"/>
      <c r="B48" s="342"/>
      <c r="C48" s="339"/>
      <c r="D48" s="342"/>
      <c r="E48" s="342"/>
      <c r="F48" s="342"/>
      <c r="G48" s="342"/>
      <c r="H48" s="342"/>
      <c r="I48" s="348"/>
      <c r="J48" s="359"/>
    </row>
    <row r="49" spans="1:10" ht="16.5" customHeight="1" thickBot="1" x14ac:dyDescent="0.3">
      <c r="A49" s="343"/>
      <c r="B49" s="343"/>
      <c r="C49" s="340"/>
      <c r="D49" s="343"/>
      <c r="E49" s="343"/>
      <c r="F49" s="343"/>
      <c r="G49" s="343"/>
      <c r="H49" s="343"/>
      <c r="I49" s="349"/>
      <c r="J49" s="357"/>
    </row>
    <row r="50" spans="1:10" ht="16.5" customHeight="1" x14ac:dyDescent="0.25">
      <c r="A50" s="341">
        <v>18</v>
      </c>
      <c r="B50" s="341" t="s">
        <v>91</v>
      </c>
      <c r="C50" s="338" t="s">
        <v>92</v>
      </c>
      <c r="D50" s="341">
        <v>150</v>
      </c>
      <c r="E50" s="341" t="s">
        <v>11</v>
      </c>
      <c r="F50" s="341">
        <v>5</v>
      </c>
      <c r="G50" s="341">
        <v>35</v>
      </c>
      <c r="H50" s="341">
        <v>80</v>
      </c>
      <c r="I50" s="347">
        <v>87.21</v>
      </c>
      <c r="J50" s="356">
        <f t="shared" ref="J50" si="11">F50*I50</f>
        <v>436.04999999999995</v>
      </c>
    </row>
    <row r="51" spans="1:10" ht="15.75" customHeight="1" x14ac:dyDescent="0.25">
      <c r="A51" s="342"/>
      <c r="B51" s="342"/>
      <c r="C51" s="339"/>
      <c r="D51" s="342"/>
      <c r="E51" s="342"/>
      <c r="F51" s="342"/>
      <c r="G51" s="342"/>
      <c r="H51" s="342"/>
      <c r="I51" s="348"/>
      <c r="J51" s="359"/>
    </row>
    <row r="52" spans="1:10" ht="17.25" customHeight="1" thickBot="1" x14ac:dyDescent="0.3">
      <c r="A52" s="343"/>
      <c r="B52" s="343"/>
      <c r="C52" s="340"/>
      <c r="D52" s="343"/>
      <c r="E52" s="343"/>
      <c r="F52" s="343"/>
      <c r="G52" s="343"/>
      <c r="H52" s="343"/>
      <c r="I52" s="349"/>
      <c r="J52" s="357"/>
    </row>
    <row r="53" spans="1:10" ht="15.75" customHeight="1" x14ac:dyDescent="0.25">
      <c r="A53" s="341">
        <v>19</v>
      </c>
      <c r="B53" s="341" t="s">
        <v>93</v>
      </c>
      <c r="C53" s="338" t="s">
        <v>94</v>
      </c>
      <c r="D53" s="341">
        <v>150</v>
      </c>
      <c r="E53" s="341" t="s">
        <v>11</v>
      </c>
      <c r="F53" s="341">
        <v>5</v>
      </c>
      <c r="G53" s="341">
        <v>35</v>
      </c>
      <c r="H53" s="341">
        <v>70</v>
      </c>
      <c r="I53" s="347">
        <v>87.21</v>
      </c>
      <c r="J53" s="356">
        <f>F53*I53</f>
        <v>436.04999999999995</v>
      </c>
    </row>
    <row r="54" spans="1:10" ht="14.85" customHeight="1" x14ac:dyDescent="0.25">
      <c r="A54" s="342"/>
      <c r="B54" s="342"/>
      <c r="C54" s="339"/>
      <c r="D54" s="342"/>
      <c r="E54" s="342"/>
      <c r="F54" s="342"/>
      <c r="G54" s="342"/>
      <c r="H54" s="342"/>
      <c r="I54" s="348"/>
      <c r="J54" s="359"/>
    </row>
    <row r="55" spans="1:10" ht="14.85" customHeight="1" thickBot="1" x14ac:dyDescent="0.3">
      <c r="A55" s="343"/>
      <c r="B55" s="343"/>
      <c r="C55" s="340"/>
      <c r="D55" s="343"/>
      <c r="E55" s="343"/>
      <c r="F55" s="343"/>
      <c r="G55" s="343"/>
      <c r="H55" s="343"/>
      <c r="I55" s="349"/>
      <c r="J55" s="357"/>
    </row>
    <row r="56" spans="1:10" ht="16.5" customHeight="1" x14ac:dyDescent="0.25">
      <c r="A56" s="341">
        <v>20</v>
      </c>
      <c r="B56" s="341" t="s">
        <v>95</v>
      </c>
      <c r="C56" s="338" t="s">
        <v>96</v>
      </c>
      <c r="D56" s="341">
        <v>150</v>
      </c>
      <c r="E56" s="341" t="s">
        <v>11</v>
      </c>
      <c r="F56" s="341">
        <v>5</v>
      </c>
      <c r="G56" s="341">
        <v>35</v>
      </c>
      <c r="H56" s="341">
        <v>60</v>
      </c>
      <c r="I56" s="347">
        <v>99.6</v>
      </c>
      <c r="J56" s="356">
        <f t="shared" ref="J56" si="12">F56*I56</f>
        <v>498</v>
      </c>
    </row>
    <row r="57" spans="1:10" ht="14.85" customHeight="1" x14ac:dyDescent="0.25">
      <c r="A57" s="342"/>
      <c r="B57" s="342"/>
      <c r="C57" s="339"/>
      <c r="D57" s="342"/>
      <c r="E57" s="342"/>
      <c r="F57" s="342"/>
      <c r="G57" s="342"/>
      <c r="H57" s="342"/>
      <c r="I57" s="348"/>
      <c r="J57" s="359"/>
    </row>
    <row r="58" spans="1:10" ht="14.85" customHeight="1" thickBot="1" x14ac:dyDescent="0.3">
      <c r="A58" s="343"/>
      <c r="B58" s="343"/>
      <c r="C58" s="340"/>
      <c r="D58" s="343"/>
      <c r="E58" s="343"/>
      <c r="F58" s="343"/>
      <c r="G58" s="343"/>
      <c r="H58" s="343"/>
      <c r="I58" s="349"/>
      <c r="J58" s="357"/>
    </row>
    <row r="59" spans="1:10" ht="14.85" customHeight="1" x14ac:dyDescent="0.25">
      <c r="A59" s="341">
        <v>21</v>
      </c>
      <c r="B59" s="341" t="s">
        <v>97</v>
      </c>
      <c r="C59" s="338" t="s">
        <v>68</v>
      </c>
      <c r="D59" s="341">
        <v>150</v>
      </c>
      <c r="E59" s="341" t="s">
        <v>11</v>
      </c>
      <c r="F59" s="341">
        <v>5</v>
      </c>
      <c r="G59" s="341">
        <v>35</v>
      </c>
      <c r="H59" s="341">
        <v>80</v>
      </c>
      <c r="I59" s="347">
        <v>83.23</v>
      </c>
      <c r="J59" s="356">
        <f t="shared" ref="J59" si="13">F59*I59</f>
        <v>416.15000000000003</v>
      </c>
    </row>
    <row r="60" spans="1:10" ht="14.85" customHeight="1" x14ac:dyDescent="0.25">
      <c r="A60" s="342"/>
      <c r="B60" s="342"/>
      <c r="C60" s="339"/>
      <c r="D60" s="342"/>
      <c r="E60" s="342"/>
      <c r="F60" s="342"/>
      <c r="G60" s="342"/>
      <c r="H60" s="342"/>
      <c r="I60" s="348"/>
      <c r="J60" s="359"/>
    </row>
    <row r="61" spans="1:10" ht="14.85" customHeight="1" thickBot="1" x14ac:dyDescent="0.3">
      <c r="A61" s="343"/>
      <c r="B61" s="343"/>
      <c r="C61" s="340"/>
      <c r="D61" s="343"/>
      <c r="E61" s="343"/>
      <c r="F61" s="343"/>
      <c r="G61" s="343"/>
      <c r="H61" s="343"/>
      <c r="I61" s="349"/>
      <c r="J61" s="357"/>
    </row>
    <row r="62" spans="1:10" ht="16.5" customHeight="1" x14ac:dyDescent="0.25">
      <c r="A62" s="341">
        <v>22</v>
      </c>
      <c r="B62" s="341" t="s">
        <v>98</v>
      </c>
      <c r="C62" s="338" t="s">
        <v>99</v>
      </c>
      <c r="D62" s="341">
        <v>150</v>
      </c>
      <c r="E62" s="341" t="s">
        <v>11</v>
      </c>
      <c r="F62" s="341">
        <v>5</v>
      </c>
      <c r="G62" s="341">
        <v>35</v>
      </c>
      <c r="H62" s="341">
        <v>80</v>
      </c>
      <c r="I62" s="347">
        <v>87.21</v>
      </c>
      <c r="J62" s="356">
        <f t="shared" ref="J62" si="14">F62*I62</f>
        <v>436.04999999999995</v>
      </c>
    </row>
    <row r="63" spans="1:10" ht="14.85" customHeight="1" x14ac:dyDescent="0.25">
      <c r="A63" s="342"/>
      <c r="B63" s="342"/>
      <c r="C63" s="339"/>
      <c r="D63" s="342"/>
      <c r="E63" s="342"/>
      <c r="F63" s="342"/>
      <c r="G63" s="342"/>
      <c r="H63" s="342"/>
      <c r="I63" s="348"/>
      <c r="J63" s="359"/>
    </row>
    <row r="64" spans="1:10" ht="14.85" customHeight="1" thickBot="1" x14ac:dyDescent="0.3">
      <c r="A64" s="343"/>
      <c r="B64" s="343"/>
      <c r="C64" s="340"/>
      <c r="D64" s="343"/>
      <c r="E64" s="343"/>
      <c r="F64" s="343"/>
      <c r="G64" s="343"/>
      <c r="H64" s="343"/>
      <c r="I64" s="349"/>
      <c r="J64" s="357"/>
    </row>
    <row r="65" spans="1:10" ht="16.5" customHeight="1" x14ac:dyDescent="0.25">
      <c r="A65" s="341">
        <v>23</v>
      </c>
      <c r="B65" s="341" t="s">
        <v>100</v>
      </c>
      <c r="C65" s="338" t="s">
        <v>101</v>
      </c>
      <c r="D65" s="341">
        <v>150</v>
      </c>
      <c r="E65" s="341" t="s">
        <v>11</v>
      </c>
      <c r="F65" s="341">
        <v>5</v>
      </c>
      <c r="G65" s="341">
        <v>35</v>
      </c>
      <c r="H65" s="341">
        <v>70</v>
      </c>
      <c r="I65" s="347">
        <v>87.21</v>
      </c>
      <c r="J65" s="356">
        <f>F65*I65</f>
        <v>436.04999999999995</v>
      </c>
    </row>
    <row r="66" spans="1:10" ht="14.85" customHeight="1" x14ac:dyDescent="0.25">
      <c r="A66" s="342"/>
      <c r="B66" s="342"/>
      <c r="C66" s="339"/>
      <c r="D66" s="342"/>
      <c r="E66" s="342"/>
      <c r="F66" s="342"/>
      <c r="G66" s="342"/>
      <c r="H66" s="342"/>
      <c r="I66" s="348"/>
      <c r="J66" s="359"/>
    </row>
    <row r="67" spans="1:10" ht="14.85" customHeight="1" thickBot="1" x14ac:dyDescent="0.3">
      <c r="A67" s="343"/>
      <c r="B67" s="343"/>
      <c r="C67" s="340"/>
      <c r="D67" s="343"/>
      <c r="E67" s="343"/>
      <c r="F67" s="343"/>
      <c r="G67" s="343"/>
      <c r="H67" s="343"/>
      <c r="I67" s="349"/>
      <c r="J67" s="357"/>
    </row>
    <row r="68" spans="1:10" ht="15.75" customHeight="1" x14ac:dyDescent="0.25">
      <c r="A68" s="341">
        <v>24</v>
      </c>
      <c r="B68" s="341" t="s">
        <v>102</v>
      </c>
      <c r="C68" s="338" t="s">
        <v>103</v>
      </c>
      <c r="D68" s="341">
        <v>150</v>
      </c>
      <c r="E68" s="341" t="s">
        <v>11</v>
      </c>
      <c r="F68" s="341">
        <v>5</v>
      </c>
      <c r="G68" s="341">
        <v>35</v>
      </c>
      <c r="H68" s="341">
        <v>60</v>
      </c>
      <c r="I68" s="347">
        <v>99.6</v>
      </c>
      <c r="J68" s="356">
        <f t="shared" ref="J68" si="15">F68*I68</f>
        <v>498</v>
      </c>
    </row>
    <row r="69" spans="1:10" ht="14.85" customHeight="1" x14ac:dyDescent="0.25">
      <c r="A69" s="342"/>
      <c r="B69" s="342"/>
      <c r="C69" s="339"/>
      <c r="D69" s="342"/>
      <c r="E69" s="342"/>
      <c r="F69" s="342"/>
      <c r="G69" s="342"/>
      <c r="H69" s="342"/>
      <c r="I69" s="348"/>
      <c r="J69" s="359"/>
    </row>
    <row r="70" spans="1:10" ht="16.5" customHeight="1" thickBot="1" x14ac:dyDescent="0.3">
      <c r="A70" s="343"/>
      <c r="B70" s="343"/>
      <c r="C70" s="340"/>
      <c r="D70" s="343"/>
      <c r="E70" s="343"/>
      <c r="F70" s="343"/>
      <c r="G70" s="343"/>
      <c r="H70" s="343"/>
      <c r="I70" s="349"/>
      <c r="J70" s="357"/>
    </row>
    <row r="71" spans="1:10" x14ac:dyDescent="0.25">
      <c r="A71" s="341">
        <v>25</v>
      </c>
      <c r="B71" s="341" t="s">
        <v>104</v>
      </c>
      <c r="C71" s="338" t="s">
        <v>105</v>
      </c>
      <c r="D71" s="360" t="s">
        <v>106</v>
      </c>
      <c r="E71" s="341" t="s">
        <v>107</v>
      </c>
      <c r="F71" s="341">
        <v>5</v>
      </c>
      <c r="G71" s="360" t="s">
        <v>106</v>
      </c>
      <c r="H71" s="360" t="s">
        <v>106</v>
      </c>
      <c r="I71" s="347">
        <v>37.15</v>
      </c>
      <c r="J71" s="356">
        <f>F71*I71</f>
        <v>185.75</v>
      </c>
    </row>
    <row r="72" spans="1:10" ht="18.75" customHeight="1" thickBot="1" x14ac:dyDescent="0.3">
      <c r="A72" s="343"/>
      <c r="B72" s="343"/>
      <c r="C72" s="340"/>
      <c r="D72" s="361"/>
      <c r="E72" s="343"/>
      <c r="F72" s="343"/>
      <c r="G72" s="361"/>
      <c r="H72" s="361"/>
      <c r="I72" s="349"/>
      <c r="J72" s="357"/>
    </row>
    <row r="73" spans="1:10" ht="18.75" customHeight="1" x14ac:dyDescent="0.25">
      <c r="A73" s="341">
        <v>26</v>
      </c>
      <c r="B73" s="341" t="s">
        <v>108</v>
      </c>
      <c r="C73" s="338" t="s">
        <v>109</v>
      </c>
      <c r="D73" s="360" t="s">
        <v>106</v>
      </c>
      <c r="E73" s="341" t="s">
        <v>107</v>
      </c>
      <c r="F73" s="341">
        <v>5</v>
      </c>
      <c r="G73" s="360" t="s">
        <v>106</v>
      </c>
      <c r="H73" s="360" t="s">
        <v>106</v>
      </c>
      <c r="I73" s="347">
        <v>28.41</v>
      </c>
      <c r="J73" s="356">
        <f t="shared" ref="J73" si="16">F73*I73</f>
        <v>142.05000000000001</v>
      </c>
    </row>
    <row r="74" spans="1:10" ht="15.75" thickBot="1" x14ac:dyDescent="0.3">
      <c r="A74" s="343"/>
      <c r="B74" s="343"/>
      <c r="C74" s="340"/>
      <c r="D74" s="361"/>
      <c r="E74" s="343"/>
      <c r="F74" s="343"/>
      <c r="G74" s="361"/>
      <c r="H74" s="361"/>
      <c r="I74" s="349"/>
      <c r="J74" s="357"/>
    </row>
    <row r="75" spans="1:10" ht="18.75" customHeight="1" x14ac:dyDescent="0.25">
      <c r="A75" s="344">
        <v>27</v>
      </c>
      <c r="B75" s="341" t="s">
        <v>110</v>
      </c>
      <c r="C75" s="338" t="s">
        <v>111</v>
      </c>
      <c r="D75" s="360" t="s">
        <v>106</v>
      </c>
      <c r="E75" s="341" t="s">
        <v>107</v>
      </c>
      <c r="F75" s="341">
        <v>5</v>
      </c>
      <c r="G75" s="360" t="s">
        <v>106</v>
      </c>
      <c r="H75" s="360" t="s">
        <v>106</v>
      </c>
      <c r="I75" s="347">
        <v>28.41</v>
      </c>
      <c r="J75" s="356">
        <f t="shared" ref="J75" si="17">F75*I75</f>
        <v>142.05000000000001</v>
      </c>
    </row>
    <row r="76" spans="1:10" ht="18" customHeight="1" thickBot="1" x14ac:dyDescent="0.3">
      <c r="A76" s="346"/>
      <c r="B76" s="343"/>
      <c r="C76" s="340"/>
      <c r="D76" s="361"/>
      <c r="E76" s="343"/>
      <c r="F76" s="343"/>
      <c r="G76" s="361"/>
      <c r="H76" s="361"/>
      <c r="I76" s="349"/>
      <c r="J76" s="357"/>
    </row>
    <row r="77" spans="1:10" ht="17.25" customHeight="1" x14ac:dyDescent="0.25">
      <c r="A77" s="341">
        <v>28</v>
      </c>
      <c r="B77" s="341" t="s">
        <v>112</v>
      </c>
      <c r="C77" s="338" t="s">
        <v>113</v>
      </c>
      <c r="D77" s="360" t="s">
        <v>106</v>
      </c>
      <c r="E77" s="341" t="s">
        <v>107</v>
      </c>
      <c r="F77" s="341">
        <v>5</v>
      </c>
      <c r="G77" s="360" t="s">
        <v>106</v>
      </c>
      <c r="H77" s="360" t="s">
        <v>106</v>
      </c>
      <c r="I77" s="347">
        <v>28.41</v>
      </c>
      <c r="J77" s="356">
        <f t="shared" ref="J77" si="18">F77*I77</f>
        <v>142.05000000000001</v>
      </c>
    </row>
    <row r="78" spans="1:10" ht="17.25" customHeight="1" thickBot="1" x14ac:dyDescent="0.3">
      <c r="A78" s="343"/>
      <c r="B78" s="343"/>
      <c r="C78" s="340"/>
      <c r="D78" s="361"/>
      <c r="E78" s="343"/>
      <c r="F78" s="343"/>
      <c r="G78" s="361"/>
      <c r="H78" s="361"/>
      <c r="I78" s="349"/>
      <c r="J78" s="357"/>
    </row>
    <row r="79" spans="1:10" ht="27" customHeight="1" thickBot="1" x14ac:dyDescent="0.3">
      <c r="A79" s="194">
        <v>29</v>
      </c>
      <c r="B79" s="194" t="s">
        <v>114</v>
      </c>
      <c r="C79" s="148" t="s">
        <v>115</v>
      </c>
      <c r="D79" s="197" t="s">
        <v>106</v>
      </c>
      <c r="E79" s="194" t="s">
        <v>107</v>
      </c>
      <c r="F79" s="194">
        <v>5</v>
      </c>
      <c r="G79" s="197" t="s">
        <v>106</v>
      </c>
      <c r="H79" s="197" t="s">
        <v>106</v>
      </c>
      <c r="I79" s="198">
        <v>28.41</v>
      </c>
      <c r="J79" s="297">
        <f>F79*I79</f>
        <v>142.05000000000001</v>
      </c>
    </row>
    <row r="80" spans="1:10" ht="17.25" customHeight="1" thickBot="1" x14ac:dyDescent="0.3">
      <c r="A80" s="341">
        <v>30</v>
      </c>
      <c r="B80" s="341" t="s">
        <v>116</v>
      </c>
      <c r="C80" s="338" t="s">
        <v>117</v>
      </c>
      <c r="D80" s="360" t="s">
        <v>106</v>
      </c>
      <c r="E80" s="341" t="s">
        <v>107</v>
      </c>
      <c r="F80" s="341">
        <v>5</v>
      </c>
      <c r="G80" s="360" t="s">
        <v>106</v>
      </c>
      <c r="H80" s="360" t="s">
        <v>106</v>
      </c>
      <c r="I80" s="358">
        <v>15.3</v>
      </c>
      <c r="J80" s="356">
        <f t="shared" ref="J80" si="19">F80*I80</f>
        <v>76.5</v>
      </c>
    </row>
    <row r="81" spans="1:11" ht="15.75" thickBot="1" x14ac:dyDescent="0.3">
      <c r="A81" s="343"/>
      <c r="B81" s="343"/>
      <c r="C81" s="340"/>
      <c r="D81" s="361"/>
      <c r="E81" s="343"/>
      <c r="F81" s="343"/>
      <c r="G81" s="361"/>
      <c r="H81" s="361"/>
      <c r="I81" s="358"/>
      <c r="J81" s="357"/>
    </row>
    <row r="82" spans="1:11" ht="30.75" thickBot="1" x14ac:dyDescent="0.3">
      <c r="A82" s="194">
        <v>31</v>
      </c>
      <c r="B82" s="194" t="s">
        <v>118</v>
      </c>
      <c r="C82" s="40" t="s">
        <v>119</v>
      </c>
      <c r="D82" s="197" t="s">
        <v>106</v>
      </c>
      <c r="E82" s="194" t="s">
        <v>107</v>
      </c>
      <c r="F82" s="194">
        <v>5</v>
      </c>
      <c r="G82" s="197" t="s">
        <v>106</v>
      </c>
      <c r="H82" s="197" t="s">
        <v>106</v>
      </c>
      <c r="I82" s="198">
        <v>15.3</v>
      </c>
      <c r="J82" s="297">
        <f>F82*I82</f>
        <v>76.5</v>
      </c>
    </row>
    <row r="83" spans="1:11" x14ac:dyDescent="0.25">
      <c r="A83" s="341">
        <v>32</v>
      </c>
      <c r="B83" s="341" t="s">
        <v>120</v>
      </c>
      <c r="C83" s="338" t="s">
        <v>121</v>
      </c>
      <c r="D83" s="360" t="s">
        <v>106</v>
      </c>
      <c r="E83" s="341" t="s">
        <v>107</v>
      </c>
      <c r="F83" s="341">
        <v>5</v>
      </c>
      <c r="G83" s="360" t="s">
        <v>106</v>
      </c>
      <c r="H83" s="360" t="s">
        <v>106</v>
      </c>
      <c r="I83" s="347">
        <v>15.3</v>
      </c>
      <c r="J83" s="356">
        <f t="shared" ref="J83" si="20">F83*I83</f>
        <v>76.5</v>
      </c>
    </row>
    <row r="84" spans="1:11" ht="15.75" thickBot="1" x14ac:dyDescent="0.3">
      <c r="A84" s="343"/>
      <c r="B84" s="343"/>
      <c r="C84" s="340"/>
      <c r="D84" s="361"/>
      <c r="E84" s="343"/>
      <c r="F84" s="343"/>
      <c r="G84" s="361"/>
      <c r="H84" s="361"/>
      <c r="I84" s="349"/>
      <c r="J84" s="357"/>
    </row>
    <row r="85" spans="1:11" ht="15.75" thickBot="1" x14ac:dyDescent="0.3">
      <c r="I85" s="22" t="s">
        <v>889</v>
      </c>
      <c r="J85" s="296">
        <f>SUM(J7:J84)</f>
        <v>12543.499999999991</v>
      </c>
    </row>
    <row r="86" spans="1:11" x14ac:dyDescent="0.25">
      <c r="E86" s="190"/>
      <c r="F86" s="190"/>
      <c r="J86" s="149"/>
      <c r="K86" s="190"/>
    </row>
    <row r="87" spans="1:11" ht="15.75" x14ac:dyDescent="0.25">
      <c r="E87" s="228"/>
    </row>
    <row r="88" spans="1:11" x14ac:dyDescent="0.25">
      <c r="E88" s="189" t="s">
        <v>892</v>
      </c>
    </row>
  </sheetData>
  <autoFilter ref="A6:J85" xr:uid="{00000000-0001-0000-0200-000000000000}"/>
  <mergeCells count="271">
    <mergeCell ref="J4:J6"/>
    <mergeCell ref="H5:H6"/>
    <mergeCell ref="G4:H4"/>
    <mergeCell ref="G5:G6"/>
    <mergeCell ref="F4:F6"/>
    <mergeCell ref="A4:A6"/>
    <mergeCell ref="B4:B6"/>
    <mergeCell ref="C4:C6"/>
    <mergeCell ref="D4:D6"/>
    <mergeCell ref="E4:E6"/>
    <mergeCell ref="I4:I6"/>
    <mergeCell ref="H11:H13"/>
    <mergeCell ref="C14:C16"/>
    <mergeCell ref="D14:D16"/>
    <mergeCell ref="E14:E16"/>
    <mergeCell ref="F14:F16"/>
    <mergeCell ref="G14:G16"/>
    <mergeCell ref="H14:H16"/>
    <mergeCell ref="C11:C13"/>
    <mergeCell ref="D11:D13"/>
    <mergeCell ref="E11:E13"/>
    <mergeCell ref="F11:F13"/>
    <mergeCell ref="G11:G13"/>
    <mergeCell ref="B11:B13"/>
    <mergeCell ref="B14:B16"/>
    <mergeCell ref="B17:B19"/>
    <mergeCell ref="B20:B22"/>
    <mergeCell ref="A11:A13"/>
    <mergeCell ref="A14:A16"/>
    <mergeCell ref="A17:A19"/>
    <mergeCell ref="A20:A22"/>
    <mergeCell ref="C20:C22"/>
    <mergeCell ref="C17:C19"/>
    <mergeCell ref="A23:A25"/>
    <mergeCell ref="B23:B25"/>
    <mergeCell ref="C26:C28"/>
    <mergeCell ref="A26:A28"/>
    <mergeCell ref="B26:B28"/>
    <mergeCell ref="C23:C25"/>
    <mergeCell ref="C29:C31"/>
    <mergeCell ref="B29:B31"/>
    <mergeCell ref="D29:D31"/>
    <mergeCell ref="D26:D28"/>
    <mergeCell ref="E26:E28"/>
    <mergeCell ref="G20:G22"/>
    <mergeCell ref="H20:H22"/>
    <mergeCell ref="B32:B34"/>
    <mergeCell ref="B35:B37"/>
    <mergeCell ref="C32:C34"/>
    <mergeCell ref="D32:D34"/>
    <mergeCell ref="E32:E34"/>
    <mergeCell ref="C35:C37"/>
    <mergeCell ref="E29:E31"/>
    <mergeCell ref="D17:D19"/>
    <mergeCell ref="G35:G37"/>
    <mergeCell ref="H35:H37"/>
    <mergeCell ref="F32:F34"/>
    <mergeCell ref="G32:G34"/>
    <mergeCell ref="H32:H34"/>
    <mergeCell ref="F26:F28"/>
    <mergeCell ref="G26:G28"/>
    <mergeCell ref="H26:H28"/>
    <mergeCell ref="F23:F25"/>
    <mergeCell ref="G23:G25"/>
    <mergeCell ref="H23:H25"/>
    <mergeCell ref="D23:D25"/>
    <mergeCell ref="E23:E25"/>
    <mergeCell ref="H29:H31"/>
    <mergeCell ref="E17:E19"/>
    <mergeCell ref="F17:F19"/>
    <mergeCell ref="G17:G19"/>
    <mergeCell ref="H17:H19"/>
    <mergeCell ref="D20:D22"/>
    <mergeCell ref="E20:E22"/>
    <mergeCell ref="F20:F22"/>
    <mergeCell ref="F29:F31"/>
    <mergeCell ref="G29:G31"/>
    <mergeCell ref="E41:E43"/>
    <mergeCell ref="C38:C40"/>
    <mergeCell ref="B38:B40"/>
    <mergeCell ref="A38:A40"/>
    <mergeCell ref="D38:D40"/>
    <mergeCell ref="E38:E40"/>
    <mergeCell ref="D35:D37"/>
    <mergeCell ref="E35:E37"/>
    <mergeCell ref="F35:F37"/>
    <mergeCell ref="F41:F43"/>
    <mergeCell ref="G41:G43"/>
    <mergeCell ref="H41:H43"/>
    <mergeCell ref="G47:G49"/>
    <mergeCell ref="H47:H49"/>
    <mergeCell ref="B47:B49"/>
    <mergeCell ref="A29:A31"/>
    <mergeCell ref="A35:A37"/>
    <mergeCell ref="A32:A34"/>
    <mergeCell ref="A41:A43"/>
    <mergeCell ref="A44:A46"/>
    <mergeCell ref="B41:B43"/>
    <mergeCell ref="C41:C43"/>
    <mergeCell ref="D41:D43"/>
    <mergeCell ref="F38:F40"/>
    <mergeCell ref="G38:G40"/>
    <mergeCell ref="H38:H40"/>
    <mergeCell ref="B44:B46"/>
    <mergeCell ref="D44:D46"/>
    <mergeCell ref="E44:E46"/>
    <mergeCell ref="F44:F46"/>
    <mergeCell ref="G44:G46"/>
    <mergeCell ref="H44:H46"/>
    <mergeCell ref="C44:C46"/>
    <mergeCell ref="A47:A49"/>
    <mergeCell ref="C47:C49"/>
    <mergeCell ref="D47:D49"/>
    <mergeCell ref="E47:E49"/>
    <mergeCell ref="F47:F49"/>
    <mergeCell ref="A50:A52"/>
    <mergeCell ref="A53:A55"/>
    <mergeCell ref="E53:E55"/>
    <mergeCell ref="F53:F55"/>
    <mergeCell ref="C50:C52"/>
    <mergeCell ref="D50:D52"/>
    <mergeCell ref="E50:E52"/>
    <mergeCell ref="F50:F52"/>
    <mergeCell ref="E56:E58"/>
    <mergeCell ref="F56:F58"/>
    <mergeCell ref="G56:G58"/>
    <mergeCell ref="H56:H58"/>
    <mergeCell ref="A56:A58"/>
    <mergeCell ref="B50:B52"/>
    <mergeCell ref="B53:B55"/>
    <mergeCell ref="C53:C55"/>
    <mergeCell ref="D53:D55"/>
    <mergeCell ref="C56:C58"/>
    <mergeCell ref="B56:B58"/>
    <mergeCell ref="D56:D58"/>
    <mergeCell ref="H50:H52"/>
    <mergeCell ref="G53:G55"/>
    <mergeCell ref="H53:H55"/>
    <mergeCell ref="G50:G52"/>
    <mergeCell ref="F62:F64"/>
    <mergeCell ref="G62:G64"/>
    <mergeCell ref="H62:H64"/>
    <mergeCell ref="B59:B61"/>
    <mergeCell ref="A59:A61"/>
    <mergeCell ref="A62:A64"/>
    <mergeCell ref="B62:B64"/>
    <mergeCell ref="C59:C61"/>
    <mergeCell ref="D59:D61"/>
    <mergeCell ref="E59:E61"/>
    <mergeCell ref="F59:F61"/>
    <mergeCell ref="G59:G61"/>
    <mergeCell ref="H59:H61"/>
    <mergeCell ref="C62:C64"/>
    <mergeCell ref="D62:D64"/>
    <mergeCell ref="E62:E64"/>
    <mergeCell ref="B68:B70"/>
    <mergeCell ref="A68:A70"/>
    <mergeCell ref="F65:F67"/>
    <mergeCell ref="G65:G67"/>
    <mergeCell ref="H65:H67"/>
    <mergeCell ref="C68:C70"/>
    <mergeCell ref="D68:D70"/>
    <mergeCell ref="E68:E70"/>
    <mergeCell ref="F68:F70"/>
    <mergeCell ref="G68:G70"/>
    <mergeCell ref="H68:H70"/>
    <mergeCell ref="B65:B67"/>
    <mergeCell ref="A65:A67"/>
    <mergeCell ref="D65:D67"/>
    <mergeCell ref="C65:C67"/>
    <mergeCell ref="E65:E67"/>
    <mergeCell ref="G71:G72"/>
    <mergeCell ref="H71:H72"/>
    <mergeCell ref="A73:A74"/>
    <mergeCell ref="C73:C74"/>
    <mergeCell ref="D73:D74"/>
    <mergeCell ref="B73:B74"/>
    <mergeCell ref="E73:E74"/>
    <mergeCell ref="F73:F74"/>
    <mergeCell ref="G73:G74"/>
    <mergeCell ref="H73:H74"/>
    <mergeCell ref="B71:B72"/>
    <mergeCell ref="A71:A72"/>
    <mergeCell ref="C71:C72"/>
    <mergeCell ref="E71:E72"/>
    <mergeCell ref="F71:F72"/>
    <mergeCell ref="D71:D72"/>
    <mergeCell ref="F77:F78"/>
    <mergeCell ref="G77:G78"/>
    <mergeCell ref="H77:H78"/>
    <mergeCell ref="A77:A78"/>
    <mergeCell ref="B77:B78"/>
    <mergeCell ref="C77:C78"/>
    <mergeCell ref="D77:D78"/>
    <mergeCell ref="E77:E78"/>
    <mergeCell ref="F75:F76"/>
    <mergeCell ref="G75:G76"/>
    <mergeCell ref="H75:H76"/>
    <mergeCell ref="A75:A76"/>
    <mergeCell ref="B75:B76"/>
    <mergeCell ref="C75:C76"/>
    <mergeCell ref="D75:D76"/>
    <mergeCell ref="E75:E76"/>
    <mergeCell ref="C83:C84"/>
    <mergeCell ref="F83:F84"/>
    <mergeCell ref="H83:H84"/>
    <mergeCell ref="G83:G84"/>
    <mergeCell ref="E83:E84"/>
    <mergeCell ref="D83:D84"/>
    <mergeCell ref="A80:A81"/>
    <mergeCell ref="A83:A84"/>
    <mergeCell ref="B80:B81"/>
    <mergeCell ref="B83:B84"/>
    <mergeCell ref="F80:F81"/>
    <mergeCell ref="G80:G81"/>
    <mergeCell ref="H80:H81"/>
    <mergeCell ref="C80:C81"/>
    <mergeCell ref="D80:D81"/>
    <mergeCell ref="E80:E81"/>
    <mergeCell ref="I11:I13"/>
    <mergeCell ref="J11:J13"/>
    <mergeCell ref="I14:I16"/>
    <mergeCell ref="J14:J16"/>
    <mergeCell ref="I17:I19"/>
    <mergeCell ref="J17:J19"/>
    <mergeCell ref="I20:I22"/>
    <mergeCell ref="J20:J22"/>
    <mergeCell ref="I23:I25"/>
    <mergeCell ref="J23:J25"/>
    <mergeCell ref="I26:I28"/>
    <mergeCell ref="J26:J28"/>
    <mergeCell ref="I29:I31"/>
    <mergeCell ref="J29:J31"/>
    <mergeCell ref="I32:I34"/>
    <mergeCell ref="J32:J34"/>
    <mergeCell ref="I35:I37"/>
    <mergeCell ref="J35:J37"/>
    <mergeCell ref="I38:I40"/>
    <mergeCell ref="J38:J40"/>
    <mergeCell ref="I41:I43"/>
    <mergeCell ref="J41:J43"/>
    <mergeCell ref="I44:I46"/>
    <mergeCell ref="J44:J46"/>
    <mergeCell ref="I47:I49"/>
    <mergeCell ref="J47:J49"/>
    <mergeCell ref="I50:I52"/>
    <mergeCell ref="J50:J52"/>
    <mergeCell ref="I53:I55"/>
    <mergeCell ref="J53:J55"/>
    <mergeCell ref="I56:I58"/>
    <mergeCell ref="J56:J58"/>
    <mergeCell ref="I59:I61"/>
    <mergeCell ref="J59:J61"/>
    <mergeCell ref="I62:I64"/>
    <mergeCell ref="J62:J64"/>
    <mergeCell ref="I65:I67"/>
    <mergeCell ref="J65:J67"/>
    <mergeCell ref="I68:I70"/>
    <mergeCell ref="J68:J70"/>
    <mergeCell ref="I83:I84"/>
    <mergeCell ref="J83:J84"/>
    <mergeCell ref="I71:I72"/>
    <mergeCell ref="J71:J72"/>
    <mergeCell ref="I73:I74"/>
    <mergeCell ref="J73:J74"/>
    <mergeCell ref="I75:I76"/>
    <mergeCell ref="J75:J76"/>
    <mergeCell ref="I77:I78"/>
    <mergeCell ref="J77:J78"/>
    <mergeCell ref="I80:I81"/>
    <mergeCell ref="J80:J81"/>
  </mergeCells>
  <phoneticPr fontId="3" type="noConversion"/>
  <printOptions horizontalCentered="1"/>
  <pageMargins left="0.15748031496062992" right="0.15748031496062992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0"/>
  <sheetViews>
    <sheetView topLeftCell="A2" zoomScaleNormal="100" workbookViewId="0">
      <pane ySplit="4" topLeftCell="A24" activePane="bottomLeft" state="frozen"/>
      <selection pane="bottomLeft" activeCell="F39" sqref="D39:F39"/>
    </sheetView>
  </sheetViews>
  <sheetFormatPr defaultColWidth="9.28515625" defaultRowHeight="15" x14ac:dyDescent="0.25"/>
  <cols>
    <col min="1" max="1" width="5.42578125" style="23" customWidth="1"/>
    <col min="2" max="2" width="8.5703125" style="22" customWidth="1"/>
    <col min="3" max="3" width="57.42578125" style="22" customWidth="1"/>
    <col min="4" max="4" width="11.5703125" style="22" customWidth="1"/>
    <col min="5" max="5" width="15.28515625" style="22" customWidth="1"/>
    <col min="6" max="6" width="21.5703125" style="22" customWidth="1"/>
    <col min="7" max="7" width="14.7109375" style="22" customWidth="1"/>
    <col min="8" max="16384" width="9.28515625" style="22"/>
  </cols>
  <sheetData>
    <row r="1" spans="1:8" ht="15.75" hidden="1" thickBot="1" x14ac:dyDescent="0.3">
      <c r="B1" s="35"/>
      <c r="C1" s="35"/>
      <c r="D1" s="34"/>
      <c r="E1" s="34"/>
      <c r="F1" s="35"/>
      <c r="G1" s="35"/>
    </row>
    <row r="2" spans="1:8" ht="15" customHeight="1" x14ac:dyDescent="0.25">
      <c r="G2" s="23"/>
      <c r="H2" s="222"/>
    </row>
    <row r="3" spans="1:8" ht="27" customHeight="1" x14ac:dyDescent="0.25">
      <c r="A3" s="26" t="s">
        <v>122</v>
      </c>
      <c r="G3" s="23"/>
    </row>
    <row r="4" spans="1:8" ht="15" customHeight="1" thickBot="1" x14ac:dyDescent="0.3">
      <c r="A4" s="26"/>
      <c r="G4" s="64"/>
    </row>
    <row r="5" spans="1:8" ht="48" customHeight="1" thickBot="1" x14ac:dyDescent="0.3">
      <c r="A5" s="214" t="s">
        <v>1</v>
      </c>
      <c r="B5" s="215" t="s">
        <v>2</v>
      </c>
      <c r="C5" s="216" t="s">
        <v>3</v>
      </c>
      <c r="D5" s="215" t="s">
        <v>4</v>
      </c>
      <c r="E5" s="215" t="s">
        <v>5</v>
      </c>
      <c r="F5" s="145" t="s">
        <v>7</v>
      </c>
      <c r="G5" s="185" t="s">
        <v>891</v>
      </c>
    </row>
    <row r="6" spans="1:8" s="158" customFormat="1" ht="16.5" customHeight="1" x14ac:dyDescent="0.2">
      <c r="A6" s="217">
        <v>1</v>
      </c>
      <c r="B6" s="151" t="s">
        <v>615</v>
      </c>
      <c r="C6" s="152" t="s">
        <v>123</v>
      </c>
      <c r="D6" s="151" t="s">
        <v>11</v>
      </c>
      <c r="E6" s="151">
        <v>20</v>
      </c>
      <c r="F6" s="153">
        <v>23.4</v>
      </c>
      <c r="G6" s="298">
        <f>E6*F6</f>
        <v>468</v>
      </c>
    </row>
    <row r="7" spans="1:8" s="158" customFormat="1" ht="15" customHeight="1" x14ac:dyDescent="0.2">
      <c r="A7" s="217">
        <v>2</v>
      </c>
      <c r="B7" s="151" t="s">
        <v>616</v>
      </c>
      <c r="C7" s="152" t="s">
        <v>124</v>
      </c>
      <c r="D7" s="151" t="s">
        <v>11</v>
      </c>
      <c r="E7" s="151">
        <v>20</v>
      </c>
      <c r="F7" s="80">
        <v>24.92</v>
      </c>
      <c r="G7" s="299">
        <f>E7*F7</f>
        <v>498.40000000000003</v>
      </c>
    </row>
    <row r="8" spans="1:8" s="158" customFormat="1" ht="14.25" customHeight="1" x14ac:dyDescent="0.2">
      <c r="A8" s="217">
        <v>3</v>
      </c>
      <c r="B8" s="151" t="s">
        <v>617</v>
      </c>
      <c r="C8" s="152" t="s">
        <v>125</v>
      </c>
      <c r="D8" s="151" t="s">
        <v>11</v>
      </c>
      <c r="E8" s="151">
        <v>10</v>
      </c>
      <c r="F8" s="80">
        <v>24.63</v>
      </c>
      <c r="G8" s="299">
        <f t="shared" ref="G8:G36" si="0">E8*F8</f>
        <v>246.29999999999998</v>
      </c>
    </row>
    <row r="9" spans="1:8" s="158" customFormat="1" ht="15" customHeight="1" x14ac:dyDescent="0.2">
      <c r="A9" s="217">
        <v>4</v>
      </c>
      <c r="B9" s="151" t="s">
        <v>618</v>
      </c>
      <c r="C9" s="152" t="s">
        <v>126</v>
      </c>
      <c r="D9" s="151" t="s">
        <v>11</v>
      </c>
      <c r="E9" s="151">
        <v>20</v>
      </c>
      <c r="F9" s="80">
        <v>97.04</v>
      </c>
      <c r="G9" s="299">
        <f t="shared" si="0"/>
        <v>1940.8000000000002</v>
      </c>
    </row>
    <row r="10" spans="1:8" s="158" customFormat="1" ht="15" customHeight="1" x14ac:dyDescent="0.2">
      <c r="A10" s="217">
        <v>5</v>
      </c>
      <c r="B10" s="151" t="s">
        <v>619</v>
      </c>
      <c r="C10" s="152" t="s">
        <v>127</v>
      </c>
      <c r="D10" s="151" t="s">
        <v>11</v>
      </c>
      <c r="E10" s="151">
        <v>10</v>
      </c>
      <c r="F10" s="80">
        <v>97.64</v>
      </c>
      <c r="G10" s="299">
        <f t="shared" si="0"/>
        <v>976.4</v>
      </c>
    </row>
    <row r="11" spans="1:8" s="158" customFormat="1" ht="15" customHeight="1" x14ac:dyDescent="0.2">
      <c r="A11" s="217">
        <v>6</v>
      </c>
      <c r="B11" s="151" t="s">
        <v>620</v>
      </c>
      <c r="C11" s="152" t="s">
        <v>128</v>
      </c>
      <c r="D11" s="151" t="s">
        <v>11</v>
      </c>
      <c r="E11" s="151">
        <v>20</v>
      </c>
      <c r="F11" s="80">
        <v>100.29</v>
      </c>
      <c r="G11" s="299">
        <f t="shared" si="0"/>
        <v>2005.8000000000002</v>
      </c>
    </row>
    <row r="12" spans="1:8" s="158" customFormat="1" ht="15" customHeight="1" x14ac:dyDescent="0.2">
      <c r="A12" s="217">
        <v>7</v>
      </c>
      <c r="B12" s="151" t="s">
        <v>621</v>
      </c>
      <c r="C12" s="152" t="s">
        <v>129</v>
      </c>
      <c r="D12" s="151" t="s">
        <v>11</v>
      </c>
      <c r="E12" s="151">
        <v>20</v>
      </c>
      <c r="F12" s="80">
        <v>101.58</v>
      </c>
      <c r="G12" s="299">
        <f t="shared" si="0"/>
        <v>2031.6</v>
      </c>
    </row>
    <row r="13" spans="1:8" s="158" customFormat="1" ht="16.5" customHeight="1" x14ac:dyDescent="0.2">
      <c r="A13" s="217">
        <v>8</v>
      </c>
      <c r="B13" s="151" t="s">
        <v>622</v>
      </c>
      <c r="C13" s="152" t="s">
        <v>130</v>
      </c>
      <c r="D13" s="151" t="s">
        <v>11</v>
      </c>
      <c r="E13" s="151">
        <v>40</v>
      </c>
      <c r="F13" s="80">
        <v>12.1</v>
      </c>
      <c r="G13" s="299">
        <f t="shared" si="0"/>
        <v>484</v>
      </c>
    </row>
    <row r="14" spans="1:8" s="158" customFormat="1" ht="16.5" customHeight="1" x14ac:dyDescent="0.2">
      <c r="A14" s="217">
        <v>9</v>
      </c>
      <c r="B14" s="151" t="s">
        <v>623</v>
      </c>
      <c r="C14" s="152" t="s">
        <v>131</v>
      </c>
      <c r="D14" s="151" t="s">
        <v>11</v>
      </c>
      <c r="E14" s="151">
        <v>40</v>
      </c>
      <c r="F14" s="80">
        <v>8.77</v>
      </c>
      <c r="G14" s="299">
        <f t="shared" si="0"/>
        <v>350.79999999999995</v>
      </c>
    </row>
    <row r="15" spans="1:8" s="158" customFormat="1" ht="16.5" customHeight="1" x14ac:dyDescent="0.2">
      <c r="A15" s="217">
        <v>10</v>
      </c>
      <c r="B15" s="151" t="s">
        <v>132</v>
      </c>
      <c r="C15" s="152" t="s">
        <v>133</v>
      </c>
      <c r="D15" s="151" t="s">
        <v>11</v>
      </c>
      <c r="E15" s="151">
        <v>10</v>
      </c>
      <c r="F15" s="80">
        <v>7.57</v>
      </c>
      <c r="G15" s="299">
        <f t="shared" si="0"/>
        <v>75.7</v>
      </c>
    </row>
    <row r="16" spans="1:8" s="158" customFormat="1" ht="16.5" customHeight="1" x14ac:dyDescent="0.2">
      <c r="A16" s="217">
        <v>11</v>
      </c>
      <c r="B16" s="151" t="s">
        <v>134</v>
      </c>
      <c r="C16" s="152" t="s">
        <v>135</v>
      </c>
      <c r="D16" s="151" t="s">
        <v>11</v>
      </c>
      <c r="E16" s="151">
        <v>10</v>
      </c>
      <c r="F16" s="80">
        <v>2.06</v>
      </c>
      <c r="G16" s="299">
        <f t="shared" si="0"/>
        <v>20.6</v>
      </c>
    </row>
    <row r="17" spans="1:7" s="158" customFormat="1" ht="15" customHeight="1" x14ac:dyDescent="0.2">
      <c r="A17" s="218">
        <v>12</v>
      </c>
      <c r="B17" s="154" t="s">
        <v>137</v>
      </c>
      <c r="C17" s="155" t="s">
        <v>136</v>
      </c>
      <c r="D17" s="154" t="s">
        <v>11</v>
      </c>
      <c r="E17" s="151">
        <v>40</v>
      </c>
      <c r="F17" s="80">
        <v>11.66</v>
      </c>
      <c r="G17" s="299">
        <f t="shared" si="0"/>
        <v>466.4</v>
      </c>
    </row>
    <row r="18" spans="1:7" s="158" customFormat="1" ht="15" customHeight="1" x14ac:dyDescent="0.2">
      <c r="A18" s="217">
        <v>13</v>
      </c>
      <c r="B18" s="151" t="s">
        <v>139</v>
      </c>
      <c r="C18" s="152" t="s">
        <v>138</v>
      </c>
      <c r="D18" s="151" t="s">
        <v>11</v>
      </c>
      <c r="E18" s="151">
        <v>160</v>
      </c>
      <c r="F18" s="80">
        <v>13.34</v>
      </c>
      <c r="G18" s="299">
        <f t="shared" si="0"/>
        <v>2134.4</v>
      </c>
    </row>
    <row r="19" spans="1:7" s="158" customFormat="1" ht="25.5" customHeight="1" x14ac:dyDescent="0.2">
      <c r="A19" s="217">
        <v>14</v>
      </c>
      <c r="B19" s="151" t="s">
        <v>141</v>
      </c>
      <c r="C19" s="156" t="s">
        <v>140</v>
      </c>
      <c r="D19" s="151" t="s">
        <v>11</v>
      </c>
      <c r="E19" s="151">
        <v>10</v>
      </c>
      <c r="F19" s="80">
        <v>50.3</v>
      </c>
      <c r="G19" s="299">
        <f t="shared" si="0"/>
        <v>503</v>
      </c>
    </row>
    <row r="20" spans="1:7" s="158" customFormat="1" ht="24" customHeight="1" x14ac:dyDescent="0.2">
      <c r="A20" s="217">
        <v>15</v>
      </c>
      <c r="B20" s="151" t="s">
        <v>144</v>
      </c>
      <c r="C20" s="156" t="s">
        <v>142</v>
      </c>
      <c r="D20" s="151" t="s">
        <v>143</v>
      </c>
      <c r="E20" s="151">
        <v>4000</v>
      </c>
      <c r="F20" s="80">
        <v>6.72</v>
      </c>
      <c r="G20" s="299">
        <f t="shared" si="0"/>
        <v>26880</v>
      </c>
    </row>
    <row r="21" spans="1:7" s="158" customFormat="1" ht="24" customHeight="1" x14ac:dyDescent="0.2">
      <c r="A21" s="217">
        <v>16</v>
      </c>
      <c r="B21" s="151" t="s">
        <v>145</v>
      </c>
      <c r="C21" s="156" t="s">
        <v>879</v>
      </c>
      <c r="D21" s="151" t="s">
        <v>143</v>
      </c>
      <c r="E21" s="151">
        <v>2000</v>
      </c>
      <c r="F21" s="80">
        <v>7.18</v>
      </c>
      <c r="G21" s="299">
        <f t="shared" si="0"/>
        <v>14360</v>
      </c>
    </row>
    <row r="22" spans="1:7" s="158" customFormat="1" x14ac:dyDescent="0.2">
      <c r="A22" s="218">
        <v>17</v>
      </c>
      <c r="B22" s="151" t="s">
        <v>146</v>
      </c>
      <c r="C22" s="156" t="s">
        <v>880</v>
      </c>
      <c r="D22" s="151" t="s">
        <v>143</v>
      </c>
      <c r="E22" s="151">
        <v>4000</v>
      </c>
      <c r="F22" s="80">
        <v>8.82</v>
      </c>
      <c r="G22" s="299">
        <f>E22*F22</f>
        <v>35280</v>
      </c>
    </row>
    <row r="23" spans="1:7" s="158" customFormat="1" x14ac:dyDescent="0.2">
      <c r="A23" s="217">
        <v>18</v>
      </c>
      <c r="B23" s="151" t="s">
        <v>148</v>
      </c>
      <c r="C23" s="156" t="s">
        <v>147</v>
      </c>
      <c r="D23" s="151" t="s">
        <v>143</v>
      </c>
      <c r="E23" s="151">
        <v>2000</v>
      </c>
      <c r="F23" s="80">
        <v>9.85</v>
      </c>
      <c r="G23" s="299">
        <f t="shared" si="0"/>
        <v>19700</v>
      </c>
    </row>
    <row r="24" spans="1:7" s="158" customFormat="1" ht="22.5" customHeight="1" x14ac:dyDescent="0.2">
      <c r="A24" s="217">
        <v>19</v>
      </c>
      <c r="B24" s="154" t="s">
        <v>149</v>
      </c>
      <c r="C24" s="152" t="s">
        <v>881</v>
      </c>
      <c r="D24" s="151" t="s">
        <v>11</v>
      </c>
      <c r="E24" s="151">
        <v>50</v>
      </c>
      <c r="F24" s="80">
        <v>7.63</v>
      </c>
      <c r="G24" s="299">
        <f t="shared" si="0"/>
        <v>381.5</v>
      </c>
    </row>
    <row r="25" spans="1:7" s="158" customFormat="1" ht="24" customHeight="1" x14ac:dyDescent="0.2">
      <c r="A25" s="217">
        <v>20</v>
      </c>
      <c r="B25" s="151" t="s">
        <v>150</v>
      </c>
      <c r="C25" s="152" t="s">
        <v>882</v>
      </c>
      <c r="D25" s="151" t="s">
        <v>11</v>
      </c>
      <c r="E25" s="151">
        <v>40</v>
      </c>
      <c r="F25" s="80">
        <v>8.9499999999999993</v>
      </c>
      <c r="G25" s="299">
        <f t="shared" si="0"/>
        <v>358</v>
      </c>
    </row>
    <row r="26" spans="1:7" s="158" customFormat="1" ht="15" customHeight="1" x14ac:dyDescent="0.2">
      <c r="A26" s="217">
        <v>21</v>
      </c>
      <c r="B26" s="151" t="s">
        <v>151</v>
      </c>
      <c r="C26" s="152" t="s">
        <v>883</v>
      </c>
      <c r="D26" s="151" t="s">
        <v>11</v>
      </c>
      <c r="E26" s="151">
        <v>40</v>
      </c>
      <c r="F26" s="80">
        <v>10.9</v>
      </c>
      <c r="G26" s="299">
        <f t="shared" si="0"/>
        <v>436</v>
      </c>
    </row>
    <row r="27" spans="1:7" s="158" customFormat="1" ht="15" customHeight="1" x14ac:dyDescent="0.2">
      <c r="A27" s="218">
        <v>22</v>
      </c>
      <c r="B27" s="151" t="s">
        <v>153</v>
      </c>
      <c r="C27" s="152" t="s">
        <v>152</v>
      </c>
      <c r="D27" s="151" t="s">
        <v>11</v>
      </c>
      <c r="E27" s="151">
        <v>40</v>
      </c>
      <c r="F27" s="80">
        <v>12.77</v>
      </c>
      <c r="G27" s="299">
        <f t="shared" si="0"/>
        <v>510.79999999999995</v>
      </c>
    </row>
    <row r="28" spans="1:7" s="158" customFormat="1" ht="30" x14ac:dyDescent="0.2">
      <c r="A28" s="217">
        <v>23</v>
      </c>
      <c r="B28" s="151" t="s">
        <v>155</v>
      </c>
      <c r="C28" s="156" t="s">
        <v>154</v>
      </c>
      <c r="D28" s="151" t="s">
        <v>11</v>
      </c>
      <c r="E28" s="151">
        <v>100</v>
      </c>
      <c r="F28" s="80">
        <v>6.48</v>
      </c>
      <c r="G28" s="299">
        <f t="shared" si="0"/>
        <v>648</v>
      </c>
    </row>
    <row r="29" spans="1:7" s="158" customFormat="1" ht="30" x14ac:dyDescent="0.2">
      <c r="A29" s="217">
        <v>24</v>
      </c>
      <c r="B29" s="151" t="s">
        <v>157</v>
      </c>
      <c r="C29" s="156" t="s">
        <v>156</v>
      </c>
      <c r="D29" s="151" t="s">
        <v>11</v>
      </c>
      <c r="E29" s="151">
        <v>50</v>
      </c>
      <c r="F29" s="80">
        <v>4.8600000000000003</v>
      </c>
      <c r="G29" s="299">
        <f t="shared" si="0"/>
        <v>243.00000000000003</v>
      </c>
    </row>
    <row r="30" spans="1:7" s="158" customFormat="1" x14ac:dyDescent="0.2">
      <c r="A30" s="217">
        <v>25</v>
      </c>
      <c r="B30" s="151" t="s">
        <v>159</v>
      </c>
      <c r="C30" s="152" t="s">
        <v>158</v>
      </c>
      <c r="D30" s="151" t="s">
        <v>11</v>
      </c>
      <c r="E30" s="151">
        <v>50</v>
      </c>
      <c r="F30" s="80">
        <v>9.27</v>
      </c>
      <c r="G30" s="299">
        <f t="shared" si="0"/>
        <v>463.5</v>
      </c>
    </row>
    <row r="31" spans="1:7" x14ac:dyDescent="0.25">
      <c r="A31" s="217">
        <v>26</v>
      </c>
      <c r="B31" s="154" t="s">
        <v>161</v>
      </c>
      <c r="C31" s="152" t="s">
        <v>160</v>
      </c>
      <c r="D31" s="151" t="s">
        <v>11</v>
      </c>
      <c r="E31" s="151">
        <v>50</v>
      </c>
      <c r="F31" s="80">
        <v>22.34</v>
      </c>
      <c r="G31" s="299">
        <f t="shared" si="0"/>
        <v>1117</v>
      </c>
    </row>
    <row r="32" spans="1:7" x14ac:dyDescent="0.25">
      <c r="A32" s="218">
        <v>27</v>
      </c>
      <c r="B32" s="151" t="s">
        <v>163</v>
      </c>
      <c r="C32" s="152" t="s">
        <v>162</v>
      </c>
      <c r="D32" s="151" t="s">
        <v>11</v>
      </c>
      <c r="E32" s="151">
        <v>50</v>
      </c>
      <c r="F32" s="80">
        <v>10.37</v>
      </c>
      <c r="G32" s="299">
        <f t="shared" si="0"/>
        <v>518.5</v>
      </c>
    </row>
    <row r="33" spans="1:8" x14ac:dyDescent="0.25">
      <c r="A33" s="217">
        <v>28</v>
      </c>
      <c r="B33" s="151" t="s">
        <v>166</v>
      </c>
      <c r="C33" s="152" t="s">
        <v>164</v>
      </c>
      <c r="D33" s="151" t="s">
        <v>165</v>
      </c>
      <c r="E33" s="151">
        <v>5</v>
      </c>
      <c r="F33" s="80">
        <v>480</v>
      </c>
      <c r="G33" s="299">
        <f t="shared" si="0"/>
        <v>2400</v>
      </c>
    </row>
    <row r="34" spans="1:8" x14ac:dyDescent="0.25">
      <c r="A34" s="217">
        <v>29</v>
      </c>
      <c r="B34" s="151" t="s">
        <v>610</v>
      </c>
      <c r="C34" s="97" t="s">
        <v>167</v>
      </c>
      <c r="D34" s="151" t="s">
        <v>165</v>
      </c>
      <c r="E34" s="151">
        <v>10</v>
      </c>
      <c r="F34" s="80">
        <v>400</v>
      </c>
      <c r="G34" s="299">
        <f t="shared" si="0"/>
        <v>4000</v>
      </c>
    </row>
    <row r="35" spans="1:8" x14ac:dyDescent="0.25">
      <c r="A35" s="217">
        <v>30</v>
      </c>
      <c r="B35" s="151" t="s">
        <v>611</v>
      </c>
      <c r="C35" s="152" t="s">
        <v>870</v>
      </c>
      <c r="D35" s="151" t="s">
        <v>614</v>
      </c>
      <c r="E35" s="151">
        <v>50</v>
      </c>
      <c r="F35" s="80">
        <v>28</v>
      </c>
      <c r="G35" s="299">
        <f t="shared" si="0"/>
        <v>1400</v>
      </c>
    </row>
    <row r="36" spans="1:8" ht="15.75" thickBot="1" x14ac:dyDescent="0.3">
      <c r="A36" s="219">
        <v>31</v>
      </c>
      <c r="B36" s="220" t="s">
        <v>612</v>
      </c>
      <c r="C36" s="221" t="s">
        <v>613</v>
      </c>
      <c r="D36" s="220" t="s">
        <v>614</v>
      </c>
      <c r="E36" s="220">
        <v>100</v>
      </c>
      <c r="F36" s="250">
        <v>22.4</v>
      </c>
      <c r="G36" s="300">
        <f t="shared" si="0"/>
        <v>2240</v>
      </c>
    </row>
    <row r="37" spans="1:8" ht="15.75" thickBot="1" x14ac:dyDescent="0.3">
      <c r="F37" s="157" t="s">
        <v>889</v>
      </c>
      <c r="G37" s="296">
        <f>SUM(G6:G36)</f>
        <v>123138.5</v>
      </c>
    </row>
    <row r="38" spans="1:8" x14ac:dyDescent="0.25">
      <c r="D38" s="190"/>
      <c r="E38" s="190"/>
      <c r="F38" s="157"/>
      <c r="H38" s="190"/>
    </row>
    <row r="39" spans="1:8" ht="15.75" x14ac:dyDescent="0.25">
      <c r="E39" s="228"/>
    </row>
    <row r="40" spans="1:8" x14ac:dyDescent="0.25">
      <c r="E40" s="189" t="s">
        <v>892</v>
      </c>
    </row>
  </sheetData>
  <autoFilter ref="A5:G37" xr:uid="{00000000-0001-0000-0300-000000000000}"/>
  <phoneticPr fontId="3" type="noConversion"/>
  <printOptions horizontalCentered="1"/>
  <pageMargins left="0.15748031496062992" right="0.15748031496062992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3"/>
  <sheetViews>
    <sheetView zoomScale="90" zoomScaleNormal="90" workbookViewId="0">
      <pane ySplit="4" topLeftCell="A5" activePane="bottomLeft" state="frozen"/>
      <selection pane="bottomLeft" activeCell="C32" sqref="C32"/>
    </sheetView>
  </sheetViews>
  <sheetFormatPr defaultColWidth="9.28515625" defaultRowHeight="15" x14ac:dyDescent="0.25"/>
  <cols>
    <col min="1" max="1" width="6.28515625" style="22" customWidth="1"/>
    <col min="2" max="2" width="7.42578125" style="22" customWidth="1"/>
    <col min="3" max="3" width="94.5703125" style="22" customWidth="1"/>
    <col min="4" max="4" width="8.7109375" style="22" customWidth="1"/>
    <col min="5" max="5" width="12.5703125" style="22" customWidth="1"/>
    <col min="6" max="6" width="19" style="22" customWidth="1"/>
    <col min="7" max="7" width="14.28515625" style="22" customWidth="1"/>
    <col min="8" max="16384" width="9.28515625" style="22"/>
  </cols>
  <sheetData>
    <row r="1" spans="1:8" x14ac:dyDescent="0.25">
      <c r="H1" s="222"/>
    </row>
    <row r="2" spans="1:8" ht="29.1" customHeight="1" x14ac:dyDescent="0.25">
      <c r="A2" s="26" t="s">
        <v>168</v>
      </c>
    </row>
    <row r="3" spans="1:8" ht="17.100000000000001" customHeight="1" thickBot="1" x14ac:dyDescent="0.3">
      <c r="C3" s="26"/>
      <c r="F3" s="64"/>
      <c r="G3" s="64"/>
      <c r="H3" s="21"/>
    </row>
    <row r="4" spans="1:8" ht="76.349999999999994" customHeight="1" thickBot="1" x14ac:dyDescent="0.3">
      <c r="A4" s="145" t="s">
        <v>1</v>
      </c>
      <c r="B4" s="145" t="s">
        <v>2</v>
      </c>
      <c r="C4" s="59" t="s">
        <v>3</v>
      </c>
      <c r="D4" s="145" t="s">
        <v>4</v>
      </c>
      <c r="E4" s="145" t="s">
        <v>5</v>
      </c>
      <c r="F4" s="150" t="s">
        <v>7</v>
      </c>
      <c r="G4" s="185" t="s">
        <v>891</v>
      </c>
    </row>
    <row r="5" spans="1:8" ht="15" customHeight="1" x14ac:dyDescent="0.25">
      <c r="A5" s="159">
        <v>1</v>
      </c>
      <c r="B5" s="160" t="s">
        <v>642</v>
      </c>
      <c r="C5" s="161" t="s">
        <v>169</v>
      </c>
      <c r="D5" s="162" t="s">
        <v>11</v>
      </c>
      <c r="E5" s="162">
        <v>5</v>
      </c>
      <c r="F5" s="177">
        <v>58.86</v>
      </c>
      <c r="G5" s="302">
        <f>E5*F5</f>
        <v>294.3</v>
      </c>
    </row>
    <row r="6" spans="1:8" ht="15" customHeight="1" x14ac:dyDescent="0.25">
      <c r="A6" s="163">
        <v>2</v>
      </c>
      <c r="B6" s="99" t="s">
        <v>643</v>
      </c>
      <c r="C6" s="97" t="s">
        <v>170</v>
      </c>
      <c r="D6" s="95" t="s">
        <v>11</v>
      </c>
      <c r="E6" s="180">
        <v>40</v>
      </c>
      <c r="F6" s="178">
        <v>60.09</v>
      </c>
      <c r="G6" s="303">
        <f>E6*F6</f>
        <v>2403.6000000000004</v>
      </c>
    </row>
    <row r="7" spans="1:8" ht="15" customHeight="1" thickBot="1" x14ac:dyDescent="0.3">
      <c r="A7" s="163">
        <v>3</v>
      </c>
      <c r="B7" s="99" t="s">
        <v>644</v>
      </c>
      <c r="C7" s="97" t="s">
        <v>171</v>
      </c>
      <c r="D7" s="95" t="s">
        <v>11</v>
      </c>
      <c r="E7" s="95">
        <v>5</v>
      </c>
      <c r="F7" s="178">
        <v>54.95</v>
      </c>
      <c r="G7" s="303">
        <f t="shared" ref="G7:G27" si="0">E7*F7</f>
        <v>274.75</v>
      </c>
    </row>
    <row r="8" spans="1:8" ht="15" customHeight="1" x14ac:dyDescent="0.25">
      <c r="A8" s="163">
        <v>4</v>
      </c>
      <c r="B8" s="160" t="s">
        <v>645</v>
      </c>
      <c r="C8" s="97" t="s">
        <v>172</v>
      </c>
      <c r="D8" s="95" t="s">
        <v>11</v>
      </c>
      <c r="E8" s="95">
        <v>40</v>
      </c>
      <c r="F8" s="178">
        <v>55.45</v>
      </c>
      <c r="G8" s="303">
        <f t="shared" si="0"/>
        <v>2218</v>
      </c>
    </row>
    <row r="9" spans="1:8" ht="15" customHeight="1" x14ac:dyDescent="0.25">
      <c r="A9" s="163">
        <v>5</v>
      </c>
      <c r="B9" s="99" t="s">
        <v>646</v>
      </c>
      <c r="C9" s="97" t="s">
        <v>173</v>
      </c>
      <c r="D9" s="95" t="s">
        <v>11</v>
      </c>
      <c r="E9" s="181">
        <v>5</v>
      </c>
      <c r="F9" s="178">
        <v>51.15</v>
      </c>
      <c r="G9" s="303">
        <f t="shared" si="0"/>
        <v>255.75</v>
      </c>
    </row>
    <row r="10" spans="1:8" ht="15" customHeight="1" thickBot="1" x14ac:dyDescent="0.3">
      <c r="A10" s="163">
        <v>6</v>
      </c>
      <c r="B10" s="99" t="s">
        <v>647</v>
      </c>
      <c r="C10" s="97" t="s">
        <v>174</v>
      </c>
      <c r="D10" s="95" t="s">
        <v>11</v>
      </c>
      <c r="E10" s="95">
        <v>40</v>
      </c>
      <c r="F10" s="178">
        <v>53.31</v>
      </c>
      <c r="G10" s="303">
        <f t="shared" si="0"/>
        <v>2132.4</v>
      </c>
    </row>
    <row r="11" spans="1:8" ht="15" customHeight="1" x14ac:dyDescent="0.25">
      <c r="A11" s="163">
        <v>7</v>
      </c>
      <c r="B11" s="160" t="s">
        <v>648</v>
      </c>
      <c r="C11" s="97" t="s">
        <v>175</v>
      </c>
      <c r="D11" s="95" t="s">
        <v>11</v>
      </c>
      <c r="E11" s="95">
        <v>5</v>
      </c>
      <c r="F11" s="178">
        <v>56.02</v>
      </c>
      <c r="G11" s="303">
        <f t="shared" si="0"/>
        <v>280.10000000000002</v>
      </c>
    </row>
    <row r="12" spans="1:8" ht="15" customHeight="1" x14ac:dyDescent="0.25">
      <c r="A12" s="163">
        <v>8</v>
      </c>
      <c r="B12" s="99" t="s">
        <v>649</v>
      </c>
      <c r="C12" s="97" t="s">
        <v>176</v>
      </c>
      <c r="D12" s="95" t="s">
        <v>11</v>
      </c>
      <c r="E12" s="95">
        <v>10</v>
      </c>
      <c r="F12" s="178">
        <v>56.96</v>
      </c>
      <c r="G12" s="303">
        <f t="shared" si="0"/>
        <v>569.6</v>
      </c>
    </row>
    <row r="13" spans="1:8" ht="15" customHeight="1" x14ac:dyDescent="0.25">
      <c r="A13" s="163">
        <v>9</v>
      </c>
      <c r="B13" s="99" t="s">
        <v>650</v>
      </c>
      <c r="C13" s="97" t="s">
        <v>177</v>
      </c>
      <c r="D13" s="95" t="s">
        <v>11</v>
      </c>
      <c r="E13" s="95">
        <v>5</v>
      </c>
      <c r="F13" s="178">
        <v>59.81</v>
      </c>
      <c r="G13" s="303">
        <f t="shared" si="0"/>
        <v>299.05</v>
      </c>
    </row>
    <row r="14" spans="1:8" ht="15" customHeight="1" x14ac:dyDescent="0.25">
      <c r="A14" s="163">
        <v>10</v>
      </c>
      <c r="B14" s="99" t="s">
        <v>178</v>
      </c>
      <c r="C14" s="97" t="s">
        <v>179</v>
      </c>
      <c r="D14" s="95" t="s">
        <v>11</v>
      </c>
      <c r="E14" s="95">
        <v>10</v>
      </c>
      <c r="F14" s="178">
        <v>61.66</v>
      </c>
      <c r="G14" s="303">
        <f t="shared" si="0"/>
        <v>616.59999999999991</v>
      </c>
    </row>
    <row r="15" spans="1:8" ht="15" customHeight="1" x14ac:dyDescent="0.25">
      <c r="A15" s="163">
        <v>11</v>
      </c>
      <c r="B15" s="99" t="s">
        <v>180</v>
      </c>
      <c r="C15" s="97" t="s">
        <v>181</v>
      </c>
      <c r="D15" s="95" t="s">
        <v>11</v>
      </c>
      <c r="E15" s="95">
        <v>5</v>
      </c>
      <c r="F15" s="178">
        <v>56.55</v>
      </c>
      <c r="G15" s="303">
        <f t="shared" si="0"/>
        <v>282.75</v>
      </c>
    </row>
    <row r="16" spans="1:8" ht="15" customHeight="1" x14ac:dyDescent="0.25">
      <c r="A16" s="163">
        <v>12</v>
      </c>
      <c r="B16" s="99" t="s">
        <v>182</v>
      </c>
      <c r="C16" s="97" t="s">
        <v>183</v>
      </c>
      <c r="D16" s="95" t="s">
        <v>11</v>
      </c>
      <c r="E16" s="95">
        <v>20</v>
      </c>
      <c r="F16" s="178">
        <v>58.62</v>
      </c>
      <c r="G16" s="303">
        <f t="shared" si="0"/>
        <v>1172.3999999999999</v>
      </c>
    </row>
    <row r="17" spans="1:8" ht="15" customHeight="1" x14ac:dyDescent="0.25">
      <c r="A17" s="163">
        <v>13</v>
      </c>
      <c r="B17" s="99" t="s">
        <v>184</v>
      </c>
      <c r="C17" s="97" t="s">
        <v>185</v>
      </c>
      <c r="D17" s="95" t="s">
        <v>11</v>
      </c>
      <c r="E17" s="95">
        <v>5</v>
      </c>
      <c r="F17" s="178">
        <v>51.81</v>
      </c>
      <c r="G17" s="303">
        <f t="shared" si="0"/>
        <v>259.05</v>
      </c>
    </row>
    <row r="18" spans="1:8" ht="15" customHeight="1" x14ac:dyDescent="0.25">
      <c r="A18" s="163">
        <v>14</v>
      </c>
      <c r="B18" s="99" t="s">
        <v>186</v>
      </c>
      <c r="C18" s="97" t="s">
        <v>187</v>
      </c>
      <c r="D18" s="95" t="s">
        <v>11</v>
      </c>
      <c r="E18" s="95">
        <v>10</v>
      </c>
      <c r="F18" s="178">
        <v>51.93</v>
      </c>
      <c r="G18" s="303">
        <f t="shared" si="0"/>
        <v>519.29999999999995</v>
      </c>
    </row>
    <row r="19" spans="1:8" ht="15" customHeight="1" x14ac:dyDescent="0.25">
      <c r="A19" s="163">
        <v>15</v>
      </c>
      <c r="B19" s="99" t="s">
        <v>188</v>
      </c>
      <c r="C19" s="99" t="s">
        <v>189</v>
      </c>
      <c r="D19" s="95" t="s">
        <v>11</v>
      </c>
      <c r="E19" s="95">
        <v>5</v>
      </c>
      <c r="F19" s="178">
        <v>53.21</v>
      </c>
      <c r="G19" s="303">
        <f t="shared" si="0"/>
        <v>266.05</v>
      </c>
    </row>
    <row r="20" spans="1:8" ht="14.25" customHeight="1" x14ac:dyDescent="0.25">
      <c r="A20" s="163">
        <v>16</v>
      </c>
      <c r="B20" s="99" t="s">
        <v>190</v>
      </c>
      <c r="C20" s="99" t="s">
        <v>191</v>
      </c>
      <c r="D20" s="95" t="s">
        <v>11</v>
      </c>
      <c r="E20" s="95">
        <v>10</v>
      </c>
      <c r="F20" s="178">
        <v>53.54</v>
      </c>
      <c r="G20" s="303">
        <f t="shared" si="0"/>
        <v>535.4</v>
      </c>
    </row>
    <row r="21" spans="1:8" ht="14.25" customHeight="1" x14ac:dyDescent="0.25">
      <c r="A21" s="163">
        <v>17</v>
      </c>
      <c r="B21" s="99" t="s">
        <v>192</v>
      </c>
      <c r="C21" s="97" t="s">
        <v>193</v>
      </c>
      <c r="D21" s="95" t="s">
        <v>11</v>
      </c>
      <c r="E21" s="95">
        <v>5</v>
      </c>
      <c r="F21" s="178">
        <v>51.15</v>
      </c>
      <c r="G21" s="303">
        <f t="shared" si="0"/>
        <v>255.75</v>
      </c>
    </row>
    <row r="22" spans="1:8" ht="14.25" customHeight="1" x14ac:dyDescent="0.25">
      <c r="A22" s="163">
        <v>18</v>
      </c>
      <c r="B22" s="99" t="s">
        <v>194</v>
      </c>
      <c r="C22" s="97" t="s">
        <v>195</v>
      </c>
      <c r="D22" s="95" t="s">
        <v>11</v>
      </c>
      <c r="E22" s="95">
        <v>10</v>
      </c>
      <c r="F22" s="178">
        <v>51.68</v>
      </c>
      <c r="G22" s="303">
        <f t="shared" si="0"/>
        <v>516.79999999999995</v>
      </c>
    </row>
    <row r="23" spans="1:8" ht="15" customHeight="1" x14ac:dyDescent="0.25">
      <c r="A23" s="163">
        <v>19</v>
      </c>
      <c r="B23" s="99" t="s">
        <v>196</v>
      </c>
      <c r="C23" s="97" t="s">
        <v>197</v>
      </c>
      <c r="D23" s="95" t="s">
        <v>37</v>
      </c>
      <c r="E23" s="95">
        <v>10</v>
      </c>
      <c r="F23" s="178">
        <v>30.95</v>
      </c>
      <c r="G23" s="303">
        <f t="shared" si="0"/>
        <v>309.5</v>
      </c>
    </row>
    <row r="24" spans="1:8" ht="15" customHeight="1" x14ac:dyDescent="0.25">
      <c r="A24" s="163">
        <v>20</v>
      </c>
      <c r="B24" s="99" t="s">
        <v>198</v>
      </c>
      <c r="C24" s="97" t="s">
        <v>199</v>
      </c>
      <c r="D24" s="95" t="s">
        <v>37</v>
      </c>
      <c r="E24" s="95">
        <v>5</v>
      </c>
      <c r="F24" s="178">
        <v>29.44</v>
      </c>
      <c r="G24" s="303">
        <f t="shared" si="0"/>
        <v>147.20000000000002</v>
      </c>
    </row>
    <row r="25" spans="1:8" ht="15" customHeight="1" x14ac:dyDescent="0.25">
      <c r="A25" s="163">
        <v>21</v>
      </c>
      <c r="B25" s="99" t="s">
        <v>200</v>
      </c>
      <c r="C25" s="97" t="s">
        <v>201</v>
      </c>
      <c r="D25" s="95" t="s">
        <v>37</v>
      </c>
      <c r="E25" s="95">
        <v>5</v>
      </c>
      <c r="F25" s="178">
        <v>25.62</v>
      </c>
      <c r="G25" s="303">
        <f t="shared" si="0"/>
        <v>128.1</v>
      </c>
    </row>
    <row r="26" spans="1:8" ht="15" customHeight="1" x14ac:dyDescent="0.25">
      <c r="A26" s="163">
        <v>22</v>
      </c>
      <c r="B26" s="99" t="s">
        <v>202</v>
      </c>
      <c r="C26" s="97" t="s">
        <v>203</v>
      </c>
      <c r="D26" s="95" t="s">
        <v>37</v>
      </c>
      <c r="E26" s="95">
        <v>5</v>
      </c>
      <c r="F26" s="178">
        <v>23.45</v>
      </c>
      <c r="G26" s="303">
        <f t="shared" si="0"/>
        <v>117.25</v>
      </c>
    </row>
    <row r="27" spans="1:8" ht="15" customHeight="1" thickBot="1" x14ac:dyDescent="0.3">
      <c r="A27" s="164">
        <v>23</v>
      </c>
      <c r="B27" s="165" t="s">
        <v>204</v>
      </c>
      <c r="C27" s="166" t="s">
        <v>205</v>
      </c>
      <c r="D27" s="167" t="s">
        <v>37</v>
      </c>
      <c r="E27" s="167">
        <v>5</v>
      </c>
      <c r="F27" s="179">
        <v>22.42</v>
      </c>
      <c r="G27" s="304">
        <f t="shared" si="0"/>
        <v>112.10000000000001</v>
      </c>
    </row>
    <row r="28" spans="1:8" ht="15" customHeight="1" thickBot="1" x14ac:dyDescent="0.3">
      <c r="F28" s="22" t="s">
        <v>889</v>
      </c>
      <c r="G28" s="301">
        <f>SUM(G5:G27)</f>
        <v>13965.8</v>
      </c>
    </row>
    <row r="29" spans="1:8" ht="15" customHeight="1" x14ac:dyDescent="0.25"/>
    <row r="30" spans="1:8" x14ac:dyDescent="0.25">
      <c r="D30" s="190"/>
      <c r="E30" s="190"/>
      <c r="H30" s="190"/>
    </row>
    <row r="32" spans="1:8" ht="15.75" x14ac:dyDescent="0.25">
      <c r="C32" s="228"/>
    </row>
    <row r="33" spans="3:3" x14ac:dyDescent="0.25">
      <c r="C33" s="189" t="s">
        <v>892</v>
      </c>
    </row>
  </sheetData>
  <phoneticPr fontId="3" type="noConversion"/>
  <pageMargins left="0.74803149606299213" right="0.74803149606299213" top="0.78740157480314965" bottom="0.59055118110236227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8"/>
  <sheetViews>
    <sheetView zoomScaleNormal="100" workbookViewId="0">
      <selection activeCell="C17" sqref="C17"/>
    </sheetView>
  </sheetViews>
  <sheetFormatPr defaultColWidth="9.28515625" defaultRowHeight="12.75" x14ac:dyDescent="0.2"/>
  <cols>
    <col min="1" max="1" width="7" style="1" customWidth="1"/>
    <col min="2" max="2" width="9.42578125" style="2" customWidth="1"/>
    <col min="3" max="3" width="77.7109375" style="2" customWidth="1"/>
    <col min="4" max="4" width="12.5703125" style="2" customWidth="1"/>
    <col min="5" max="5" width="12.42578125" style="2" customWidth="1"/>
    <col min="6" max="6" width="20" style="2" customWidth="1"/>
    <col min="7" max="7" width="13.5703125" style="2" customWidth="1"/>
    <col min="8" max="16384" width="9.28515625" style="2"/>
  </cols>
  <sheetData>
    <row r="1" spans="1:8" ht="20.25" customHeight="1" x14ac:dyDescent="0.2">
      <c r="G1" s="1"/>
      <c r="H1" s="222"/>
    </row>
    <row r="2" spans="1:8" ht="15" x14ac:dyDescent="0.25">
      <c r="A2" s="4" t="s">
        <v>206</v>
      </c>
      <c r="H2" s="22"/>
    </row>
    <row r="3" spans="1:8" ht="16.5" thickBot="1" x14ac:dyDescent="0.3">
      <c r="F3" s="12"/>
      <c r="G3" s="12"/>
      <c r="H3" s="13"/>
    </row>
    <row r="4" spans="1:8" ht="82.35" customHeight="1" thickBot="1" x14ac:dyDescent="0.25">
      <c r="A4" s="145" t="s">
        <v>1</v>
      </c>
      <c r="B4" s="145" t="s">
        <v>2</v>
      </c>
      <c r="C4" s="59" t="s">
        <v>3</v>
      </c>
      <c r="D4" s="145" t="s">
        <v>4</v>
      </c>
      <c r="E4" s="146" t="s">
        <v>5</v>
      </c>
      <c r="F4" s="168" t="s">
        <v>7</v>
      </c>
      <c r="G4" s="186" t="s">
        <v>890</v>
      </c>
    </row>
    <row r="5" spans="1:8" ht="15" x14ac:dyDescent="0.25">
      <c r="A5" s="159">
        <v>1</v>
      </c>
      <c r="B5" s="162" t="s">
        <v>651</v>
      </c>
      <c r="C5" s="161" t="s">
        <v>207</v>
      </c>
      <c r="D5" s="162" t="s">
        <v>37</v>
      </c>
      <c r="E5" s="169">
        <v>90</v>
      </c>
      <c r="F5" s="251">
        <v>16.37</v>
      </c>
      <c r="G5" s="305">
        <f>E5*F5</f>
        <v>1473.3000000000002</v>
      </c>
    </row>
    <row r="6" spans="1:8" ht="15" x14ac:dyDescent="0.25">
      <c r="A6" s="163">
        <v>2</v>
      </c>
      <c r="B6" s="95" t="s">
        <v>652</v>
      </c>
      <c r="C6" s="97" t="s">
        <v>208</v>
      </c>
      <c r="D6" s="95" t="s">
        <v>37</v>
      </c>
      <c r="E6" s="170">
        <v>80</v>
      </c>
      <c r="F6" s="251">
        <v>16.420000000000002</v>
      </c>
      <c r="G6" s="305">
        <f>E6*F6</f>
        <v>1313.6000000000001</v>
      </c>
    </row>
    <row r="7" spans="1:8" ht="15" x14ac:dyDescent="0.25">
      <c r="A7" s="163">
        <v>3</v>
      </c>
      <c r="B7" s="95" t="s">
        <v>653</v>
      </c>
      <c r="C7" s="97" t="s">
        <v>209</v>
      </c>
      <c r="D7" s="95" t="s">
        <v>37</v>
      </c>
      <c r="E7" s="95">
        <v>60</v>
      </c>
      <c r="F7" s="251">
        <v>15.49</v>
      </c>
      <c r="G7" s="305">
        <f t="shared" ref="G7:G12" si="0">E7*F7</f>
        <v>929.4</v>
      </c>
    </row>
    <row r="8" spans="1:8" ht="15" x14ac:dyDescent="0.25">
      <c r="A8" s="163">
        <v>4</v>
      </c>
      <c r="B8" s="95" t="s">
        <v>654</v>
      </c>
      <c r="C8" s="97" t="s">
        <v>210</v>
      </c>
      <c r="D8" s="95" t="s">
        <v>37</v>
      </c>
      <c r="E8" s="95">
        <v>90</v>
      </c>
      <c r="F8" s="251">
        <v>14.35</v>
      </c>
      <c r="G8" s="305">
        <f t="shared" si="0"/>
        <v>1291.5</v>
      </c>
    </row>
    <row r="9" spans="1:8" ht="15" x14ac:dyDescent="0.25">
      <c r="A9" s="163">
        <v>5</v>
      </c>
      <c r="B9" s="95" t="s">
        <v>655</v>
      </c>
      <c r="C9" s="97" t="s">
        <v>211</v>
      </c>
      <c r="D9" s="95" t="s">
        <v>37</v>
      </c>
      <c r="E9" s="95">
        <v>80</v>
      </c>
      <c r="F9" s="251">
        <v>11.48</v>
      </c>
      <c r="G9" s="305">
        <f t="shared" si="0"/>
        <v>918.40000000000009</v>
      </c>
    </row>
    <row r="10" spans="1:8" ht="15" x14ac:dyDescent="0.25">
      <c r="A10" s="163">
        <v>6</v>
      </c>
      <c r="B10" s="181" t="s">
        <v>656</v>
      </c>
      <c r="C10" s="97" t="s">
        <v>212</v>
      </c>
      <c r="D10" s="95" t="s">
        <v>11</v>
      </c>
      <c r="E10" s="95">
        <v>100</v>
      </c>
      <c r="F10" s="251">
        <v>7.82</v>
      </c>
      <c r="G10" s="305">
        <f t="shared" si="0"/>
        <v>782</v>
      </c>
    </row>
    <row r="11" spans="1:8" ht="15" x14ac:dyDescent="0.25">
      <c r="A11" s="163">
        <v>7</v>
      </c>
      <c r="B11" s="95" t="s">
        <v>657</v>
      </c>
      <c r="C11" s="97" t="s">
        <v>213</v>
      </c>
      <c r="D11" s="95" t="s">
        <v>11</v>
      </c>
      <c r="E11" s="95">
        <v>80</v>
      </c>
      <c r="F11" s="251">
        <v>7.8199999999999994</v>
      </c>
      <c r="G11" s="305">
        <f t="shared" si="0"/>
        <v>625.59999999999991</v>
      </c>
    </row>
    <row r="12" spans="1:8" ht="15.75" thickBot="1" x14ac:dyDescent="0.3">
      <c r="A12" s="164">
        <v>8</v>
      </c>
      <c r="B12" s="167" t="s">
        <v>658</v>
      </c>
      <c r="C12" s="166" t="s">
        <v>214</v>
      </c>
      <c r="D12" s="167" t="s">
        <v>11</v>
      </c>
      <c r="E12" s="167">
        <v>300</v>
      </c>
      <c r="F12" s="251">
        <v>7.74</v>
      </c>
      <c r="G12" s="306">
        <f t="shared" si="0"/>
        <v>2322</v>
      </c>
    </row>
    <row r="13" spans="1:8" ht="15.75" thickBot="1" x14ac:dyDescent="0.3">
      <c r="A13" s="23"/>
      <c r="B13" s="22"/>
      <c r="C13" s="22"/>
      <c r="D13" s="22"/>
      <c r="E13" s="22"/>
      <c r="F13" s="187" t="s">
        <v>889</v>
      </c>
      <c r="G13" s="296">
        <f>SUM(G5:G12)</f>
        <v>9655.8000000000011</v>
      </c>
    </row>
    <row r="16" spans="1:8" ht="15" x14ac:dyDescent="0.2">
      <c r="D16" s="190"/>
      <c r="E16" s="190"/>
      <c r="H16" s="190"/>
    </row>
    <row r="17" spans="1:3" ht="15.75" x14ac:dyDescent="0.25">
      <c r="A17" s="22"/>
      <c r="B17" s="22"/>
      <c r="C17" s="228"/>
    </row>
    <row r="18" spans="1:3" ht="15" x14ac:dyDescent="0.25">
      <c r="A18" s="22"/>
      <c r="B18" s="22"/>
      <c r="C18" s="189" t="s">
        <v>892</v>
      </c>
    </row>
  </sheetData>
  <phoneticPr fontId="3" type="noConversion"/>
  <printOptions horizontalCentered="1"/>
  <pageMargins left="0.15748031496062992" right="0.15748031496062992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7"/>
  <sheetViews>
    <sheetView zoomScale="87" zoomScaleNormal="87" workbookViewId="0">
      <pane ySplit="4" topLeftCell="A26" activePane="bottomLeft" state="frozen"/>
      <selection pane="bottomLeft" activeCell="C36" sqref="C36"/>
    </sheetView>
  </sheetViews>
  <sheetFormatPr defaultColWidth="9.28515625" defaultRowHeight="12.75" x14ac:dyDescent="0.2"/>
  <cols>
    <col min="1" max="1" width="6.42578125" style="2" customWidth="1"/>
    <col min="2" max="2" width="7" style="2" customWidth="1"/>
    <col min="3" max="3" width="81.5703125" style="2" customWidth="1"/>
    <col min="4" max="4" width="9.42578125" style="2" customWidth="1"/>
    <col min="5" max="5" width="11.5703125" style="2" customWidth="1"/>
    <col min="6" max="6" width="20.5703125" style="2" customWidth="1"/>
    <col min="7" max="7" width="12.42578125" style="2" customWidth="1"/>
    <col min="8" max="16384" width="9.28515625" style="2"/>
  </cols>
  <sheetData>
    <row r="1" spans="1:8" x14ac:dyDescent="0.2">
      <c r="H1" s="222"/>
    </row>
    <row r="2" spans="1:8" ht="15" x14ac:dyDescent="0.25">
      <c r="A2" s="9" t="s">
        <v>215</v>
      </c>
      <c r="H2" s="22"/>
    </row>
    <row r="3" spans="1:8" ht="15" customHeight="1" thickBot="1" x14ac:dyDescent="0.3">
      <c r="F3" s="18"/>
      <c r="G3" s="12"/>
    </row>
    <row r="4" spans="1:8" ht="79.349999999999994" customHeight="1" thickBot="1" x14ac:dyDescent="0.25">
      <c r="A4" s="14" t="s">
        <v>1</v>
      </c>
      <c r="B4" s="14" t="s">
        <v>2</v>
      </c>
      <c r="C4" s="10" t="s">
        <v>3</v>
      </c>
      <c r="D4" s="16" t="s">
        <v>4</v>
      </c>
      <c r="E4" s="14" t="s">
        <v>5</v>
      </c>
      <c r="F4" s="14" t="s">
        <v>7</v>
      </c>
      <c r="G4" s="17" t="s">
        <v>891</v>
      </c>
    </row>
    <row r="5" spans="1:8" ht="15" customHeight="1" x14ac:dyDescent="0.2">
      <c r="A5" s="253">
        <v>1</v>
      </c>
      <c r="B5" s="254" t="s">
        <v>216</v>
      </c>
      <c r="C5" s="255" t="s">
        <v>217</v>
      </c>
      <c r="D5" s="256" t="s">
        <v>37</v>
      </c>
      <c r="E5" s="257">
        <v>100</v>
      </c>
      <c r="F5" s="258">
        <v>27.16</v>
      </c>
      <c r="G5" s="310">
        <f>E5*F5</f>
        <v>2716</v>
      </c>
    </row>
    <row r="6" spans="1:8" ht="15" customHeight="1" x14ac:dyDescent="0.2">
      <c r="A6" s="259">
        <v>2</v>
      </c>
      <c r="B6" s="11" t="s">
        <v>218</v>
      </c>
      <c r="C6" s="6" t="s">
        <v>219</v>
      </c>
      <c r="D6" s="5" t="s">
        <v>37</v>
      </c>
      <c r="E6" s="15">
        <v>20</v>
      </c>
      <c r="F6" s="175">
        <v>27.72</v>
      </c>
      <c r="G6" s="307">
        <f>E6*F6</f>
        <v>554.4</v>
      </c>
    </row>
    <row r="7" spans="1:8" ht="15" customHeight="1" x14ac:dyDescent="0.2">
      <c r="A7" s="259">
        <v>3</v>
      </c>
      <c r="B7" s="11" t="s">
        <v>220</v>
      </c>
      <c r="C7" s="6" t="s">
        <v>221</v>
      </c>
      <c r="D7" s="5" t="s">
        <v>37</v>
      </c>
      <c r="E7" s="15">
        <v>100</v>
      </c>
      <c r="F7" s="175">
        <v>24.47</v>
      </c>
      <c r="G7" s="307">
        <f t="shared" ref="G7:G33" si="0">E7*F7</f>
        <v>2447</v>
      </c>
    </row>
    <row r="8" spans="1:8" ht="15" customHeight="1" x14ac:dyDescent="0.2">
      <c r="A8" s="259">
        <v>4</v>
      </c>
      <c r="B8" s="11" t="s">
        <v>222</v>
      </c>
      <c r="C8" s="6" t="s">
        <v>223</v>
      </c>
      <c r="D8" s="5" t="s">
        <v>37</v>
      </c>
      <c r="E8" s="15">
        <v>20</v>
      </c>
      <c r="F8" s="175">
        <v>25.1</v>
      </c>
      <c r="G8" s="307">
        <f t="shared" si="0"/>
        <v>502</v>
      </c>
    </row>
    <row r="9" spans="1:8" ht="15" customHeight="1" x14ac:dyDescent="0.2">
      <c r="A9" s="259">
        <v>5</v>
      </c>
      <c r="B9" s="11" t="s">
        <v>224</v>
      </c>
      <c r="C9" s="6" t="s">
        <v>225</v>
      </c>
      <c r="D9" s="5" t="s">
        <v>37</v>
      </c>
      <c r="E9" s="15">
        <v>100</v>
      </c>
      <c r="F9" s="175">
        <v>23.85</v>
      </c>
      <c r="G9" s="307">
        <f t="shared" si="0"/>
        <v>2385</v>
      </c>
    </row>
    <row r="10" spans="1:8" ht="15" customHeight="1" x14ac:dyDescent="0.2">
      <c r="A10" s="259">
        <v>6</v>
      </c>
      <c r="B10" s="11" t="s">
        <v>226</v>
      </c>
      <c r="C10" s="6" t="s">
        <v>227</v>
      </c>
      <c r="D10" s="5" t="s">
        <v>37</v>
      </c>
      <c r="E10" s="15">
        <v>20</v>
      </c>
      <c r="F10" s="175">
        <v>24.44</v>
      </c>
      <c r="G10" s="307">
        <f t="shared" si="0"/>
        <v>488.8</v>
      </c>
    </row>
    <row r="11" spans="1:8" ht="15" customHeight="1" x14ac:dyDescent="0.2">
      <c r="A11" s="259">
        <v>7</v>
      </c>
      <c r="B11" s="11" t="s">
        <v>228</v>
      </c>
      <c r="C11" s="6" t="s">
        <v>229</v>
      </c>
      <c r="D11" s="5" t="s">
        <v>37</v>
      </c>
      <c r="E11" s="15">
        <v>100</v>
      </c>
      <c r="F11" s="175">
        <v>18.38</v>
      </c>
      <c r="G11" s="307">
        <f t="shared" si="0"/>
        <v>1838</v>
      </c>
    </row>
    <row r="12" spans="1:8" ht="15" customHeight="1" x14ac:dyDescent="0.2">
      <c r="A12" s="259">
        <v>8</v>
      </c>
      <c r="B12" s="11" t="s">
        <v>230</v>
      </c>
      <c r="C12" s="6" t="s">
        <v>231</v>
      </c>
      <c r="D12" s="5" t="s">
        <v>37</v>
      </c>
      <c r="E12" s="183">
        <v>10</v>
      </c>
      <c r="F12" s="175">
        <v>18.989999999999998</v>
      </c>
      <c r="G12" s="307">
        <f t="shared" si="0"/>
        <v>189.89999999999998</v>
      </c>
    </row>
    <row r="13" spans="1:8" ht="15" customHeight="1" x14ac:dyDescent="0.2">
      <c r="A13" s="259">
        <v>9</v>
      </c>
      <c r="B13" s="11" t="s">
        <v>232</v>
      </c>
      <c r="C13" s="6" t="s">
        <v>233</v>
      </c>
      <c r="D13" s="5" t="s">
        <v>37</v>
      </c>
      <c r="E13" s="15">
        <v>100</v>
      </c>
      <c r="F13" s="175">
        <v>19.03</v>
      </c>
      <c r="G13" s="307">
        <f t="shared" si="0"/>
        <v>1903</v>
      </c>
    </row>
    <row r="14" spans="1:8" ht="28.15" customHeight="1" x14ac:dyDescent="0.2">
      <c r="A14" s="259">
        <v>10</v>
      </c>
      <c r="B14" s="11" t="s">
        <v>234</v>
      </c>
      <c r="C14" s="6" t="s">
        <v>235</v>
      </c>
      <c r="D14" s="5" t="s">
        <v>37</v>
      </c>
      <c r="E14" s="15">
        <v>10</v>
      </c>
      <c r="F14" s="175">
        <v>11.7</v>
      </c>
      <c r="G14" s="307">
        <f t="shared" si="0"/>
        <v>117</v>
      </c>
    </row>
    <row r="15" spans="1:8" ht="28.15" customHeight="1" x14ac:dyDescent="0.2">
      <c r="A15" s="259">
        <v>11</v>
      </c>
      <c r="B15" s="11" t="s">
        <v>236</v>
      </c>
      <c r="C15" s="6" t="s">
        <v>237</v>
      </c>
      <c r="D15" s="5" t="s">
        <v>37</v>
      </c>
      <c r="E15" s="15">
        <v>10</v>
      </c>
      <c r="F15" s="175">
        <v>15.7</v>
      </c>
      <c r="G15" s="307">
        <f t="shared" si="0"/>
        <v>157</v>
      </c>
    </row>
    <row r="16" spans="1:8" ht="28.15" customHeight="1" x14ac:dyDescent="0.2">
      <c r="A16" s="259">
        <v>12</v>
      </c>
      <c r="B16" s="11" t="s">
        <v>238</v>
      </c>
      <c r="C16" s="6" t="s">
        <v>239</v>
      </c>
      <c r="D16" s="5" t="s">
        <v>37</v>
      </c>
      <c r="E16" s="15">
        <v>10</v>
      </c>
      <c r="F16" s="175">
        <v>16</v>
      </c>
      <c r="G16" s="307">
        <f t="shared" si="0"/>
        <v>160</v>
      </c>
    </row>
    <row r="17" spans="1:7" ht="28.15" customHeight="1" x14ac:dyDescent="0.2">
      <c r="A17" s="259">
        <v>13</v>
      </c>
      <c r="B17" s="11" t="s">
        <v>240</v>
      </c>
      <c r="C17" s="6" t="s">
        <v>241</v>
      </c>
      <c r="D17" s="5" t="s">
        <v>37</v>
      </c>
      <c r="E17" s="15">
        <v>10</v>
      </c>
      <c r="F17" s="175">
        <v>19.02</v>
      </c>
      <c r="G17" s="307">
        <f t="shared" si="0"/>
        <v>190.2</v>
      </c>
    </row>
    <row r="18" spans="1:7" ht="28.15" customHeight="1" x14ac:dyDescent="0.2">
      <c r="A18" s="259">
        <v>14</v>
      </c>
      <c r="B18" s="11" t="s">
        <v>242</v>
      </c>
      <c r="C18" s="6" t="s">
        <v>243</v>
      </c>
      <c r="D18" s="5" t="s">
        <v>37</v>
      </c>
      <c r="E18" s="15">
        <v>10</v>
      </c>
      <c r="F18" s="175">
        <v>19.260000000000002</v>
      </c>
      <c r="G18" s="307">
        <f t="shared" si="0"/>
        <v>192.60000000000002</v>
      </c>
    </row>
    <row r="19" spans="1:7" ht="27.75" customHeight="1" x14ac:dyDescent="0.2">
      <c r="A19" s="259">
        <v>15</v>
      </c>
      <c r="B19" s="11" t="s">
        <v>244</v>
      </c>
      <c r="C19" s="6" t="s">
        <v>245</v>
      </c>
      <c r="D19" s="5" t="s">
        <v>37</v>
      </c>
      <c r="E19" s="15">
        <v>50</v>
      </c>
      <c r="F19" s="175">
        <v>151.81</v>
      </c>
      <c r="G19" s="307">
        <f t="shared" si="0"/>
        <v>7590.5</v>
      </c>
    </row>
    <row r="20" spans="1:7" ht="27" customHeight="1" x14ac:dyDescent="0.2">
      <c r="A20" s="259">
        <v>16</v>
      </c>
      <c r="B20" s="11" t="s">
        <v>246</v>
      </c>
      <c r="C20" s="6" t="s">
        <v>247</v>
      </c>
      <c r="D20" s="5" t="s">
        <v>37</v>
      </c>
      <c r="E20" s="15">
        <v>50</v>
      </c>
      <c r="F20" s="175">
        <v>163.75</v>
      </c>
      <c r="G20" s="307">
        <f t="shared" si="0"/>
        <v>8187.5</v>
      </c>
    </row>
    <row r="21" spans="1:7" ht="28.5" customHeight="1" x14ac:dyDescent="0.2">
      <c r="A21" s="259">
        <v>17</v>
      </c>
      <c r="B21" s="11" t="s">
        <v>248</v>
      </c>
      <c r="C21" s="6" t="s">
        <v>249</v>
      </c>
      <c r="D21" s="5" t="s">
        <v>37</v>
      </c>
      <c r="E21" s="15">
        <v>50</v>
      </c>
      <c r="F21" s="175">
        <v>127.89</v>
      </c>
      <c r="G21" s="307">
        <f t="shared" si="0"/>
        <v>6394.5</v>
      </c>
    </row>
    <row r="22" spans="1:7" ht="30.75" customHeight="1" x14ac:dyDescent="0.2">
      <c r="A22" s="259">
        <v>18</v>
      </c>
      <c r="B22" s="11" t="s">
        <v>250</v>
      </c>
      <c r="C22" s="6" t="s">
        <v>251</v>
      </c>
      <c r="D22" s="5" t="s">
        <v>37</v>
      </c>
      <c r="E22" s="15">
        <v>50</v>
      </c>
      <c r="F22" s="175">
        <v>92.15</v>
      </c>
      <c r="G22" s="307">
        <f t="shared" si="0"/>
        <v>4607.5</v>
      </c>
    </row>
    <row r="23" spans="1:7" ht="30.75" customHeight="1" x14ac:dyDescent="0.2">
      <c r="A23" s="259">
        <v>19</v>
      </c>
      <c r="B23" s="11" t="s">
        <v>252</v>
      </c>
      <c r="C23" s="6" t="s">
        <v>253</v>
      </c>
      <c r="D23" s="5" t="s">
        <v>37</v>
      </c>
      <c r="E23" s="15">
        <v>50</v>
      </c>
      <c r="F23" s="175">
        <v>89.1</v>
      </c>
      <c r="G23" s="307">
        <f t="shared" si="0"/>
        <v>4455</v>
      </c>
    </row>
    <row r="24" spans="1:7" ht="25.5" x14ac:dyDescent="0.2">
      <c r="A24" s="259">
        <v>20</v>
      </c>
      <c r="B24" s="11" t="s">
        <v>254</v>
      </c>
      <c r="C24" s="6" t="s">
        <v>255</v>
      </c>
      <c r="D24" s="5" t="s">
        <v>37</v>
      </c>
      <c r="E24" s="15">
        <v>50</v>
      </c>
      <c r="F24" s="175">
        <v>21.37</v>
      </c>
      <c r="G24" s="307">
        <f t="shared" si="0"/>
        <v>1068.5</v>
      </c>
    </row>
    <row r="25" spans="1:7" ht="25.5" x14ac:dyDescent="0.2">
      <c r="A25" s="259">
        <v>21</v>
      </c>
      <c r="B25" s="11" t="s">
        <v>256</v>
      </c>
      <c r="C25" s="6" t="s">
        <v>257</v>
      </c>
      <c r="D25" s="5" t="s">
        <v>37</v>
      </c>
      <c r="E25" s="15">
        <v>50</v>
      </c>
      <c r="F25" s="175">
        <v>21.45</v>
      </c>
      <c r="G25" s="307">
        <f t="shared" si="0"/>
        <v>1072.5</v>
      </c>
    </row>
    <row r="26" spans="1:7" ht="25.5" x14ac:dyDescent="0.2">
      <c r="A26" s="259">
        <v>22</v>
      </c>
      <c r="B26" s="11" t="s">
        <v>258</v>
      </c>
      <c r="C26" s="6" t="s">
        <v>259</v>
      </c>
      <c r="D26" s="5" t="s">
        <v>37</v>
      </c>
      <c r="E26" s="15">
        <v>30</v>
      </c>
      <c r="F26" s="175">
        <v>22.98</v>
      </c>
      <c r="G26" s="307">
        <f t="shared" si="0"/>
        <v>689.4</v>
      </c>
    </row>
    <row r="27" spans="1:7" ht="25.5" x14ac:dyDescent="0.2">
      <c r="A27" s="259">
        <v>23</v>
      </c>
      <c r="B27" s="11" t="s">
        <v>260</v>
      </c>
      <c r="C27" s="6" t="s">
        <v>261</v>
      </c>
      <c r="D27" s="5" t="s">
        <v>37</v>
      </c>
      <c r="E27" s="15">
        <v>50</v>
      </c>
      <c r="F27" s="175">
        <v>23.66</v>
      </c>
      <c r="G27" s="307">
        <f t="shared" si="0"/>
        <v>1183</v>
      </c>
    </row>
    <row r="28" spans="1:7" ht="25.5" x14ac:dyDescent="0.2">
      <c r="A28" s="259">
        <v>24</v>
      </c>
      <c r="B28" s="11" t="s">
        <v>262</v>
      </c>
      <c r="C28" s="6" t="s">
        <v>263</v>
      </c>
      <c r="D28" s="5" t="s">
        <v>37</v>
      </c>
      <c r="E28" s="15">
        <v>50</v>
      </c>
      <c r="F28" s="175">
        <v>16.170000000000002</v>
      </c>
      <c r="G28" s="307">
        <f t="shared" si="0"/>
        <v>808.50000000000011</v>
      </c>
    </row>
    <row r="29" spans="1:7" x14ac:dyDescent="0.2">
      <c r="A29" s="259">
        <v>25</v>
      </c>
      <c r="B29" s="11" t="s">
        <v>264</v>
      </c>
      <c r="C29" s="6" t="s">
        <v>265</v>
      </c>
      <c r="D29" s="5" t="s">
        <v>11</v>
      </c>
      <c r="E29" s="15">
        <v>80</v>
      </c>
      <c r="F29" s="175">
        <v>13.9</v>
      </c>
      <c r="G29" s="307">
        <f t="shared" si="0"/>
        <v>1112</v>
      </c>
    </row>
    <row r="30" spans="1:7" x14ac:dyDescent="0.2">
      <c r="A30" s="259">
        <v>26</v>
      </c>
      <c r="B30" s="11" t="s">
        <v>266</v>
      </c>
      <c r="C30" s="6" t="s">
        <v>267</v>
      </c>
      <c r="D30" s="5" t="s">
        <v>11</v>
      </c>
      <c r="E30" s="15">
        <v>30</v>
      </c>
      <c r="F30" s="175">
        <v>15.96</v>
      </c>
      <c r="G30" s="307">
        <f t="shared" si="0"/>
        <v>478.8</v>
      </c>
    </row>
    <row r="31" spans="1:7" ht="25.5" x14ac:dyDescent="0.2">
      <c r="A31" s="259">
        <v>27</v>
      </c>
      <c r="B31" s="11" t="s">
        <v>268</v>
      </c>
      <c r="C31" s="6" t="s">
        <v>269</v>
      </c>
      <c r="D31" s="5" t="s">
        <v>11</v>
      </c>
      <c r="E31" s="15">
        <v>100</v>
      </c>
      <c r="F31" s="175">
        <v>18.18</v>
      </c>
      <c r="G31" s="307">
        <f t="shared" si="0"/>
        <v>1818</v>
      </c>
    </row>
    <row r="32" spans="1:7" ht="25.5" x14ac:dyDescent="0.2">
      <c r="A32" s="259">
        <v>28</v>
      </c>
      <c r="B32" s="11" t="s">
        <v>270</v>
      </c>
      <c r="C32" s="6" t="s">
        <v>271</v>
      </c>
      <c r="D32" s="5" t="s">
        <v>11</v>
      </c>
      <c r="E32" s="15">
        <v>20</v>
      </c>
      <c r="F32" s="175">
        <v>18.66</v>
      </c>
      <c r="G32" s="307">
        <f t="shared" si="0"/>
        <v>373.2</v>
      </c>
    </row>
    <row r="33" spans="1:8" ht="19.5" customHeight="1" thickBot="1" x14ac:dyDescent="0.25">
      <c r="A33" s="260">
        <v>29</v>
      </c>
      <c r="B33" s="261" t="s">
        <v>272</v>
      </c>
      <c r="C33" s="262" t="s">
        <v>273</v>
      </c>
      <c r="D33" s="263" t="s">
        <v>11</v>
      </c>
      <c r="E33" s="264">
        <v>30</v>
      </c>
      <c r="F33" s="265">
        <v>7.93</v>
      </c>
      <c r="G33" s="308">
        <f t="shared" si="0"/>
        <v>237.89999999999998</v>
      </c>
    </row>
    <row r="34" spans="1:8" ht="13.5" thickBot="1" x14ac:dyDescent="0.25">
      <c r="E34" s="1"/>
      <c r="F34" s="252" t="s">
        <v>889</v>
      </c>
      <c r="G34" s="309">
        <f>SUM(G5:G33)</f>
        <v>53917.700000000004</v>
      </c>
    </row>
    <row r="35" spans="1:8" x14ac:dyDescent="0.2">
      <c r="F35" s="19"/>
    </row>
    <row r="36" spans="1:8" ht="15.75" x14ac:dyDescent="0.25">
      <c r="A36" s="22"/>
      <c r="B36" s="22"/>
      <c r="C36" s="228"/>
      <c r="D36" s="190"/>
      <c r="E36" s="190"/>
      <c r="H36" s="190"/>
    </row>
    <row r="37" spans="1:8" ht="15" x14ac:dyDescent="0.25">
      <c r="A37" s="22"/>
      <c r="B37" s="22"/>
      <c r="C37" s="189" t="s">
        <v>892</v>
      </c>
    </row>
  </sheetData>
  <phoneticPr fontId="3" type="noConversion"/>
  <printOptions horizontalCentered="1"/>
  <pageMargins left="0.15748031496062992" right="0.15748031496062992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43"/>
  <sheetViews>
    <sheetView zoomScale="78" zoomScaleNormal="78" workbookViewId="0">
      <pane ySplit="4" topLeftCell="A323" activePane="bottomLeft" state="frozen"/>
      <selection pane="bottomLeft" activeCell="G342" sqref="C342:G342"/>
    </sheetView>
  </sheetViews>
  <sheetFormatPr defaultColWidth="9.28515625" defaultRowHeight="15" x14ac:dyDescent="0.25"/>
  <cols>
    <col min="1" max="1" width="5.28515625" style="23" customWidth="1"/>
    <col min="2" max="2" width="7.5703125" style="25" customWidth="1"/>
    <col min="3" max="3" width="22.28515625" style="22" customWidth="1"/>
    <col min="4" max="4" width="10" style="23" customWidth="1"/>
    <col min="5" max="5" width="14.42578125" style="23" customWidth="1"/>
    <col min="6" max="6" width="11.7109375" style="23" customWidth="1"/>
    <col min="7" max="7" width="9.28515625" style="22"/>
    <col min="8" max="8" width="10.42578125" style="22" customWidth="1"/>
    <col min="9" max="9" width="10.5703125" style="22" customWidth="1"/>
    <col min="10" max="10" width="21.7109375" style="22" customWidth="1"/>
    <col min="11" max="11" width="11.5703125" style="22" customWidth="1"/>
    <col min="12" max="16384" width="9.28515625" style="22"/>
  </cols>
  <sheetData>
    <row r="1" spans="1:12" x14ac:dyDescent="0.25">
      <c r="C1" s="61"/>
      <c r="D1" s="63"/>
      <c r="E1" s="63"/>
      <c r="G1" s="61"/>
      <c r="H1" s="61"/>
      <c r="K1" s="23"/>
      <c r="L1" s="222"/>
    </row>
    <row r="2" spans="1:12" ht="25.15" customHeight="1" x14ac:dyDescent="0.25">
      <c r="A2" s="61" t="s">
        <v>274</v>
      </c>
      <c r="D2" s="63"/>
      <c r="E2" s="63"/>
      <c r="K2" s="23"/>
    </row>
    <row r="3" spans="1:12" ht="15" customHeight="1" thickBot="1" x14ac:dyDescent="0.3">
      <c r="J3" s="64"/>
      <c r="K3" s="64"/>
      <c r="L3" s="2"/>
    </row>
    <row r="4" spans="1:12" s="94" customFormat="1" ht="60" x14ac:dyDescent="0.2">
      <c r="A4" s="93" t="s">
        <v>1</v>
      </c>
      <c r="B4" s="93" t="s">
        <v>2</v>
      </c>
      <c r="C4" s="93" t="s">
        <v>3</v>
      </c>
      <c r="D4" s="93" t="s">
        <v>34</v>
      </c>
      <c r="E4" s="93" t="s">
        <v>887</v>
      </c>
      <c r="F4" s="93" t="s">
        <v>275</v>
      </c>
      <c r="G4" s="93" t="s">
        <v>276</v>
      </c>
      <c r="H4" s="93" t="s">
        <v>4</v>
      </c>
      <c r="I4" s="93" t="s">
        <v>5</v>
      </c>
      <c r="J4" s="224" t="s">
        <v>7</v>
      </c>
      <c r="K4" s="224" t="s">
        <v>891</v>
      </c>
      <c r="L4" s="2"/>
    </row>
    <row r="5" spans="1:12" ht="15" customHeight="1" x14ac:dyDescent="0.25">
      <c r="A5" s="95">
        <v>1</v>
      </c>
      <c r="B5" s="96" t="s">
        <v>672</v>
      </c>
      <c r="C5" s="97" t="s">
        <v>277</v>
      </c>
      <c r="D5" s="95">
        <v>426</v>
      </c>
      <c r="E5" s="95">
        <v>450</v>
      </c>
      <c r="F5" s="95" t="s">
        <v>278</v>
      </c>
      <c r="G5" s="95">
        <v>220</v>
      </c>
      <c r="H5" s="95" t="s">
        <v>37</v>
      </c>
      <c r="I5" s="95">
        <v>10</v>
      </c>
      <c r="J5" s="98">
        <v>128.24</v>
      </c>
      <c r="K5" s="311">
        <f>I5*J5</f>
        <v>1282.4000000000001</v>
      </c>
      <c r="L5" s="2"/>
    </row>
    <row r="6" spans="1:12" ht="15" customHeight="1" x14ac:dyDescent="0.25">
      <c r="A6" s="95">
        <v>2</v>
      </c>
      <c r="B6" s="96" t="s">
        <v>673</v>
      </c>
      <c r="C6" s="99" t="s">
        <v>279</v>
      </c>
      <c r="D6" s="95">
        <v>426</v>
      </c>
      <c r="E6" s="95">
        <v>450</v>
      </c>
      <c r="F6" s="95" t="s">
        <v>278</v>
      </c>
      <c r="G6" s="95">
        <v>220</v>
      </c>
      <c r="H6" s="95" t="s">
        <v>37</v>
      </c>
      <c r="I6" s="95">
        <v>5</v>
      </c>
      <c r="J6" s="98">
        <v>192.36</v>
      </c>
      <c r="K6" s="311">
        <f t="shared" ref="K6:K69" si="0">I6*J6</f>
        <v>961.80000000000007</v>
      </c>
    </row>
    <row r="7" spans="1:12" ht="15" customHeight="1" x14ac:dyDescent="0.25">
      <c r="A7" s="95">
        <v>3</v>
      </c>
      <c r="B7" s="96" t="s">
        <v>674</v>
      </c>
      <c r="C7" s="97" t="s">
        <v>277</v>
      </c>
      <c r="D7" s="95">
        <v>377</v>
      </c>
      <c r="E7" s="95">
        <v>450</v>
      </c>
      <c r="F7" s="95" t="s">
        <v>278</v>
      </c>
      <c r="G7" s="95">
        <v>220</v>
      </c>
      <c r="H7" s="95" t="s">
        <v>37</v>
      </c>
      <c r="I7" s="95">
        <v>10</v>
      </c>
      <c r="J7" s="98">
        <v>120.99</v>
      </c>
      <c r="K7" s="311">
        <f t="shared" si="0"/>
        <v>1209.8999999999999</v>
      </c>
    </row>
    <row r="8" spans="1:12" ht="15.75" customHeight="1" x14ac:dyDescent="0.25">
      <c r="A8" s="95">
        <v>4</v>
      </c>
      <c r="B8" s="96" t="s">
        <v>675</v>
      </c>
      <c r="C8" s="99" t="s">
        <v>279</v>
      </c>
      <c r="D8" s="95">
        <v>377</v>
      </c>
      <c r="E8" s="95">
        <v>450</v>
      </c>
      <c r="F8" s="95" t="s">
        <v>278</v>
      </c>
      <c r="G8" s="95">
        <v>220</v>
      </c>
      <c r="H8" s="95" t="s">
        <v>37</v>
      </c>
      <c r="I8" s="95">
        <v>5</v>
      </c>
      <c r="J8" s="98">
        <v>181.48</v>
      </c>
      <c r="K8" s="311">
        <f t="shared" si="0"/>
        <v>907.4</v>
      </c>
    </row>
    <row r="9" spans="1:12" ht="15" customHeight="1" x14ac:dyDescent="0.25">
      <c r="A9" s="95">
        <v>5</v>
      </c>
      <c r="B9" s="96" t="s">
        <v>676</v>
      </c>
      <c r="C9" s="97" t="s">
        <v>277</v>
      </c>
      <c r="D9" s="95">
        <v>325</v>
      </c>
      <c r="E9" s="95">
        <v>450</v>
      </c>
      <c r="F9" s="95" t="s">
        <v>278</v>
      </c>
      <c r="G9" s="95">
        <v>220</v>
      </c>
      <c r="H9" s="95" t="s">
        <v>37</v>
      </c>
      <c r="I9" s="95">
        <v>10</v>
      </c>
      <c r="J9" s="98">
        <v>113.28</v>
      </c>
      <c r="K9" s="311">
        <f t="shared" si="0"/>
        <v>1132.8</v>
      </c>
    </row>
    <row r="10" spans="1:12" ht="16.5" customHeight="1" x14ac:dyDescent="0.25">
      <c r="A10" s="95">
        <v>6</v>
      </c>
      <c r="B10" s="96" t="s">
        <v>677</v>
      </c>
      <c r="C10" s="99" t="s">
        <v>279</v>
      </c>
      <c r="D10" s="95">
        <v>325</v>
      </c>
      <c r="E10" s="95">
        <v>450</v>
      </c>
      <c r="F10" s="95" t="s">
        <v>278</v>
      </c>
      <c r="G10" s="95">
        <v>220</v>
      </c>
      <c r="H10" s="95" t="s">
        <v>37</v>
      </c>
      <c r="I10" s="95">
        <v>5</v>
      </c>
      <c r="J10" s="98">
        <v>169.93</v>
      </c>
      <c r="K10" s="311">
        <f t="shared" si="0"/>
        <v>849.65000000000009</v>
      </c>
    </row>
    <row r="11" spans="1:12" ht="15" customHeight="1" x14ac:dyDescent="0.25">
      <c r="A11" s="95">
        <v>7</v>
      </c>
      <c r="B11" s="96" t="s">
        <v>678</v>
      </c>
      <c r="C11" s="97" t="s">
        <v>277</v>
      </c>
      <c r="D11" s="95">
        <v>273</v>
      </c>
      <c r="E11" s="95">
        <v>450</v>
      </c>
      <c r="F11" s="95" t="s">
        <v>278</v>
      </c>
      <c r="G11" s="95">
        <v>200</v>
      </c>
      <c r="H11" s="95" t="s">
        <v>37</v>
      </c>
      <c r="I11" s="95">
        <v>10</v>
      </c>
      <c r="J11" s="98">
        <v>99.66</v>
      </c>
      <c r="K11" s="311">
        <f t="shared" si="0"/>
        <v>996.59999999999991</v>
      </c>
    </row>
    <row r="12" spans="1:12" ht="15" customHeight="1" x14ac:dyDescent="0.25">
      <c r="A12" s="95">
        <v>8</v>
      </c>
      <c r="B12" s="96" t="s">
        <v>679</v>
      </c>
      <c r="C12" s="99" t="s">
        <v>279</v>
      </c>
      <c r="D12" s="95">
        <v>273</v>
      </c>
      <c r="E12" s="95">
        <v>450</v>
      </c>
      <c r="F12" s="95" t="s">
        <v>278</v>
      </c>
      <c r="G12" s="95">
        <v>200</v>
      </c>
      <c r="H12" s="95" t="s">
        <v>37</v>
      </c>
      <c r="I12" s="95">
        <v>5</v>
      </c>
      <c r="J12" s="98">
        <v>149.49</v>
      </c>
      <c r="K12" s="311">
        <f t="shared" si="0"/>
        <v>747.45</v>
      </c>
    </row>
    <row r="13" spans="1:12" ht="15" customHeight="1" x14ac:dyDescent="0.25">
      <c r="A13" s="95">
        <v>9</v>
      </c>
      <c r="B13" s="96" t="s">
        <v>680</v>
      </c>
      <c r="C13" s="97" t="s">
        <v>277</v>
      </c>
      <c r="D13" s="95">
        <v>245</v>
      </c>
      <c r="E13" s="95">
        <v>450</v>
      </c>
      <c r="F13" s="95" t="s">
        <v>278</v>
      </c>
      <c r="G13" s="95">
        <v>200</v>
      </c>
      <c r="H13" s="95" t="s">
        <v>37</v>
      </c>
      <c r="I13" s="95">
        <v>10</v>
      </c>
      <c r="J13" s="98">
        <v>95.52</v>
      </c>
      <c r="K13" s="311">
        <f t="shared" si="0"/>
        <v>955.19999999999993</v>
      </c>
    </row>
    <row r="14" spans="1:12" ht="15" customHeight="1" x14ac:dyDescent="0.25">
      <c r="A14" s="95">
        <v>10</v>
      </c>
      <c r="B14" s="96" t="s">
        <v>681</v>
      </c>
      <c r="C14" s="99" t="s">
        <v>279</v>
      </c>
      <c r="D14" s="95">
        <v>245</v>
      </c>
      <c r="E14" s="95">
        <v>450</v>
      </c>
      <c r="F14" s="95" t="s">
        <v>278</v>
      </c>
      <c r="G14" s="95">
        <v>200</v>
      </c>
      <c r="H14" s="95" t="s">
        <v>37</v>
      </c>
      <c r="I14" s="95">
        <v>5</v>
      </c>
      <c r="J14" s="98">
        <v>143.27000000000001</v>
      </c>
      <c r="K14" s="311">
        <f t="shared" si="0"/>
        <v>716.35</v>
      </c>
    </row>
    <row r="15" spans="1:12" ht="15" customHeight="1" x14ac:dyDescent="0.25">
      <c r="A15" s="95">
        <v>11</v>
      </c>
      <c r="B15" s="96" t="s">
        <v>682</v>
      </c>
      <c r="C15" s="97" t="s">
        <v>277</v>
      </c>
      <c r="D15" s="95">
        <v>219</v>
      </c>
      <c r="E15" s="95">
        <v>450</v>
      </c>
      <c r="F15" s="95" t="s">
        <v>278</v>
      </c>
      <c r="G15" s="95">
        <v>200</v>
      </c>
      <c r="H15" s="95" t="s">
        <v>37</v>
      </c>
      <c r="I15" s="95">
        <v>10</v>
      </c>
      <c r="J15" s="98">
        <v>91.67</v>
      </c>
      <c r="K15" s="311">
        <f t="shared" si="0"/>
        <v>916.7</v>
      </c>
    </row>
    <row r="16" spans="1:12" ht="15" customHeight="1" x14ac:dyDescent="0.25">
      <c r="A16" s="95">
        <v>12</v>
      </c>
      <c r="B16" s="96" t="s">
        <v>683</v>
      </c>
      <c r="C16" s="99" t="s">
        <v>279</v>
      </c>
      <c r="D16" s="95">
        <v>219</v>
      </c>
      <c r="E16" s="95">
        <v>450</v>
      </c>
      <c r="F16" s="95" t="s">
        <v>278</v>
      </c>
      <c r="G16" s="95">
        <v>200</v>
      </c>
      <c r="H16" s="95" t="s">
        <v>37</v>
      </c>
      <c r="I16" s="95">
        <v>5</v>
      </c>
      <c r="J16" s="98">
        <v>137.49</v>
      </c>
      <c r="K16" s="311">
        <f t="shared" si="0"/>
        <v>687.45</v>
      </c>
    </row>
    <row r="17" spans="1:11" ht="15" customHeight="1" x14ac:dyDescent="0.25">
      <c r="A17" s="95">
        <v>13</v>
      </c>
      <c r="B17" s="96" t="s">
        <v>684</v>
      </c>
      <c r="C17" s="97" t="s">
        <v>277</v>
      </c>
      <c r="D17" s="95">
        <v>159</v>
      </c>
      <c r="E17" s="95">
        <v>450</v>
      </c>
      <c r="F17" s="95" t="s">
        <v>278</v>
      </c>
      <c r="G17" s="95">
        <v>180</v>
      </c>
      <c r="H17" s="95" t="s">
        <v>37</v>
      </c>
      <c r="I17" s="95">
        <v>10</v>
      </c>
      <c r="J17" s="98">
        <v>76.849999999999994</v>
      </c>
      <c r="K17" s="311">
        <f t="shared" si="0"/>
        <v>768.5</v>
      </c>
    </row>
    <row r="18" spans="1:11" ht="15" customHeight="1" x14ac:dyDescent="0.25">
      <c r="A18" s="95">
        <v>14</v>
      </c>
      <c r="B18" s="96" t="s">
        <v>685</v>
      </c>
      <c r="C18" s="99" t="s">
        <v>279</v>
      </c>
      <c r="D18" s="95">
        <v>159</v>
      </c>
      <c r="E18" s="95">
        <v>450</v>
      </c>
      <c r="F18" s="95" t="s">
        <v>278</v>
      </c>
      <c r="G18" s="95">
        <v>180</v>
      </c>
      <c r="H18" s="95" t="s">
        <v>37</v>
      </c>
      <c r="I18" s="95">
        <v>5</v>
      </c>
      <c r="J18" s="98">
        <v>115.28</v>
      </c>
      <c r="K18" s="311">
        <f t="shared" si="0"/>
        <v>576.4</v>
      </c>
    </row>
    <row r="19" spans="1:11" ht="15" customHeight="1" x14ac:dyDescent="0.25">
      <c r="A19" s="95">
        <v>15</v>
      </c>
      <c r="B19" s="96" t="s">
        <v>686</v>
      </c>
      <c r="C19" s="97" t="s">
        <v>277</v>
      </c>
      <c r="D19" s="95">
        <v>133</v>
      </c>
      <c r="E19" s="95">
        <v>450</v>
      </c>
      <c r="F19" s="95" t="s">
        <v>278</v>
      </c>
      <c r="G19" s="95">
        <v>160</v>
      </c>
      <c r="H19" s="95" t="s">
        <v>37</v>
      </c>
      <c r="I19" s="95">
        <v>10</v>
      </c>
      <c r="J19" s="98">
        <v>67.08</v>
      </c>
      <c r="K19" s="311">
        <f t="shared" si="0"/>
        <v>670.8</v>
      </c>
    </row>
    <row r="20" spans="1:11" ht="15" customHeight="1" x14ac:dyDescent="0.25">
      <c r="A20" s="95">
        <v>16</v>
      </c>
      <c r="B20" s="96" t="s">
        <v>687</v>
      </c>
      <c r="C20" s="99" t="s">
        <v>279</v>
      </c>
      <c r="D20" s="95">
        <v>133</v>
      </c>
      <c r="E20" s="95">
        <v>450</v>
      </c>
      <c r="F20" s="95" t="s">
        <v>278</v>
      </c>
      <c r="G20" s="95">
        <v>160</v>
      </c>
      <c r="H20" s="95" t="s">
        <v>37</v>
      </c>
      <c r="I20" s="95">
        <v>5</v>
      </c>
      <c r="J20" s="98">
        <v>100.62</v>
      </c>
      <c r="K20" s="311">
        <f t="shared" si="0"/>
        <v>503.1</v>
      </c>
    </row>
    <row r="21" spans="1:11" ht="15" customHeight="1" x14ac:dyDescent="0.25">
      <c r="A21" s="95">
        <v>17</v>
      </c>
      <c r="B21" s="96" t="s">
        <v>688</v>
      </c>
      <c r="C21" s="97" t="s">
        <v>277</v>
      </c>
      <c r="D21" s="95">
        <v>108</v>
      </c>
      <c r="E21" s="95">
        <v>450</v>
      </c>
      <c r="F21" s="95" t="s">
        <v>278</v>
      </c>
      <c r="G21" s="95">
        <v>140</v>
      </c>
      <c r="H21" s="95" t="s">
        <v>37</v>
      </c>
      <c r="I21" s="95">
        <v>10</v>
      </c>
      <c r="J21" s="98">
        <v>48.68</v>
      </c>
      <c r="K21" s="311">
        <f t="shared" si="0"/>
        <v>486.8</v>
      </c>
    </row>
    <row r="22" spans="1:11" ht="15" customHeight="1" x14ac:dyDescent="0.25">
      <c r="A22" s="95">
        <v>18</v>
      </c>
      <c r="B22" s="96" t="s">
        <v>689</v>
      </c>
      <c r="C22" s="99" t="s">
        <v>279</v>
      </c>
      <c r="D22" s="95">
        <v>108</v>
      </c>
      <c r="E22" s="95">
        <v>450</v>
      </c>
      <c r="F22" s="95" t="s">
        <v>278</v>
      </c>
      <c r="G22" s="95">
        <v>140</v>
      </c>
      <c r="H22" s="95" t="s">
        <v>37</v>
      </c>
      <c r="I22" s="95">
        <v>5</v>
      </c>
      <c r="J22" s="98">
        <v>73.03</v>
      </c>
      <c r="K22" s="311">
        <f t="shared" si="0"/>
        <v>365.15</v>
      </c>
    </row>
    <row r="23" spans="1:11" ht="15" customHeight="1" x14ac:dyDescent="0.25">
      <c r="A23" s="95">
        <v>19</v>
      </c>
      <c r="B23" s="96" t="s">
        <v>690</v>
      </c>
      <c r="C23" s="97" t="s">
        <v>277</v>
      </c>
      <c r="D23" s="95">
        <v>89</v>
      </c>
      <c r="E23" s="95">
        <v>450</v>
      </c>
      <c r="F23" s="95" t="s">
        <v>278</v>
      </c>
      <c r="G23" s="95">
        <v>100</v>
      </c>
      <c r="H23" s="95" t="s">
        <v>37</v>
      </c>
      <c r="I23" s="95">
        <v>10</v>
      </c>
      <c r="J23" s="98">
        <v>36.26</v>
      </c>
      <c r="K23" s="311">
        <f t="shared" si="0"/>
        <v>362.59999999999997</v>
      </c>
    </row>
    <row r="24" spans="1:11" ht="15" customHeight="1" x14ac:dyDescent="0.25">
      <c r="A24" s="95">
        <v>20</v>
      </c>
      <c r="B24" s="96" t="s">
        <v>691</v>
      </c>
      <c r="C24" s="99" t="s">
        <v>279</v>
      </c>
      <c r="D24" s="95">
        <v>89</v>
      </c>
      <c r="E24" s="95">
        <v>450</v>
      </c>
      <c r="F24" s="95" t="s">
        <v>278</v>
      </c>
      <c r="G24" s="95">
        <v>100</v>
      </c>
      <c r="H24" s="95" t="s">
        <v>37</v>
      </c>
      <c r="I24" s="95">
        <v>5</v>
      </c>
      <c r="J24" s="98">
        <v>54.4</v>
      </c>
      <c r="K24" s="311">
        <f t="shared" si="0"/>
        <v>272</v>
      </c>
    </row>
    <row r="25" spans="1:11" ht="15" customHeight="1" x14ac:dyDescent="0.25">
      <c r="A25" s="95">
        <v>21</v>
      </c>
      <c r="B25" s="96" t="s">
        <v>692</v>
      </c>
      <c r="C25" s="97" t="s">
        <v>277</v>
      </c>
      <c r="D25" s="95">
        <v>76</v>
      </c>
      <c r="E25" s="95">
        <v>450</v>
      </c>
      <c r="F25" s="95" t="s">
        <v>278</v>
      </c>
      <c r="G25" s="95">
        <v>100</v>
      </c>
      <c r="H25" s="95" t="s">
        <v>37</v>
      </c>
      <c r="I25" s="95">
        <v>10</v>
      </c>
      <c r="J25" s="98">
        <v>34.630000000000003</v>
      </c>
      <c r="K25" s="311">
        <f t="shared" si="0"/>
        <v>346.3</v>
      </c>
    </row>
    <row r="26" spans="1:11" ht="16.5" customHeight="1" x14ac:dyDescent="0.25">
      <c r="A26" s="95">
        <v>22</v>
      </c>
      <c r="B26" s="96" t="s">
        <v>693</v>
      </c>
      <c r="C26" s="99" t="s">
        <v>279</v>
      </c>
      <c r="D26" s="95">
        <v>76</v>
      </c>
      <c r="E26" s="95">
        <v>450</v>
      </c>
      <c r="F26" s="95" t="s">
        <v>278</v>
      </c>
      <c r="G26" s="95">
        <v>100</v>
      </c>
      <c r="H26" s="95" t="s">
        <v>37</v>
      </c>
      <c r="I26" s="95">
        <v>5</v>
      </c>
      <c r="J26" s="98">
        <v>51.95</v>
      </c>
      <c r="K26" s="311">
        <f t="shared" si="0"/>
        <v>259.75</v>
      </c>
    </row>
    <row r="27" spans="1:11" ht="15" customHeight="1" x14ac:dyDescent="0.25">
      <c r="A27" s="95">
        <v>23</v>
      </c>
      <c r="B27" s="96" t="s">
        <v>694</v>
      </c>
      <c r="C27" s="97" t="s">
        <v>277</v>
      </c>
      <c r="D27" s="95">
        <v>57</v>
      </c>
      <c r="E27" s="95">
        <v>450</v>
      </c>
      <c r="F27" s="95" t="s">
        <v>278</v>
      </c>
      <c r="G27" s="95">
        <v>80</v>
      </c>
      <c r="H27" s="95" t="s">
        <v>37</v>
      </c>
      <c r="I27" s="95">
        <v>10</v>
      </c>
      <c r="J27" s="98">
        <v>27.23</v>
      </c>
      <c r="K27" s="311">
        <f t="shared" si="0"/>
        <v>272.3</v>
      </c>
    </row>
    <row r="28" spans="1:11" ht="15" customHeight="1" x14ac:dyDescent="0.25">
      <c r="A28" s="95">
        <v>24</v>
      </c>
      <c r="B28" s="96" t="s">
        <v>695</v>
      </c>
      <c r="C28" s="99" t="s">
        <v>279</v>
      </c>
      <c r="D28" s="95">
        <v>57</v>
      </c>
      <c r="E28" s="95">
        <v>450</v>
      </c>
      <c r="F28" s="95" t="s">
        <v>278</v>
      </c>
      <c r="G28" s="95">
        <v>80</v>
      </c>
      <c r="H28" s="95" t="s">
        <v>37</v>
      </c>
      <c r="I28" s="95">
        <v>5</v>
      </c>
      <c r="J28" s="98">
        <v>40.840000000000003</v>
      </c>
      <c r="K28" s="311">
        <f t="shared" si="0"/>
        <v>204.20000000000002</v>
      </c>
    </row>
    <row r="29" spans="1:11" ht="15" customHeight="1" x14ac:dyDescent="0.25">
      <c r="A29" s="95">
        <v>25</v>
      </c>
      <c r="B29" s="96" t="s">
        <v>696</v>
      </c>
      <c r="C29" s="97" t="s">
        <v>277</v>
      </c>
      <c r="D29" s="95">
        <v>42</v>
      </c>
      <c r="E29" s="95">
        <v>450</v>
      </c>
      <c r="F29" s="95" t="s">
        <v>278</v>
      </c>
      <c r="G29" s="95">
        <v>60</v>
      </c>
      <c r="H29" s="95" t="s">
        <v>37</v>
      </c>
      <c r="I29" s="95">
        <v>10</v>
      </c>
      <c r="J29" s="98">
        <v>22.89</v>
      </c>
      <c r="K29" s="311">
        <f t="shared" si="0"/>
        <v>228.9</v>
      </c>
    </row>
    <row r="30" spans="1:11" ht="15" customHeight="1" x14ac:dyDescent="0.25">
      <c r="A30" s="95">
        <v>26</v>
      </c>
      <c r="B30" s="96" t="s">
        <v>697</v>
      </c>
      <c r="C30" s="99" t="s">
        <v>279</v>
      </c>
      <c r="D30" s="95">
        <v>42</v>
      </c>
      <c r="E30" s="95">
        <v>450</v>
      </c>
      <c r="F30" s="95" t="s">
        <v>278</v>
      </c>
      <c r="G30" s="95">
        <v>60</v>
      </c>
      <c r="H30" s="95" t="s">
        <v>37</v>
      </c>
      <c r="I30" s="95">
        <v>5</v>
      </c>
      <c r="J30" s="98">
        <v>34.340000000000003</v>
      </c>
      <c r="K30" s="311">
        <f t="shared" si="0"/>
        <v>171.70000000000002</v>
      </c>
    </row>
    <row r="31" spans="1:11" ht="15" customHeight="1" x14ac:dyDescent="0.25">
      <c r="A31" s="95">
        <v>27</v>
      </c>
      <c r="B31" s="96" t="s">
        <v>698</v>
      </c>
      <c r="C31" s="97" t="s">
        <v>277</v>
      </c>
      <c r="D31" s="95">
        <v>32</v>
      </c>
      <c r="E31" s="95">
        <v>450</v>
      </c>
      <c r="F31" s="95" t="s">
        <v>278</v>
      </c>
      <c r="G31" s="95">
        <v>60</v>
      </c>
      <c r="H31" s="95" t="s">
        <v>37</v>
      </c>
      <c r="I31" s="95">
        <v>15</v>
      </c>
      <c r="J31" s="98">
        <v>21.47</v>
      </c>
      <c r="K31" s="311">
        <f t="shared" si="0"/>
        <v>322.04999999999995</v>
      </c>
    </row>
    <row r="32" spans="1:11" ht="15" customHeight="1" x14ac:dyDescent="0.25">
      <c r="A32" s="95">
        <v>28</v>
      </c>
      <c r="B32" s="96" t="s">
        <v>699</v>
      </c>
      <c r="C32" s="99" t="s">
        <v>279</v>
      </c>
      <c r="D32" s="95">
        <v>32</v>
      </c>
      <c r="E32" s="95">
        <v>450</v>
      </c>
      <c r="F32" s="95" t="s">
        <v>278</v>
      </c>
      <c r="G32" s="95">
        <v>60</v>
      </c>
      <c r="H32" s="95" t="s">
        <v>37</v>
      </c>
      <c r="I32" s="95">
        <v>5</v>
      </c>
      <c r="J32" s="98">
        <v>32.22</v>
      </c>
      <c r="K32" s="311">
        <f t="shared" si="0"/>
        <v>161.1</v>
      </c>
    </row>
    <row r="33" spans="1:11" ht="15" customHeight="1" x14ac:dyDescent="0.25">
      <c r="A33" s="95">
        <v>29</v>
      </c>
      <c r="B33" s="96" t="s">
        <v>700</v>
      </c>
      <c r="C33" s="97" t="s">
        <v>277</v>
      </c>
      <c r="D33" s="95">
        <v>28</v>
      </c>
      <c r="E33" s="95">
        <v>450</v>
      </c>
      <c r="F33" s="95" t="s">
        <v>278</v>
      </c>
      <c r="G33" s="95">
        <v>60</v>
      </c>
      <c r="H33" s="95" t="s">
        <v>37</v>
      </c>
      <c r="I33" s="95">
        <v>10</v>
      </c>
      <c r="J33" s="98">
        <v>20.92</v>
      </c>
      <c r="K33" s="311">
        <f t="shared" si="0"/>
        <v>209.20000000000002</v>
      </c>
    </row>
    <row r="34" spans="1:11" ht="15" customHeight="1" x14ac:dyDescent="0.25">
      <c r="A34" s="95">
        <v>30</v>
      </c>
      <c r="B34" s="96" t="s">
        <v>701</v>
      </c>
      <c r="C34" s="99" t="s">
        <v>279</v>
      </c>
      <c r="D34" s="95">
        <v>28</v>
      </c>
      <c r="E34" s="95">
        <v>450</v>
      </c>
      <c r="F34" s="95" t="s">
        <v>278</v>
      </c>
      <c r="G34" s="95">
        <v>60</v>
      </c>
      <c r="H34" s="95" t="s">
        <v>37</v>
      </c>
      <c r="I34" s="95">
        <v>5</v>
      </c>
      <c r="J34" s="98">
        <v>31.37</v>
      </c>
      <c r="K34" s="311">
        <f t="shared" si="0"/>
        <v>156.85</v>
      </c>
    </row>
    <row r="35" spans="1:11" ht="15" customHeight="1" x14ac:dyDescent="0.25">
      <c r="A35" s="95">
        <v>31</v>
      </c>
      <c r="B35" s="96" t="s">
        <v>702</v>
      </c>
      <c r="C35" s="97" t="s">
        <v>277</v>
      </c>
      <c r="D35" s="95">
        <v>630</v>
      </c>
      <c r="E35" s="95">
        <v>350</v>
      </c>
      <c r="F35" s="95" t="s">
        <v>280</v>
      </c>
      <c r="G35" s="95">
        <v>200</v>
      </c>
      <c r="H35" s="95" t="s">
        <v>37</v>
      </c>
      <c r="I35" s="95">
        <v>5</v>
      </c>
      <c r="J35" s="98">
        <v>173.67</v>
      </c>
      <c r="K35" s="311">
        <f t="shared" si="0"/>
        <v>868.34999999999991</v>
      </c>
    </row>
    <row r="36" spans="1:11" ht="15" customHeight="1" x14ac:dyDescent="0.25">
      <c r="A36" s="95">
        <v>32</v>
      </c>
      <c r="B36" s="96" t="s">
        <v>703</v>
      </c>
      <c r="C36" s="97" t="s">
        <v>277</v>
      </c>
      <c r="D36" s="95">
        <v>630</v>
      </c>
      <c r="E36" s="95">
        <v>350</v>
      </c>
      <c r="F36" s="95" t="s">
        <v>278</v>
      </c>
      <c r="G36" s="95">
        <v>200</v>
      </c>
      <c r="H36" s="95" t="s">
        <v>37</v>
      </c>
      <c r="I36" s="95">
        <v>10</v>
      </c>
      <c r="J36" s="98">
        <v>174.57</v>
      </c>
      <c r="K36" s="311">
        <f t="shared" si="0"/>
        <v>1745.6999999999998</v>
      </c>
    </row>
    <row r="37" spans="1:11" ht="15" customHeight="1" x14ac:dyDescent="0.25">
      <c r="A37" s="95">
        <v>33</v>
      </c>
      <c r="B37" s="96" t="s">
        <v>704</v>
      </c>
      <c r="C37" s="99" t="s">
        <v>279</v>
      </c>
      <c r="D37" s="95">
        <v>630</v>
      </c>
      <c r="E37" s="95">
        <v>350</v>
      </c>
      <c r="F37" s="95" t="s">
        <v>280</v>
      </c>
      <c r="G37" s="95">
        <v>200</v>
      </c>
      <c r="H37" s="95" t="s">
        <v>37</v>
      </c>
      <c r="I37" s="95">
        <v>5</v>
      </c>
      <c r="J37" s="98">
        <v>260.51</v>
      </c>
      <c r="K37" s="311">
        <f t="shared" si="0"/>
        <v>1302.55</v>
      </c>
    </row>
    <row r="38" spans="1:11" ht="15" customHeight="1" x14ac:dyDescent="0.25">
      <c r="A38" s="95">
        <v>34</v>
      </c>
      <c r="B38" s="96" t="s">
        <v>705</v>
      </c>
      <c r="C38" s="99" t="s">
        <v>279</v>
      </c>
      <c r="D38" s="95">
        <v>630</v>
      </c>
      <c r="E38" s="95">
        <v>350</v>
      </c>
      <c r="F38" s="95" t="s">
        <v>278</v>
      </c>
      <c r="G38" s="95">
        <v>200</v>
      </c>
      <c r="H38" s="95" t="s">
        <v>37</v>
      </c>
      <c r="I38" s="95">
        <v>5</v>
      </c>
      <c r="J38" s="98">
        <v>261.61</v>
      </c>
      <c r="K38" s="311">
        <f t="shared" si="0"/>
        <v>1308.0500000000002</v>
      </c>
    </row>
    <row r="39" spans="1:11" ht="15" customHeight="1" x14ac:dyDescent="0.25">
      <c r="A39" s="95">
        <v>35</v>
      </c>
      <c r="B39" s="96" t="s">
        <v>706</v>
      </c>
      <c r="C39" s="97" t="s">
        <v>277</v>
      </c>
      <c r="D39" s="95">
        <v>465</v>
      </c>
      <c r="E39" s="95">
        <v>350</v>
      </c>
      <c r="F39" s="95" t="s">
        <v>280</v>
      </c>
      <c r="G39" s="95">
        <v>200</v>
      </c>
      <c r="H39" s="95" t="s">
        <v>37</v>
      </c>
      <c r="I39" s="95">
        <v>5</v>
      </c>
      <c r="J39" s="98">
        <v>133.30000000000001</v>
      </c>
      <c r="K39" s="311">
        <f t="shared" si="0"/>
        <v>666.5</v>
      </c>
    </row>
    <row r="40" spans="1:11" ht="15" customHeight="1" x14ac:dyDescent="0.25">
      <c r="A40" s="95">
        <v>36</v>
      </c>
      <c r="B40" s="96" t="s">
        <v>707</v>
      </c>
      <c r="C40" s="97" t="s">
        <v>277</v>
      </c>
      <c r="D40" s="95">
        <v>465</v>
      </c>
      <c r="E40" s="95">
        <v>350</v>
      </c>
      <c r="F40" s="95" t="s">
        <v>278</v>
      </c>
      <c r="G40" s="95">
        <v>200</v>
      </c>
      <c r="H40" s="95" t="s">
        <v>37</v>
      </c>
      <c r="I40" s="95">
        <v>10</v>
      </c>
      <c r="J40" s="98">
        <v>133.88999999999999</v>
      </c>
      <c r="K40" s="311">
        <f t="shared" si="0"/>
        <v>1338.8999999999999</v>
      </c>
    </row>
    <row r="41" spans="1:11" ht="15" customHeight="1" x14ac:dyDescent="0.25">
      <c r="A41" s="95">
        <v>37</v>
      </c>
      <c r="B41" s="96" t="s">
        <v>708</v>
      </c>
      <c r="C41" s="99" t="s">
        <v>279</v>
      </c>
      <c r="D41" s="95">
        <v>465</v>
      </c>
      <c r="E41" s="95">
        <v>350</v>
      </c>
      <c r="F41" s="95" t="s">
        <v>280</v>
      </c>
      <c r="G41" s="95">
        <v>200</v>
      </c>
      <c r="H41" s="95" t="s">
        <v>37</v>
      </c>
      <c r="I41" s="95">
        <v>5</v>
      </c>
      <c r="J41" s="98">
        <v>199.95</v>
      </c>
      <c r="K41" s="311">
        <f t="shared" si="0"/>
        <v>999.75</v>
      </c>
    </row>
    <row r="42" spans="1:11" ht="15" customHeight="1" x14ac:dyDescent="0.25">
      <c r="A42" s="95">
        <v>38</v>
      </c>
      <c r="B42" s="96" t="s">
        <v>709</v>
      </c>
      <c r="C42" s="99" t="s">
        <v>279</v>
      </c>
      <c r="D42" s="95">
        <v>465</v>
      </c>
      <c r="E42" s="95">
        <v>350</v>
      </c>
      <c r="F42" s="95" t="s">
        <v>278</v>
      </c>
      <c r="G42" s="95">
        <v>200</v>
      </c>
      <c r="H42" s="95" t="s">
        <v>37</v>
      </c>
      <c r="I42" s="95">
        <v>5</v>
      </c>
      <c r="J42" s="98">
        <v>200.98</v>
      </c>
      <c r="K42" s="311">
        <f t="shared" si="0"/>
        <v>1004.9</v>
      </c>
    </row>
    <row r="43" spans="1:11" ht="15" customHeight="1" x14ac:dyDescent="0.25">
      <c r="A43" s="95">
        <v>39</v>
      </c>
      <c r="B43" s="96" t="s">
        <v>710</v>
      </c>
      <c r="C43" s="97" t="s">
        <v>277</v>
      </c>
      <c r="D43" s="95">
        <v>426</v>
      </c>
      <c r="E43" s="95">
        <v>350</v>
      </c>
      <c r="F43" s="95" t="s">
        <v>280</v>
      </c>
      <c r="G43" s="95">
        <v>200</v>
      </c>
      <c r="H43" s="95" t="s">
        <v>37</v>
      </c>
      <c r="I43" s="95">
        <v>5</v>
      </c>
      <c r="J43" s="98">
        <v>124.46</v>
      </c>
      <c r="K43" s="311">
        <f t="shared" si="0"/>
        <v>622.29999999999995</v>
      </c>
    </row>
    <row r="44" spans="1:11" ht="15" customHeight="1" x14ac:dyDescent="0.25">
      <c r="A44" s="95">
        <v>40</v>
      </c>
      <c r="B44" s="96" t="s">
        <v>711</v>
      </c>
      <c r="C44" s="97" t="s">
        <v>277</v>
      </c>
      <c r="D44" s="95">
        <v>426</v>
      </c>
      <c r="E44" s="95">
        <v>350</v>
      </c>
      <c r="F44" s="95" t="s">
        <v>278</v>
      </c>
      <c r="G44" s="95">
        <v>200</v>
      </c>
      <c r="H44" s="95" t="s">
        <v>37</v>
      </c>
      <c r="I44" s="95">
        <v>5</v>
      </c>
      <c r="J44" s="98">
        <v>125.36</v>
      </c>
      <c r="K44" s="311">
        <f t="shared" si="0"/>
        <v>626.79999999999995</v>
      </c>
    </row>
    <row r="45" spans="1:11" ht="15" customHeight="1" x14ac:dyDescent="0.25">
      <c r="A45" s="95">
        <v>41</v>
      </c>
      <c r="B45" s="96" t="s">
        <v>712</v>
      </c>
      <c r="C45" s="99" t="s">
        <v>279</v>
      </c>
      <c r="D45" s="95">
        <v>426</v>
      </c>
      <c r="E45" s="95">
        <v>350</v>
      </c>
      <c r="F45" s="95" t="s">
        <v>280</v>
      </c>
      <c r="G45" s="95">
        <v>200</v>
      </c>
      <c r="H45" s="95" t="s">
        <v>37</v>
      </c>
      <c r="I45" s="95">
        <v>5</v>
      </c>
      <c r="J45" s="98">
        <v>186.69</v>
      </c>
      <c r="K45" s="311">
        <f t="shared" si="0"/>
        <v>933.45</v>
      </c>
    </row>
    <row r="46" spans="1:11" ht="15" customHeight="1" x14ac:dyDescent="0.25">
      <c r="A46" s="95">
        <v>42</v>
      </c>
      <c r="B46" s="96" t="s">
        <v>713</v>
      </c>
      <c r="C46" s="99" t="s">
        <v>279</v>
      </c>
      <c r="D46" s="95">
        <v>426</v>
      </c>
      <c r="E46" s="95">
        <v>350</v>
      </c>
      <c r="F46" s="95" t="s">
        <v>278</v>
      </c>
      <c r="G46" s="95">
        <v>200</v>
      </c>
      <c r="H46" s="95" t="s">
        <v>37</v>
      </c>
      <c r="I46" s="95">
        <v>5</v>
      </c>
      <c r="J46" s="98">
        <v>187.77</v>
      </c>
      <c r="K46" s="311">
        <f t="shared" si="0"/>
        <v>938.85</v>
      </c>
    </row>
    <row r="47" spans="1:11" ht="15" customHeight="1" x14ac:dyDescent="0.25">
      <c r="A47" s="95">
        <v>43</v>
      </c>
      <c r="B47" s="96" t="s">
        <v>714</v>
      </c>
      <c r="C47" s="97" t="s">
        <v>277</v>
      </c>
      <c r="D47" s="95">
        <v>377</v>
      </c>
      <c r="E47" s="95">
        <v>350</v>
      </c>
      <c r="F47" s="95" t="s">
        <v>280</v>
      </c>
      <c r="G47" s="95">
        <v>200</v>
      </c>
      <c r="H47" s="95" t="s">
        <v>37</v>
      </c>
      <c r="I47" s="95">
        <v>5</v>
      </c>
      <c r="J47" s="98">
        <v>115.06</v>
      </c>
      <c r="K47" s="311">
        <f t="shared" si="0"/>
        <v>575.29999999999995</v>
      </c>
    </row>
    <row r="48" spans="1:11" ht="15" customHeight="1" x14ac:dyDescent="0.25">
      <c r="A48" s="95">
        <v>44</v>
      </c>
      <c r="B48" s="96" t="s">
        <v>715</v>
      </c>
      <c r="C48" s="97" t="s">
        <v>277</v>
      </c>
      <c r="D48" s="95">
        <v>377</v>
      </c>
      <c r="E48" s="95">
        <v>350</v>
      </c>
      <c r="F48" s="95" t="s">
        <v>278</v>
      </c>
      <c r="G48" s="95">
        <v>200</v>
      </c>
      <c r="H48" s="95" t="s">
        <v>37</v>
      </c>
      <c r="I48" s="95">
        <v>5</v>
      </c>
      <c r="J48" s="98">
        <v>116.01</v>
      </c>
      <c r="K48" s="311">
        <f t="shared" si="0"/>
        <v>580.05000000000007</v>
      </c>
    </row>
    <row r="49" spans="1:11" ht="15" customHeight="1" x14ac:dyDescent="0.25">
      <c r="A49" s="95">
        <v>45</v>
      </c>
      <c r="B49" s="96" t="s">
        <v>716</v>
      </c>
      <c r="C49" s="99" t="s">
        <v>279</v>
      </c>
      <c r="D49" s="95">
        <v>377</v>
      </c>
      <c r="E49" s="95">
        <v>350</v>
      </c>
      <c r="F49" s="95" t="s">
        <v>280</v>
      </c>
      <c r="G49" s="95">
        <v>200</v>
      </c>
      <c r="H49" s="95" t="s">
        <v>37</v>
      </c>
      <c r="I49" s="95">
        <v>5</v>
      </c>
      <c r="J49" s="98">
        <v>172.59</v>
      </c>
      <c r="K49" s="311">
        <f t="shared" si="0"/>
        <v>862.95</v>
      </c>
    </row>
    <row r="50" spans="1:11" ht="15" customHeight="1" x14ac:dyDescent="0.25">
      <c r="A50" s="95">
        <v>46</v>
      </c>
      <c r="B50" s="96" t="s">
        <v>717</v>
      </c>
      <c r="C50" s="99" t="s">
        <v>279</v>
      </c>
      <c r="D50" s="95">
        <v>377</v>
      </c>
      <c r="E50" s="95">
        <v>350</v>
      </c>
      <c r="F50" s="95" t="s">
        <v>278</v>
      </c>
      <c r="G50" s="95">
        <v>200</v>
      </c>
      <c r="H50" s="95" t="s">
        <v>37</v>
      </c>
      <c r="I50" s="95">
        <v>5</v>
      </c>
      <c r="J50" s="98">
        <v>173.59</v>
      </c>
      <c r="K50" s="311">
        <f t="shared" si="0"/>
        <v>867.95</v>
      </c>
    </row>
    <row r="51" spans="1:11" ht="15" customHeight="1" x14ac:dyDescent="0.25">
      <c r="A51" s="95">
        <v>47</v>
      </c>
      <c r="B51" s="96" t="s">
        <v>718</v>
      </c>
      <c r="C51" s="97" t="s">
        <v>277</v>
      </c>
      <c r="D51" s="95">
        <v>325</v>
      </c>
      <c r="E51" s="95">
        <v>350</v>
      </c>
      <c r="F51" s="95" t="s">
        <v>280</v>
      </c>
      <c r="G51" s="95">
        <v>180</v>
      </c>
      <c r="H51" s="95" t="s">
        <v>37</v>
      </c>
      <c r="I51" s="95">
        <v>5</v>
      </c>
      <c r="J51" s="98">
        <v>101.44</v>
      </c>
      <c r="K51" s="311">
        <f t="shared" si="0"/>
        <v>507.2</v>
      </c>
    </row>
    <row r="52" spans="1:11" ht="15" customHeight="1" x14ac:dyDescent="0.25">
      <c r="A52" s="95">
        <v>48</v>
      </c>
      <c r="B52" s="96" t="s">
        <v>719</v>
      </c>
      <c r="C52" s="97" t="s">
        <v>277</v>
      </c>
      <c r="D52" s="95">
        <v>325</v>
      </c>
      <c r="E52" s="95">
        <v>350</v>
      </c>
      <c r="F52" s="95" t="s">
        <v>278</v>
      </c>
      <c r="G52" s="95">
        <v>180</v>
      </c>
      <c r="H52" s="95" t="s">
        <v>37</v>
      </c>
      <c r="I52" s="95">
        <v>10</v>
      </c>
      <c r="J52" s="98">
        <v>102.28</v>
      </c>
      <c r="K52" s="311">
        <f t="shared" si="0"/>
        <v>1022.8</v>
      </c>
    </row>
    <row r="53" spans="1:11" ht="15" customHeight="1" x14ac:dyDescent="0.25">
      <c r="A53" s="95">
        <v>49</v>
      </c>
      <c r="B53" s="96" t="s">
        <v>720</v>
      </c>
      <c r="C53" s="99" t="s">
        <v>279</v>
      </c>
      <c r="D53" s="95">
        <v>325</v>
      </c>
      <c r="E53" s="95">
        <v>350</v>
      </c>
      <c r="F53" s="95" t="s">
        <v>280</v>
      </c>
      <c r="G53" s="95">
        <v>180</v>
      </c>
      <c r="H53" s="95" t="s">
        <v>37</v>
      </c>
      <c r="I53" s="95">
        <v>5</v>
      </c>
      <c r="J53" s="98">
        <v>152.15</v>
      </c>
      <c r="K53" s="311">
        <f t="shared" si="0"/>
        <v>760.75</v>
      </c>
    </row>
    <row r="54" spans="1:11" ht="15.75" customHeight="1" x14ac:dyDescent="0.25">
      <c r="A54" s="95">
        <v>50</v>
      </c>
      <c r="B54" s="96" t="s">
        <v>721</v>
      </c>
      <c r="C54" s="99" t="s">
        <v>279</v>
      </c>
      <c r="D54" s="95">
        <v>325</v>
      </c>
      <c r="E54" s="95">
        <v>350</v>
      </c>
      <c r="F54" s="95" t="s">
        <v>278</v>
      </c>
      <c r="G54" s="95">
        <v>180</v>
      </c>
      <c r="H54" s="95" t="s">
        <v>37</v>
      </c>
      <c r="I54" s="95">
        <v>5</v>
      </c>
      <c r="J54" s="98">
        <v>153.16</v>
      </c>
      <c r="K54" s="311">
        <f t="shared" si="0"/>
        <v>765.8</v>
      </c>
    </row>
    <row r="55" spans="1:11" ht="12.75" customHeight="1" x14ac:dyDescent="0.25">
      <c r="A55" s="95">
        <v>51</v>
      </c>
      <c r="B55" s="96" t="s">
        <v>722</v>
      </c>
      <c r="C55" s="97" t="s">
        <v>277</v>
      </c>
      <c r="D55" s="95">
        <v>273</v>
      </c>
      <c r="E55" s="95">
        <v>350</v>
      </c>
      <c r="F55" s="95" t="s">
        <v>280</v>
      </c>
      <c r="G55" s="95">
        <v>160</v>
      </c>
      <c r="H55" s="95" t="s">
        <v>37</v>
      </c>
      <c r="I55" s="95">
        <v>5</v>
      </c>
      <c r="J55" s="98">
        <v>87.81</v>
      </c>
      <c r="K55" s="311">
        <f t="shared" si="0"/>
        <v>439.05</v>
      </c>
    </row>
    <row r="56" spans="1:11" ht="12.75" customHeight="1" x14ac:dyDescent="0.25">
      <c r="A56" s="95">
        <v>52</v>
      </c>
      <c r="B56" s="96" t="s">
        <v>723</v>
      </c>
      <c r="C56" s="97" t="s">
        <v>277</v>
      </c>
      <c r="D56" s="95">
        <v>273</v>
      </c>
      <c r="E56" s="95">
        <v>350</v>
      </c>
      <c r="F56" s="95" t="s">
        <v>278</v>
      </c>
      <c r="G56" s="95">
        <v>160</v>
      </c>
      <c r="H56" s="95" t="s">
        <v>37</v>
      </c>
      <c r="I56" s="95">
        <v>10</v>
      </c>
      <c r="J56" s="98">
        <v>88.61</v>
      </c>
      <c r="K56" s="311">
        <f t="shared" si="0"/>
        <v>886.1</v>
      </c>
    </row>
    <row r="57" spans="1:11" ht="12.75" customHeight="1" x14ac:dyDescent="0.25">
      <c r="A57" s="95">
        <v>53</v>
      </c>
      <c r="B57" s="96" t="s">
        <v>724</v>
      </c>
      <c r="C57" s="99" t="s">
        <v>279</v>
      </c>
      <c r="D57" s="95">
        <v>273</v>
      </c>
      <c r="E57" s="95">
        <v>350</v>
      </c>
      <c r="F57" s="95" t="s">
        <v>280</v>
      </c>
      <c r="G57" s="95">
        <v>160</v>
      </c>
      <c r="H57" s="95" t="s">
        <v>37</v>
      </c>
      <c r="I57" s="95">
        <v>5</v>
      </c>
      <c r="J57" s="98">
        <v>131.72</v>
      </c>
      <c r="K57" s="311">
        <f t="shared" si="0"/>
        <v>658.6</v>
      </c>
    </row>
    <row r="58" spans="1:11" ht="13.5" customHeight="1" x14ac:dyDescent="0.25">
      <c r="A58" s="95">
        <v>54</v>
      </c>
      <c r="B58" s="96" t="s">
        <v>725</v>
      </c>
      <c r="C58" s="99" t="s">
        <v>279</v>
      </c>
      <c r="D58" s="95">
        <v>273</v>
      </c>
      <c r="E58" s="95">
        <v>350</v>
      </c>
      <c r="F58" s="95" t="s">
        <v>278</v>
      </c>
      <c r="G58" s="95">
        <v>160</v>
      </c>
      <c r="H58" s="95" t="s">
        <v>37</v>
      </c>
      <c r="I58" s="95">
        <v>5</v>
      </c>
      <c r="J58" s="98">
        <v>132.71</v>
      </c>
      <c r="K58" s="311">
        <f t="shared" si="0"/>
        <v>663.55000000000007</v>
      </c>
    </row>
    <row r="59" spans="1:11" ht="13.5" customHeight="1" x14ac:dyDescent="0.25">
      <c r="A59" s="95">
        <v>55</v>
      </c>
      <c r="B59" s="96" t="s">
        <v>726</v>
      </c>
      <c r="C59" s="97" t="s">
        <v>277</v>
      </c>
      <c r="D59" s="95">
        <v>219</v>
      </c>
      <c r="E59" s="95">
        <v>350</v>
      </c>
      <c r="F59" s="95" t="s">
        <v>280</v>
      </c>
      <c r="G59" s="95">
        <v>150</v>
      </c>
      <c r="H59" s="95" t="s">
        <v>37</v>
      </c>
      <c r="I59" s="95">
        <v>5</v>
      </c>
      <c r="J59" s="98">
        <v>76.849999999999994</v>
      </c>
      <c r="K59" s="311">
        <f t="shared" si="0"/>
        <v>384.25</v>
      </c>
    </row>
    <row r="60" spans="1:11" ht="13.5" customHeight="1" x14ac:dyDescent="0.25">
      <c r="A60" s="95">
        <v>56</v>
      </c>
      <c r="B60" s="96" t="s">
        <v>727</v>
      </c>
      <c r="C60" s="97" t="s">
        <v>277</v>
      </c>
      <c r="D60" s="95">
        <v>219</v>
      </c>
      <c r="E60" s="95">
        <v>350</v>
      </c>
      <c r="F60" s="95" t="s">
        <v>278</v>
      </c>
      <c r="G60" s="95">
        <v>150</v>
      </c>
      <c r="H60" s="95" t="s">
        <v>37</v>
      </c>
      <c r="I60" s="95">
        <v>10</v>
      </c>
      <c r="J60" s="98">
        <v>77.349999999999994</v>
      </c>
      <c r="K60" s="311">
        <f t="shared" si="0"/>
        <v>773.5</v>
      </c>
    </row>
    <row r="61" spans="1:11" ht="12.75" customHeight="1" x14ac:dyDescent="0.25">
      <c r="A61" s="95">
        <v>57</v>
      </c>
      <c r="B61" s="96" t="s">
        <v>728</v>
      </c>
      <c r="C61" s="99" t="s">
        <v>279</v>
      </c>
      <c r="D61" s="95">
        <v>219</v>
      </c>
      <c r="E61" s="95">
        <v>350</v>
      </c>
      <c r="F61" s="95" t="s">
        <v>280</v>
      </c>
      <c r="G61" s="95">
        <v>150</v>
      </c>
      <c r="H61" s="95" t="s">
        <v>37</v>
      </c>
      <c r="I61" s="95">
        <v>5</v>
      </c>
      <c r="J61" s="98">
        <v>115.28</v>
      </c>
      <c r="K61" s="311">
        <f t="shared" si="0"/>
        <v>576.4</v>
      </c>
    </row>
    <row r="62" spans="1:11" ht="15" customHeight="1" x14ac:dyDescent="0.25">
      <c r="A62" s="95">
        <v>58</v>
      </c>
      <c r="B62" s="96" t="s">
        <v>729</v>
      </c>
      <c r="C62" s="99" t="s">
        <v>279</v>
      </c>
      <c r="D62" s="95">
        <v>219</v>
      </c>
      <c r="E62" s="95">
        <v>350</v>
      </c>
      <c r="F62" s="95" t="s">
        <v>278</v>
      </c>
      <c r="G62" s="95">
        <v>150</v>
      </c>
      <c r="H62" s="95" t="s">
        <v>37</v>
      </c>
      <c r="I62" s="95">
        <v>5</v>
      </c>
      <c r="J62" s="98">
        <v>116.38</v>
      </c>
      <c r="K62" s="311">
        <f t="shared" si="0"/>
        <v>581.9</v>
      </c>
    </row>
    <row r="63" spans="1:11" ht="15" customHeight="1" x14ac:dyDescent="0.25">
      <c r="A63" s="95">
        <v>59</v>
      </c>
      <c r="B63" s="96" t="s">
        <v>730</v>
      </c>
      <c r="C63" s="97" t="s">
        <v>277</v>
      </c>
      <c r="D63" s="95">
        <v>159</v>
      </c>
      <c r="E63" s="95">
        <v>350</v>
      </c>
      <c r="F63" s="95" t="s">
        <v>280</v>
      </c>
      <c r="G63" s="95">
        <v>150</v>
      </c>
      <c r="H63" s="95" t="s">
        <v>37</v>
      </c>
      <c r="I63" s="95">
        <v>5</v>
      </c>
      <c r="J63" s="98">
        <v>67.97</v>
      </c>
      <c r="K63" s="311">
        <f t="shared" si="0"/>
        <v>339.85</v>
      </c>
    </row>
    <row r="64" spans="1:11" ht="15" customHeight="1" x14ac:dyDescent="0.25">
      <c r="A64" s="95">
        <v>60</v>
      </c>
      <c r="B64" s="96" t="s">
        <v>731</v>
      </c>
      <c r="C64" s="97" t="s">
        <v>277</v>
      </c>
      <c r="D64" s="95">
        <v>159</v>
      </c>
      <c r="E64" s="95">
        <v>350</v>
      </c>
      <c r="F64" s="95" t="s">
        <v>278</v>
      </c>
      <c r="G64" s="95">
        <v>150</v>
      </c>
      <c r="H64" s="95" t="s">
        <v>37</v>
      </c>
      <c r="I64" s="95">
        <v>10</v>
      </c>
      <c r="J64" s="98">
        <v>68.790000000000006</v>
      </c>
      <c r="K64" s="311">
        <f t="shared" si="0"/>
        <v>687.90000000000009</v>
      </c>
    </row>
    <row r="65" spans="1:11" ht="15" customHeight="1" x14ac:dyDescent="0.25">
      <c r="A65" s="95">
        <v>61</v>
      </c>
      <c r="B65" s="96" t="s">
        <v>732</v>
      </c>
      <c r="C65" s="99" t="s">
        <v>279</v>
      </c>
      <c r="D65" s="95">
        <v>159</v>
      </c>
      <c r="E65" s="95">
        <v>350</v>
      </c>
      <c r="F65" s="95" t="s">
        <v>280</v>
      </c>
      <c r="G65" s="95">
        <v>150</v>
      </c>
      <c r="H65" s="95" t="s">
        <v>37</v>
      </c>
      <c r="I65" s="95">
        <v>5</v>
      </c>
      <c r="J65" s="98">
        <v>101.95</v>
      </c>
      <c r="K65" s="311">
        <f t="shared" si="0"/>
        <v>509.75</v>
      </c>
    </row>
    <row r="66" spans="1:11" ht="15" customHeight="1" x14ac:dyDescent="0.25">
      <c r="A66" s="95">
        <v>62</v>
      </c>
      <c r="B66" s="96" t="s">
        <v>733</v>
      </c>
      <c r="C66" s="99" t="s">
        <v>279</v>
      </c>
      <c r="D66" s="95">
        <v>159</v>
      </c>
      <c r="E66" s="95">
        <v>350</v>
      </c>
      <c r="F66" s="95" t="s">
        <v>278</v>
      </c>
      <c r="G66" s="95">
        <v>150</v>
      </c>
      <c r="H66" s="95" t="s">
        <v>37</v>
      </c>
      <c r="I66" s="95">
        <v>5</v>
      </c>
      <c r="J66" s="98">
        <v>102.98</v>
      </c>
      <c r="K66" s="311">
        <f t="shared" si="0"/>
        <v>514.9</v>
      </c>
    </row>
    <row r="67" spans="1:11" ht="15" customHeight="1" x14ac:dyDescent="0.25">
      <c r="A67" s="95">
        <v>63</v>
      </c>
      <c r="B67" s="96" t="s">
        <v>734</v>
      </c>
      <c r="C67" s="97" t="s">
        <v>277</v>
      </c>
      <c r="D67" s="95">
        <v>133</v>
      </c>
      <c r="E67" s="95">
        <v>350</v>
      </c>
      <c r="F67" s="95" t="s">
        <v>280</v>
      </c>
      <c r="G67" s="95">
        <v>140</v>
      </c>
      <c r="H67" s="95" t="s">
        <v>37</v>
      </c>
      <c r="I67" s="95">
        <v>5</v>
      </c>
      <c r="J67" s="98">
        <v>61.16</v>
      </c>
      <c r="K67" s="311">
        <f t="shared" si="0"/>
        <v>305.79999999999995</v>
      </c>
    </row>
    <row r="68" spans="1:11" ht="15" customHeight="1" x14ac:dyDescent="0.25">
      <c r="A68" s="95">
        <v>64</v>
      </c>
      <c r="B68" s="96" t="s">
        <v>735</v>
      </c>
      <c r="C68" s="97" t="s">
        <v>277</v>
      </c>
      <c r="D68" s="95">
        <v>133</v>
      </c>
      <c r="E68" s="95">
        <v>350</v>
      </c>
      <c r="F68" s="95" t="s">
        <v>278</v>
      </c>
      <c r="G68" s="95">
        <v>140</v>
      </c>
      <c r="H68" s="95" t="s">
        <v>37</v>
      </c>
      <c r="I68" s="95">
        <v>10</v>
      </c>
      <c r="J68" s="98">
        <v>62.11</v>
      </c>
      <c r="K68" s="311">
        <f t="shared" si="0"/>
        <v>621.1</v>
      </c>
    </row>
    <row r="69" spans="1:11" ht="15" customHeight="1" x14ac:dyDescent="0.25">
      <c r="A69" s="95">
        <v>65</v>
      </c>
      <c r="B69" s="96" t="s">
        <v>736</v>
      </c>
      <c r="C69" s="99" t="s">
        <v>279</v>
      </c>
      <c r="D69" s="95">
        <v>133</v>
      </c>
      <c r="E69" s="95">
        <v>350</v>
      </c>
      <c r="F69" s="95" t="s">
        <v>280</v>
      </c>
      <c r="G69" s="95">
        <v>140</v>
      </c>
      <c r="H69" s="95" t="s">
        <v>37</v>
      </c>
      <c r="I69" s="95">
        <v>5</v>
      </c>
      <c r="J69" s="98">
        <v>91.74</v>
      </c>
      <c r="K69" s="311">
        <f t="shared" si="0"/>
        <v>458.7</v>
      </c>
    </row>
    <row r="70" spans="1:11" ht="15" customHeight="1" x14ac:dyDescent="0.25">
      <c r="A70" s="95">
        <v>66</v>
      </c>
      <c r="B70" s="96" t="s">
        <v>737</v>
      </c>
      <c r="C70" s="99" t="s">
        <v>279</v>
      </c>
      <c r="D70" s="95">
        <v>133</v>
      </c>
      <c r="E70" s="95">
        <v>350</v>
      </c>
      <c r="F70" s="95" t="s">
        <v>278</v>
      </c>
      <c r="G70" s="95">
        <v>140</v>
      </c>
      <c r="H70" s="95" t="s">
        <v>37</v>
      </c>
      <c r="I70" s="95">
        <v>5</v>
      </c>
      <c r="J70" s="98">
        <v>91.77</v>
      </c>
      <c r="K70" s="311">
        <f t="shared" ref="K70:K133" si="1">I70*J70</f>
        <v>458.84999999999997</v>
      </c>
    </row>
    <row r="71" spans="1:11" ht="15" customHeight="1" x14ac:dyDescent="0.25">
      <c r="A71" s="95">
        <v>67</v>
      </c>
      <c r="B71" s="96" t="s">
        <v>738</v>
      </c>
      <c r="C71" s="97" t="s">
        <v>277</v>
      </c>
      <c r="D71" s="95">
        <v>108</v>
      </c>
      <c r="E71" s="95">
        <v>350</v>
      </c>
      <c r="F71" s="95" t="s">
        <v>280</v>
      </c>
      <c r="G71" s="95">
        <v>130</v>
      </c>
      <c r="H71" s="95" t="s">
        <v>37</v>
      </c>
      <c r="I71" s="95">
        <v>5</v>
      </c>
      <c r="J71" s="98">
        <v>46.18</v>
      </c>
      <c r="K71" s="311">
        <f t="shared" si="1"/>
        <v>230.9</v>
      </c>
    </row>
    <row r="72" spans="1:11" ht="15" customHeight="1" x14ac:dyDescent="0.25">
      <c r="A72" s="95">
        <v>68</v>
      </c>
      <c r="B72" s="96" t="s">
        <v>739</v>
      </c>
      <c r="C72" s="97" t="s">
        <v>277</v>
      </c>
      <c r="D72" s="95">
        <v>108</v>
      </c>
      <c r="E72" s="95">
        <v>350</v>
      </c>
      <c r="F72" s="95" t="s">
        <v>278</v>
      </c>
      <c r="G72" s="95">
        <v>130</v>
      </c>
      <c r="H72" s="95" t="s">
        <v>37</v>
      </c>
      <c r="I72" s="95">
        <v>10</v>
      </c>
      <c r="J72" s="98">
        <v>46.1</v>
      </c>
      <c r="K72" s="311">
        <f t="shared" si="1"/>
        <v>461</v>
      </c>
    </row>
    <row r="73" spans="1:11" ht="15" customHeight="1" x14ac:dyDescent="0.25">
      <c r="A73" s="95">
        <v>69</v>
      </c>
      <c r="B73" s="96" t="s">
        <v>740</v>
      </c>
      <c r="C73" s="99" t="s">
        <v>279</v>
      </c>
      <c r="D73" s="95">
        <v>108</v>
      </c>
      <c r="E73" s="95">
        <v>350</v>
      </c>
      <c r="F73" s="95" t="s">
        <v>280</v>
      </c>
      <c r="G73" s="95">
        <v>130</v>
      </c>
      <c r="H73" s="95" t="s">
        <v>37</v>
      </c>
      <c r="I73" s="95">
        <v>5</v>
      </c>
      <c r="J73" s="98">
        <v>69.260000000000005</v>
      </c>
      <c r="K73" s="311">
        <f t="shared" si="1"/>
        <v>346.3</v>
      </c>
    </row>
    <row r="74" spans="1:11" ht="15" customHeight="1" x14ac:dyDescent="0.25">
      <c r="A74" s="95">
        <v>70</v>
      </c>
      <c r="B74" s="96" t="s">
        <v>741</v>
      </c>
      <c r="C74" s="99" t="s">
        <v>279</v>
      </c>
      <c r="D74" s="95">
        <v>108</v>
      </c>
      <c r="E74" s="95">
        <v>350</v>
      </c>
      <c r="F74" s="95" t="s">
        <v>278</v>
      </c>
      <c r="G74" s="95">
        <v>130</v>
      </c>
      <c r="H74" s="95" t="s">
        <v>37</v>
      </c>
      <c r="I74" s="95">
        <v>5</v>
      </c>
      <c r="J74" s="98">
        <v>70.2</v>
      </c>
      <c r="K74" s="311">
        <f t="shared" si="1"/>
        <v>351</v>
      </c>
    </row>
    <row r="75" spans="1:11" ht="15" customHeight="1" x14ac:dyDescent="0.25">
      <c r="A75" s="95">
        <v>71</v>
      </c>
      <c r="B75" s="96" t="s">
        <v>742</v>
      </c>
      <c r="C75" s="97" t="s">
        <v>277</v>
      </c>
      <c r="D75" s="95">
        <v>89</v>
      </c>
      <c r="E75" s="95">
        <v>350</v>
      </c>
      <c r="F75" s="95" t="s">
        <v>280</v>
      </c>
      <c r="G75" s="95">
        <v>70</v>
      </c>
      <c r="H75" s="95" t="s">
        <v>37</v>
      </c>
      <c r="I75" s="95">
        <v>5</v>
      </c>
      <c r="J75" s="98">
        <v>28.74</v>
      </c>
      <c r="K75" s="311">
        <f t="shared" si="1"/>
        <v>143.69999999999999</v>
      </c>
    </row>
    <row r="76" spans="1:11" ht="15" customHeight="1" x14ac:dyDescent="0.25">
      <c r="A76" s="95">
        <v>72</v>
      </c>
      <c r="B76" s="96" t="s">
        <v>743</v>
      </c>
      <c r="C76" s="97" t="s">
        <v>277</v>
      </c>
      <c r="D76" s="95">
        <v>89</v>
      </c>
      <c r="E76" s="95">
        <v>350</v>
      </c>
      <c r="F76" s="95" t="s">
        <v>278</v>
      </c>
      <c r="G76" s="95">
        <v>70</v>
      </c>
      <c r="H76" s="95" t="s">
        <v>37</v>
      </c>
      <c r="I76" s="95">
        <v>15</v>
      </c>
      <c r="J76" s="98">
        <v>29.16</v>
      </c>
      <c r="K76" s="311">
        <f t="shared" si="1"/>
        <v>437.4</v>
      </c>
    </row>
    <row r="77" spans="1:11" ht="15" customHeight="1" x14ac:dyDescent="0.25">
      <c r="A77" s="95">
        <v>73</v>
      </c>
      <c r="B77" s="96" t="s">
        <v>744</v>
      </c>
      <c r="C77" s="99" t="s">
        <v>279</v>
      </c>
      <c r="D77" s="95">
        <v>89</v>
      </c>
      <c r="E77" s="95">
        <v>350</v>
      </c>
      <c r="F77" s="95" t="s">
        <v>280</v>
      </c>
      <c r="G77" s="95">
        <v>70</v>
      </c>
      <c r="H77" s="95" t="s">
        <v>37</v>
      </c>
      <c r="I77" s="95">
        <v>5</v>
      </c>
      <c r="J77" s="98">
        <v>43.1</v>
      </c>
      <c r="K77" s="311">
        <f t="shared" si="1"/>
        <v>215.5</v>
      </c>
    </row>
    <row r="78" spans="1:11" ht="15" customHeight="1" x14ac:dyDescent="0.25">
      <c r="A78" s="95">
        <v>74</v>
      </c>
      <c r="B78" s="96" t="s">
        <v>745</v>
      </c>
      <c r="C78" s="99" t="s">
        <v>279</v>
      </c>
      <c r="D78" s="95">
        <v>89</v>
      </c>
      <c r="E78" s="95">
        <v>350</v>
      </c>
      <c r="F78" s="95" t="s">
        <v>278</v>
      </c>
      <c r="G78" s="95">
        <v>70</v>
      </c>
      <c r="H78" s="95" t="s">
        <v>37</v>
      </c>
      <c r="I78" s="95">
        <v>5</v>
      </c>
      <c r="J78" s="98">
        <v>44.09</v>
      </c>
      <c r="K78" s="311">
        <f t="shared" si="1"/>
        <v>220.45000000000002</v>
      </c>
    </row>
    <row r="79" spans="1:11" ht="15" customHeight="1" x14ac:dyDescent="0.25">
      <c r="A79" s="95">
        <v>75</v>
      </c>
      <c r="B79" s="96" t="s">
        <v>746</v>
      </c>
      <c r="C79" s="97" t="s">
        <v>277</v>
      </c>
      <c r="D79" s="95">
        <v>76</v>
      </c>
      <c r="E79" s="95">
        <v>350</v>
      </c>
      <c r="F79" s="95" t="s">
        <v>280</v>
      </c>
      <c r="G79" s="95">
        <v>70</v>
      </c>
      <c r="H79" s="95" t="s">
        <v>37</v>
      </c>
      <c r="I79" s="95">
        <v>5</v>
      </c>
      <c r="J79" s="98">
        <v>27.1</v>
      </c>
      <c r="K79" s="311">
        <f t="shared" si="1"/>
        <v>135.5</v>
      </c>
    </row>
    <row r="80" spans="1:11" ht="15" customHeight="1" x14ac:dyDescent="0.25">
      <c r="A80" s="95">
        <v>76</v>
      </c>
      <c r="B80" s="96" t="s">
        <v>747</v>
      </c>
      <c r="C80" s="97" t="s">
        <v>277</v>
      </c>
      <c r="D80" s="95">
        <v>76</v>
      </c>
      <c r="E80" s="95">
        <v>350</v>
      </c>
      <c r="F80" s="95" t="s">
        <v>278</v>
      </c>
      <c r="G80" s="95">
        <v>70</v>
      </c>
      <c r="H80" s="95" t="s">
        <v>37</v>
      </c>
      <c r="I80" s="95">
        <v>15</v>
      </c>
      <c r="J80" s="98">
        <v>28.01</v>
      </c>
      <c r="K80" s="311">
        <f t="shared" si="1"/>
        <v>420.15000000000003</v>
      </c>
    </row>
    <row r="81" spans="1:11" ht="15" customHeight="1" x14ac:dyDescent="0.25">
      <c r="A81" s="95">
        <v>77</v>
      </c>
      <c r="B81" s="96" t="s">
        <v>748</v>
      </c>
      <c r="C81" s="99" t="s">
        <v>279</v>
      </c>
      <c r="D81" s="95">
        <v>76</v>
      </c>
      <c r="E81" s="95">
        <v>350</v>
      </c>
      <c r="F81" s="95" t="s">
        <v>280</v>
      </c>
      <c r="G81" s="95">
        <v>70</v>
      </c>
      <c r="H81" s="95" t="s">
        <v>37</v>
      </c>
      <c r="I81" s="95">
        <v>5</v>
      </c>
      <c r="J81" s="98">
        <v>40.65</v>
      </c>
      <c r="K81" s="311">
        <f t="shared" si="1"/>
        <v>203.25</v>
      </c>
    </row>
    <row r="82" spans="1:11" ht="15" customHeight="1" x14ac:dyDescent="0.25">
      <c r="A82" s="95">
        <v>78</v>
      </c>
      <c r="B82" s="96" t="s">
        <v>749</v>
      </c>
      <c r="C82" s="99" t="s">
        <v>279</v>
      </c>
      <c r="D82" s="95">
        <v>76</v>
      </c>
      <c r="E82" s="95">
        <v>350</v>
      </c>
      <c r="F82" s="95" t="s">
        <v>278</v>
      </c>
      <c r="G82" s="95">
        <v>70</v>
      </c>
      <c r="H82" s="95" t="s">
        <v>37</v>
      </c>
      <c r="I82" s="95">
        <v>5</v>
      </c>
      <c r="J82" s="98">
        <v>41.66</v>
      </c>
      <c r="K82" s="311">
        <f t="shared" si="1"/>
        <v>208.29999999999998</v>
      </c>
    </row>
    <row r="83" spans="1:11" ht="15" customHeight="1" x14ac:dyDescent="0.25">
      <c r="A83" s="95">
        <v>79</v>
      </c>
      <c r="B83" s="96" t="s">
        <v>750</v>
      </c>
      <c r="C83" s="97" t="s">
        <v>277</v>
      </c>
      <c r="D83" s="95">
        <v>57</v>
      </c>
      <c r="E83" s="95">
        <v>350</v>
      </c>
      <c r="F83" s="95" t="s">
        <v>280</v>
      </c>
      <c r="G83" s="95">
        <v>70</v>
      </c>
      <c r="H83" s="95" t="s">
        <v>37</v>
      </c>
      <c r="I83" s="95">
        <v>5</v>
      </c>
      <c r="J83" s="98">
        <v>27.84</v>
      </c>
      <c r="K83" s="311">
        <f t="shared" si="1"/>
        <v>139.19999999999999</v>
      </c>
    </row>
    <row r="84" spans="1:11" ht="15" customHeight="1" x14ac:dyDescent="0.25">
      <c r="A84" s="95">
        <v>80</v>
      </c>
      <c r="B84" s="96" t="s">
        <v>751</v>
      </c>
      <c r="C84" s="97" t="s">
        <v>277</v>
      </c>
      <c r="D84" s="95">
        <v>57</v>
      </c>
      <c r="E84" s="95">
        <v>350</v>
      </c>
      <c r="F84" s="95" t="s">
        <v>278</v>
      </c>
      <c r="G84" s="95">
        <v>70</v>
      </c>
      <c r="H84" s="95" t="s">
        <v>37</v>
      </c>
      <c r="I84" s="95">
        <v>10</v>
      </c>
      <c r="J84" s="98">
        <v>28.72</v>
      </c>
      <c r="K84" s="311">
        <f t="shared" si="1"/>
        <v>287.2</v>
      </c>
    </row>
    <row r="85" spans="1:11" ht="15" customHeight="1" x14ac:dyDescent="0.25">
      <c r="A85" s="95">
        <v>81</v>
      </c>
      <c r="B85" s="96" t="s">
        <v>752</v>
      </c>
      <c r="C85" s="99" t="s">
        <v>279</v>
      </c>
      <c r="D85" s="95">
        <v>57</v>
      </c>
      <c r="E85" s="95">
        <v>350</v>
      </c>
      <c r="F85" s="95" t="s">
        <v>280</v>
      </c>
      <c r="G85" s="95">
        <v>70</v>
      </c>
      <c r="H85" s="95" t="s">
        <v>37</v>
      </c>
      <c r="I85" s="95">
        <v>5</v>
      </c>
      <c r="J85" s="98">
        <v>41.75</v>
      </c>
      <c r="K85" s="311">
        <f t="shared" si="1"/>
        <v>208.75</v>
      </c>
    </row>
    <row r="86" spans="1:11" ht="15" customHeight="1" x14ac:dyDescent="0.25">
      <c r="A86" s="95">
        <v>82</v>
      </c>
      <c r="B86" s="96" t="s">
        <v>753</v>
      </c>
      <c r="C86" s="99" t="s">
        <v>279</v>
      </c>
      <c r="D86" s="95">
        <v>57</v>
      </c>
      <c r="E86" s="95">
        <v>350</v>
      </c>
      <c r="F86" s="95" t="s">
        <v>278</v>
      </c>
      <c r="G86" s="95">
        <v>70</v>
      </c>
      <c r="H86" s="95" t="s">
        <v>37</v>
      </c>
      <c r="I86" s="95">
        <v>5</v>
      </c>
      <c r="J86" s="98">
        <v>42.77</v>
      </c>
      <c r="K86" s="311">
        <f t="shared" si="1"/>
        <v>213.85000000000002</v>
      </c>
    </row>
    <row r="87" spans="1:11" ht="15" customHeight="1" x14ac:dyDescent="0.25">
      <c r="A87" s="95">
        <v>83</v>
      </c>
      <c r="B87" s="96" t="s">
        <v>754</v>
      </c>
      <c r="C87" s="97" t="s">
        <v>277</v>
      </c>
      <c r="D87" s="95">
        <v>42</v>
      </c>
      <c r="E87" s="95">
        <v>350</v>
      </c>
      <c r="F87" s="95" t="s">
        <v>280</v>
      </c>
      <c r="G87" s="95">
        <v>60</v>
      </c>
      <c r="H87" s="95" t="s">
        <v>37</v>
      </c>
      <c r="I87" s="95">
        <v>5</v>
      </c>
      <c r="J87" s="98">
        <v>22.89</v>
      </c>
      <c r="K87" s="311">
        <f t="shared" si="1"/>
        <v>114.45</v>
      </c>
    </row>
    <row r="88" spans="1:11" ht="15" customHeight="1" x14ac:dyDescent="0.25">
      <c r="A88" s="95">
        <v>84</v>
      </c>
      <c r="B88" s="96" t="s">
        <v>755</v>
      </c>
      <c r="C88" s="97" t="s">
        <v>277</v>
      </c>
      <c r="D88" s="95">
        <v>42</v>
      </c>
      <c r="E88" s="95">
        <v>350</v>
      </c>
      <c r="F88" s="95" t="s">
        <v>278</v>
      </c>
      <c r="G88" s="95">
        <v>60</v>
      </c>
      <c r="H88" s="95" t="s">
        <v>37</v>
      </c>
      <c r="I88" s="95">
        <v>15</v>
      </c>
      <c r="J88" s="98">
        <v>23.39</v>
      </c>
      <c r="K88" s="311">
        <f t="shared" si="1"/>
        <v>350.85</v>
      </c>
    </row>
    <row r="89" spans="1:11" ht="15" customHeight="1" x14ac:dyDescent="0.25">
      <c r="A89" s="95">
        <v>85</v>
      </c>
      <c r="B89" s="96" t="s">
        <v>756</v>
      </c>
      <c r="C89" s="99" t="s">
        <v>279</v>
      </c>
      <c r="D89" s="95">
        <v>42</v>
      </c>
      <c r="E89" s="95">
        <v>350</v>
      </c>
      <c r="F89" s="95" t="s">
        <v>280</v>
      </c>
      <c r="G89" s="95">
        <v>60</v>
      </c>
      <c r="H89" s="95" t="s">
        <v>37</v>
      </c>
      <c r="I89" s="95">
        <v>5</v>
      </c>
      <c r="J89" s="98">
        <v>34.340000000000003</v>
      </c>
      <c r="K89" s="311">
        <f t="shared" si="1"/>
        <v>171.70000000000002</v>
      </c>
    </row>
    <row r="90" spans="1:11" ht="15" customHeight="1" x14ac:dyDescent="0.25">
      <c r="A90" s="95">
        <v>86</v>
      </c>
      <c r="B90" s="96" t="s">
        <v>757</v>
      </c>
      <c r="C90" s="99" t="s">
        <v>279</v>
      </c>
      <c r="D90" s="95">
        <v>42</v>
      </c>
      <c r="E90" s="95">
        <v>350</v>
      </c>
      <c r="F90" s="95" t="s">
        <v>278</v>
      </c>
      <c r="G90" s="95">
        <v>60</v>
      </c>
      <c r="H90" s="95" t="s">
        <v>37</v>
      </c>
      <c r="I90" s="95">
        <v>5</v>
      </c>
      <c r="J90" s="98">
        <v>35.22</v>
      </c>
      <c r="K90" s="311">
        <f t="shared" si="1"/>
        <v>176.1</v>
      </c>
    </row>
    <row r="91" spans="1:11" ht="15" customHeight="1" x14ac:dyDescent="0.25">
      <c r="A91" s="95">
        <v>87</v>
      </c>
      <c r="B91" s="96" t="s">
        <v>758</v>
      </c>
      <c r="C91" s="97" t="s">
        <v>277</v>
      </c>
      <c r="D91" s="95">
        <v>32</v>
      </c>
      <c r="E91" s="95">
        <v>350</v>
      </c>
      <c r="F91" s="95" t="s">
        <v>280</v>
      </c>
      <c r="G91" s="95">
        <v>60</v>
      </c>
      <c r="H91" s="95" t="s">
        <v>37</v>
      </c>
      <c r="I91" s="95">
        <v>5</v>
      </c>
      <c r="J91" s="98">
        <v>21.47</v>
      </c>
      <c r="K91" s="311">
        <f t="shared" si="1"/>
        <v>107.35</v>
      </c>
    </row>
    <row r="92" spans="1:11" ht="15" customHeight="1" x14ac:dyDescent="0.25">
      <c r="A92" s="95">
        <v>88</v>
      </c>
      <c r="B92" s="96" t="s">
        <v>759</v>
      </c>
      <c r="C92" s="97" t="s">
        <v>277</v>
      </c>
      <c r="D92" s="95">
        <v>32</v>
      </c>
      <c r="E92" s="95">
        <v>350</v>
      </c>
      <c r="F92" s="95" t="s">
        <v>278</v>
      </c>
      <c r="G92" s="95">
        <v>60</v>
      </c>
      <c r="H92" s="95" t="s">
        <v>37</v>
      </c>
      <c r="I92" s="95">
        <v>10</v>
      </c>
      <c r="J92" s="98">
        <v>22.06</v>
      </c>
      <c r="K92" s="311">
        <f t="shared" si="1"/>
        <v>220.6</v>
      </c>
    </row>
    <row r="93" spans="1:11" ht="15" customHeight="1" x14ac:dyDescent="0.25">
      <c r="A93" s="95">
        <v>89</v>
      </c>
      <c r="B93" s="96" t="s">
        <v>760</v>
      </c>
      <c r="C93" s="99" t="s">
        <v>279</v>
      </c>
      <c r="D93" s="95">
        <v>32</v>
      </c>
      <c r="E93" s="95">
        <v>350</v>
      </c>
      <c r="F93" s="95" t="s">
        <v>280</v>
      </c>
      <c r="G93" s="95">
        <v>60</v>
      </c>
      <c r="H93" s="95" t="s">
        <v>37</v>
      </c>
      <c r="I93" s="95">
        <v>5</v>
      </c>
      <c r="J93" s="98">
        <v>32.22</v>
      </c>
      <c r="K93" s="311">
        <f t="shared" si="1"/>
        <v>161.1</v>
      </c>
    </row>
    <row r="94" spans="1:11" ht="15" customHeight="1" x14ac:dyDescent="0.25">
      <c r="A94" s="95">
        <v>90</v>
      </c>
      <c r="B94" s="96" t="s">
        <v>761</v>
      </c>
      <c r="C94" s="99" t="s">
        <v>279</v>
      </c>
      <c r="D94" s="95">
        <v>32</v>
      </c>
      <c r="E94" s="95">
        <v>350</v>
      </c>
      <c r="F94" s="95" t="s">
        <v>278</v>
      </c>
      <c r="G94" s="95">
        <v>60</v>
      </c>
      <c r="H94" s="95" t="s">
        <v>37</v>
      </c>
      <c r="I94" s="95">
        <v>5</v>
      </c>
      <c r="J94" s="98">
        <v>33.33</v>
      </c>
      <c r="K94" s="311">
        <f t="shared" si="1"/>
        <v>166.64999999999998</v>
      </c>
    </row>
    <row r="95" spans="1:11" ht="15" customHeight="1" x14ac:dyDescent="0.25">
      <c r="A95" s="95">
        <v>91</v>
      </c>
      <c r="B95" s="96" t="s">
        <v>762</v>
      </c>
      <c r="C95" s="97" t="s">
        <v>277</v>
      </c>
      <c r="D95" s="95">
        <v>28</v>
      </c>
      <c r="E95" s="95">
        <v>350</v>
      </c>
      <c r="F95" s="95" t="s">
        <v>280</v>
      </c>
      <c r="G95" s="95">
        <v>60</v>
      </c>
      <c r="H95" s="95" t="s">
        <v>37</v>
      </c>
      <c r="I95" s="95">
        <v>5</v>
      </c>
      <c r="J95" s="98">
        <v>20.92</v>
      </c>
      <c r="K95" s="311">
        <f t="shared" si="1"/>
        <v>104.60000000000001</v>
      </c>
    </row>
    <row r="96" spans="1:11" ht="15" customHeight="1" x14ac:dyDescent="0.25">
      <c r="A96" s="95">
        <v>92</v>
      </c>
      <c r="B96" s="96" t="s">
        <v>763</v>
      </c>
      <c r="C96" s="97" t="s">
        <v>277</v>
      </c>
      <c r="D96" s="95">
        <v>28</v>
      </c>
      <c r="E96" s="95">
        <v>350</v>
      </c>
      <c r="F96" s="95" t="s">
        <v>278</v>
      </c>
      <c r="G96" s="95">
        <v>60</v>
      </c>
      <c r="H96" s="95" t="s">
        <v>37</v>
      </c>
      <c r="I96" s="95">
        <v>10</v>
      </c>
      <c r="J96" s="98">
        <v>21.55</v>
      </c>
      <c r="K96" s="311">
        <f t="shared" si="1"/>
        <v>215.5</v>
      </c>
    </row>
    <row r="97" spans="1:11" ht="15" customHeight="1" x14ac:dyDescent="0.25">
      <c r="A97" s="95">
        <v>93</v>
      </c>
      <c r="B97" s="96" t="s">
        <v>764</v>
      </c>
      <c r="C97" s="99" t="s">
        <v>279</v>
      </c>
      <c r="D97" s="95">
        <v>28</v>
      </c>
      <c r="E97" s="95">
        <v>350</v>
      </c>
      <c r="F97" s="95" t="s">
        <v>280</v>
      </c>
      <c r="G97" s="95">
        <v>60</v>
      </c>
      <c r="H97" s="95" t="s">
        <v>37</v>
      </c>
      <c r="I97" s="95">
        <v>5</v>
      </c>
      <c r="J97" s="98">
        <v>31.37</v>
      </c>
      <c r="K97" s="311">
        <f t="shared" si="1"/>
        <v>156.85</v>
      </c>
    </row>
    <row r="98" spans="1:11" ht="15" customHeight="1" x14ac:dyDescent="0.25">
      <c r="A98" s="95">
        <v>94</v>
      </c>
      <c r="B98" s="96" t="s">
        <v>765</v>
      </c>
      <c r="C98" s="99" t="s">
        <v>279</v>
      </c>
      <c r="D98" s="95">
        <v>28</v>
      </c>
      <c r="E98" s="95">
        <v>350</v>
      </c>
      <c r="F98" s="95" t="s">
        <v>278</v>
      </c>
      <c r="G98" s="95">
        <v>60</v>
      </c>
      <c r="H98" s="95" t="s">
        <v>37</v>
      </c>
      <c r="I98" s="95">
        <v>3</v>
      </c>
      <c r="J98" s="98">
        <v>32.270000000000003</v>
      </c>
      <c r="K98" s="311">
        <f t="shared" si="1"/>
        <v>96.81</v>
      </c>
    </row>
    <row r="99" spans="1:11" ht="12.75" customHeight="1" x14ac:dyDescent="0.25">
      <c r="A99" s="95">
        <v>95</v>
      </c>
      <c r="B99" s="96" t="s">
        <v>766</v>
      </c>
      <c r="C99" s="97" t="s">
        <v>277</v>
      </c>
      <c r="D99" s="95">
        <v>630</v>
      </c>
      <c r="E99" s="95">
        <v>250</v>
      </c>
      <c r="F99" s="95" t="s">
        <v>280</v>
      </c>
      <c r="G99" s="95">
        <v>140</v>
      </c>
      <c r="H99" s="95" t="s">
        <v>37</v>
      </c>
      <c r="I99" s="95">
        <v>5</v>
      </c>
      <c r="J99" s="98">
        <v>134.76</v>
      </c>
      <c r="K99" s="311">
        <f t="shared" si="1"/>
        <v>673.8</v>
      </c>
    </row>
    <row r="100" spans="1:11" ht="13.5" customHeight="1" x14ac:dyDescent="0.25">
      <c r="A100" s="95">
        <v>96</v>
      </c>
      <c r="B100" s="96" t="s">
        <v>767</v>
      </c>
      <c r="C100" s="97" t="s">
        <v>277</v>
      </c>
      <c r="D100" s="95">
        <v>630</v>
      </c>
      <c r="E100" s="95">
        <v>250</v>
      </c>
      <c r="F100" s="95" t="s">
        <v>278</v>
      </c>
      <c r="G100" s="95">
        <v>140</v>
      </c>
      <c r="H100" s="95" t="s">
        <v>37</v>
      </c>
      <c r="I100" s="95">
        <v>10</v>
      </c>
      <c r="J100" s="98">
        <v>135.74</v>
      </c>
      <c r="K100" s="311">
        <f t="shared" si="1"/>
        <v>1357.4</v>
      </c>
    </row>
    <row r="101" spans="1:11" ht="13.5" customHeight="1" x14ac:dyDescent="0.25">
      <c r="A101" s="95">
        <v>97</v>
      </c>
      <c r="B101" s="96" t="s">
        <v>768</v>
      </c>
      <c r="C101" s="99" t="s">
        <v>279</v>
      </c>
      <c r="D101" s="95">
        <v>630</v>
      </c>
      <c r="E101" s="95">
        <v>250</v>
      </c>
      <c r="F101" s="95" t="s">
        <v>280</v>
      </c>
      <c r="G101" s="95">
        <v>140</v>
      </c>
      <c r="H101" s="95" t="s">
        <v>37</v>
      </c>
      <c r="I101" s="95">
        <v>5</v>
      </c>
      <c r="J101" s="98">
        <v>202.13</v>
      </c>
      <c r="K101" s="311">
        <f t="shared" si="1"/>
        <v>1010.65</v>
      </c>
    </row>
    <row r="102" spans="1:11" ht="15" customHeight="1" x14ac:dyDescent="0.25">
      <c r="A102" s="95">
        <v>98</v>
      </c>
      <c r="B102" s="96" t="s">
        <v>769</v>
      </c>
      <c r="C102" s="99" t="s">
        <v>279</v>
      </c>
      <c r="D102" s="95">
        <v>630</v>
      </c>
      <c r="E102" s="95">
        <v>250</v>
      </c>
      <c r="F102" s="95" t="s">
        <v>278</v>
      </c>
      <c r="G102" s="95">
        <v>140</v>
      </c>
      <c r="H102" s="95" t="s">
        <v>37</v>
      </c>
      <c r="I102" s="95">
        <v>5</v>
      </c>
      <c r="J102" s="98">
        <v>203.33</v>
      </c>
      <c r="K102" s="311">
        <f t="shared" si="1"/>
        <v>1016.6500000000001</v>
      </c>
    </row>
    <row r="103" spans="1:11" ht="12.75" customHeight="1" x14ac:dyDescent="0.25">
      <c r="A103" s="95">
        <v>99</v>
      </c>
      <c r="B103" s="96" t="s">
        <v>770</v>
      </c>
      <c r="C103" s="97" t="s">
        <v>277</v>
      </c>
      <c r="D103" s="95">
        <v>530</v>
      </c>
      <c r="E103" s="95">
        <v>250</v>
      </c>
      <c r="F103" s="95" t="s">
        <v>280</v>
      </c>
      <c r="G103" s="95">
        <v>140</v>
      </c>
      <c r="H103" s="95" t="s">
        <v>37</v>
      </c>
      <c r="I103" s="95">
        <v>5</v>
      </c>
      <c r="J103" s="98">
        <v>119.94</v>
      </c>
      <c r="K103" s="311">
        <f t="shared" si="1"/>
        <v>599.70000000000005</v>
      </c>
    </row>
    <row r="104" spans="1:11" ht="13.5" customHeight="1" x14ac:dyDescent="0.25">
      <c r="A104" s="95">
        <v>100</v>
      </c>
      <c r="B104" s="96" t="s">
        <v>281</v>
      </c>
      <c r="C104" s="97" t="s">
        <v>277</v>
      </c>
      <c r="D104" s="95">
        <v>530</v>
      </c>
      <c r="E104" s="95">
        <v>250</v>
      </c>
      <c r="F104" s="95" t="s">
        <v>278</v>
      </c>
      <c r="G104" s="95">
        <v>140</v>
      </c>
      <c r="H104" s="95" t="s">
        <v>37</v>
      </c>
      <c r="I104" s="95">
        <v>10</v>
      </c>
      <c r="J104" s="98">
        <v>120.88</v>
      </c>
      <c r="K104" s="311">
        <f t="shared" si="1"/>
        <v>1208.8</v>
      </c>
    </row>
    <row r="105" spans="1:11" ht="15" customHeight="1" x14ac:dyDescent="0.25">
      <c r="A105" s="95">
        <v>101</v>
      </c>
      <c r="B105" s="96" t="s">
        <v>282</v>
      </c>
      <c r="C105" s="99" t="s">
        <v>279</v>
      </c>
      <c r="D105" s="95">
        <v>530</v>
      </c>
      <c r="E105" s="95">
        <v>250</v>
      </c>
      <c r="F105" s="95" t="s">
        <v>280</v>
      </c>
      <c r="G105" s="95">
        <v>140</v>
      </c>
      <c r="H105" s="95" t="s">
        <v>37</v>
      </c>
      <c r="I105" s="95">
        <v>5</v>
      </c>
      <c r="J105" s="98">
        <v>179.92</v>
      </c>
      <c r="K105" s="311">
        <f t="shared" si="1"/>
        <v>899.59999999999991</v>
      </c>
    </row>
    <row r="106" spans="1:11" ht="15" customHeight="1" x14ac:dyDescent="0.25">
      <c r="A106" s="95">
        <v>102</v>
      </c>
      <c r="B106" s="96" t="s">
        <v>283</v>
      </c>
      <c r="C106" s="99" t="s">
        <v>279</v>
      </c>
      <c r="D106" s="95">
        <v>530</v>
      </c>
      <c r="E106" s="95">
        <v>250</v>
      </c>
      <c r="F106" s="95" t="s">
        <v>278</v>
      </c>
      <c r="G106" s="95">
        <v>140</v>
      </c>
      <c r="H106" s="95" t="s">
        <v>37</v>
      </c>
      <c r="I106" s="95">
        <v>5</v>
      </c>
      <c r="J106" s="98">
        <v>180.91</v>
      </c>
      <c r="K106" s="311">
        <f t="shared" si="1"/>
        <v>904.55</v>
      </c>
    </row>
    <row r="107" spans="1:11" ht="15" customHeight="1" x14ac:dyDescent="0.25">
      <c r="A107" s="95">
        <v>103</v>
      </c>
      <c r="B107" s="96" t="s">
        <v>284</v>
      </c>
      <c r="C107" s="97" t="s">
        <v>277</v>
      </c>
      <c r="D107" s="95">
        <v>426</v>
      </c>
      <c r="E107" s="95">
        <v>250</v>
      </c>
      <c r="F107" s="95" t="s">
        <v>280</v>
      </c>
      <c r="G107" s="95">
        <v>140</v>
      </c>
      <c r="H107" s="95" t="s">
        <v>37</v>
      </c>
      <c r="I107" s="95">
        <v>5</v>
      </c>
      <c r="J107" s="98">
        <v>104.54</v>
      </c>
      <c r="K107" s="311">
        <f t="shared" si="1"/>
        <v>522.70000000000005</v>
      </c>
    </row>
    <row r="108" spans="1:11" ht="15" customHeight="1" x14ac:dyDescent="0.25">
      <c r="A108" s="95">
        <v>104</v>
      </c>
      <c r="B108" s="96" t="s">
        <v>285</v>
      </c>
      <c r="C108" s="97" t="s">
        <v>277</v>
      </c>
      <c r="D108" s="95">
        <v>426</v>
      </c>
      <c r="E108" s="95">
        <v>250</v>
      </c>
      <c r="F108" s="95" t="s">
        <v>278</v>
      </c>
      <c r="G108" s="95">
        <v>140</v>
      </c>
      <c r="H108" s="95" t="s">
        <v>37</v>
      </c>
      <c r="I108" s="95">
        <v>10</v>
      </c>
      <c r="J108" s="98">
        <v>105.51</v>
      </c>
      <c r="K108" s="311">
        <f t="shared" si="1"/>
        <v>1055.1000000000001</v>
      </c>
    </row>
    <row r="109" spans="1:11" ht="15" customHeight="1" x14ac:dyDescent="0.25">
      <c r="A109" s="95">
        <v>105</v>
      </c>
      <c r="B109" s="96" t="s">
        <v>286</v>
      </c>
      <c r="C109" s="99" t="s">
        <v>279</v>
      </c>
      <c r="D109" s="95">
        <v>426</v>
      </c>
      <c r="E109" s="95">
        <v>250</v>
      </c>
      <c r="F109" s="95" t="s">
        <v>280</v>
      </c>
      <c r="G109" s="95">
        <v>140</v>
      </c>
      <c r="H109" s="95" t="s">
        <v>37</v>
      </c>
      <c r="I109" s="95">
        <v>5</v>
      </c>
      <c r="J109" s="98">
        <v>156.82</v>
      </c>
      <c r="K109" s="311">
        <f t="shared" si="1"/>
        <v>784.09999999999991</v>
      </c>
    </row>
    <row r="110" spans="1:11" ht="15" customHeight="1" x14ac:dyDescent="0.25">
      <c r="A110" s="95">
        <v>106</v>
      </c>
      <c r="B110" s="96" t="s">
        <v>287</v>
      </c>
      <c r="C110" s="99" t="s">
        <v>279</v>
      </c>
      <c r="D110" s="95">
        <v>426</v>
      </c>
      <c r="E110" s="95">
        <v>250</v>
      </c>
      <c r="F110" s="95" t="s">
        <v>278</v>
      </c>
      <c r="G110" s="95">
        <v>140</v>
      </c>
      <c r="H110" s="95" t="s">
        <v>37</v>
      </c>
      <c r="I110" s="95">
        <v>5</v>
      </c>
      <c r="J110" s="98">
        <v>157.84</v>
      </c>
      <c r="K110" s="311">
        <f t="shared" si="1"/>
        <v>789.2</v>
      </c>
    </row>
    <row r="111" spans="1:11" ht="14.25" customHeight="1" x14ac:dyDescent="0.25">
      <c r="A111" s="95">
        <v>107</v>
      </c>
      <c r="B111" s="96" t="s">
        <v>288</v>
      </c>
      <c r="C111" s="97" t="s">
        <v>277</v>
      </c>
      <c r="D111" s="95">
        <v>377</v>
      </c>
      <c r="E111" s="95">
        <v>250</v>
      </c>
      <c r="F111" s="95" t="s">
        <v>280</v>
      </c>
      <c r="G111" s="95">
        <v>140</v>
      </c>
      <c r="H111" s="95" t="s">
        <v>37</v>
      </c>
      <c r="I111" s="95">
        <v>5</v>
      </c>
      <c r="J111" s="98">
        <v>97.29</v>
      </c>
      <c r="K111" s="311">
        <f t="shared" si="1"/>
        <v>486.45000000000005</v>
      </c>
    </row>
    <row r="112" spans="1:11" ht="13.5" customHeight="1" x14ac:dyDescent="0.25">
      <c r="A112" s="95">
        <v>108</v>
      </c>
      <c r="B112" s="96" t="s">
        <v>289</v>
      </c>
      <c r="C112" s="97" t="s">
        <v>277</v>
      </c>
      <c r="D112" s="95">
        <v>377</v>
      </c>
      <c r="E112" s="95">
        <v>250</v>
      </c>
      <c r="F112" s="95" t="s">
        <v>278</v>
      </c>
      <c r="G112" s="95">
        <v>140</v>
      </c>
      <c r="H112" s="95" t="s">
        <v>37</v>
      </c>
      <c r="I112" s="95">
        <v>15</v>
      </c>
      <c r="J112" s="98">
        <v>98.27</v>
      </c>
      <c r="K112" s="311">
        <f t="shared" si="1"/>
        <v>1474.05</v>
      </c>
    </row>
    <row r="113" spans="1:11" ht="12.75" customHeight="1" x14ac:dyDescent="0.25">
      <c r="A113" s="95">
        <v>109</v>
      </c>
      <c r="B113" s="96" t="s">
        <v>290</v>
      </c>
      <c r="C113" s="99" t="s">
        <v>279</v>
      </c>
      <c r="D113" s="95">
        <v>377</v>
      </c>
      <c r="E113" s="95">
        <v>250</v>
      </c>
      <c r="F113" s="95" t="s">
        <v>280</v>
      </c>
      <c r="G113" s="95">
        <v>140</v>
      </c>
      <c r="H113" s="95" t="s">
        <v>37</v>
      </c>
      <c r="I113" s="95">
        <v>5</v>
      </c>
      <c r="J113" s="98">
        <v>145.94</v>
      </c>
      <c r="K113" s="311">
        <f t="shared" si="1"/>
        <v>729.7</v>
      </c>
    </row>
    <row r="114" spans="1:11" ht="14.25" customHeight="1" x14ac:dyDescent="0.25">
      <c r="A114" s="95">
        <v>110</v>
      </c>
      <c r="B114" s="96" t="s">
        <v>291</v>
      </c>
      <c r="C114" s="99" t="s">
        <v>279</v>
      </c>
      <c r="D114" s="95">
        <v>377</v>
      </c>
      <c r="E114" s="95">
        <v>250</v>
      </c>
      <c r="F114" s="95" t="s">
        <v>278</v>
      </c>
      <c r="G114" s="95">
        <v>140</v>
      </c>
      <c r="H114" s="95" t="s">
        <v>37</v>
      </c>
      <c r="I114" s="95">
        <v>3</v>
      </c>
      <c r="J114" s="98">
        <v>146.93</v>
      </c>
      <c r="K114" s="311">
        <f t="shared" si="1"/>
        <v>440.79</v>
      </c>
    </row>
    <row r="115" spans="1:11" ht="14.25" customHeight="1" x14ac:dyDescent="0.25">
      <c r="A115" s="95">
        <v>111</v>
      </c>
      <c r="B115" s="96" t="s">
        <v>292</v>
      </c>
      <c r="C115" s="97" t="s">
        <v>277</v>
      </c>
      <c r="D115" s="95">
        <v>325</v>
      </c>
      <c r="E115" s="95">
        <v>250</v>
      </c>
      <c r="F115" s="95" t="s">
        <v>280</v>
      </c>
      <c r="G115" s="95">
        <v>140</v>
      </c>
      <c r="H115" s="95" t="s">
        <v>37</v>
      </c>
      <c r="I115" s="95">
        <v>5</v>
      </c>
      <c r="J115" s="98">
        <v>89.59</v>
      </c>
      <c r="K115" s="311">
        <f t="shared" si="1"/>
        <v>447.95000000000005</v>
      </c>
    </row>
    <row r="116" spans="1:11" ht="13.5" customHeight="1" x14ac:dyDescent="0.25">
      <c r="A116" s="95">
        <v>112</v>
      </c>
      <c r="B116" s="96" t="s">
        <v>293</v>
      </c>
      <c r="C116" s="97" t="s">
        <v>277</v>
      </c>
      <c r="D116" s="95">
        <v>325</v>
      </c>
      <c r="E116" s="95">
        <v>250</v>
      </c>
      <c r="F116" s="95" t="s">
        <v>278</v>
      </c>
      <c r="G116" s="95">
        <v>140</v>
      </c>
      <c r="H116" s="95" t="s">
        <v>37</v>
      </c>
      <c r="I116" s="95">
        <v>15</v>
      </c>
      <c r="J116" s="98">
        <v>90.41</v>
      </c>
      <c r="K116" s="311">
        <f t="shared" si="1"/>
        <v>1356.1499999999999</v>
      </c>
    </row>
    <row r="117" spans="1:11" ht="13.5" customHeight="1" x14ac:dyDescent="0.25">
      <c r="A117" s="95">
        <v>113</v>
      </c>
      <c r="B117" s="96" t="s">
        <v>294</v>
      </c>
      <c r="C117" s="99" t="s">
        <v>279</v>
      </c>
      <c r="D117" s="95">
        <v>325</v>
      </c>
      <c r="E117" s="95">
        <v>250</v>
      </c>
      <c r="F117" s="95" t="s">
        <v>280</v>
      </c>
      <c r="G117" s="95">
        <v>140</v>
      </c>
      <c r="H117" s="95" t="s">
        <v>37</v>
      </c>
      <c r="I117" s="95">
        <v>5</v>
      </c>
      <c r="J117" s="98">
        <v>134.38999999999999</v>
      </c>
      <c r="K117" s="311">
        <f t="shared" si="1"/>
        <v>671.94999999999993</v>
      </c>
    </row>
    <row r="118" spans="1:11" ht="13.5" customHeight="1" x14ac:dyDescent="0.25">
      <c r="A118" s="95">
        <v>114</v>
      </c>
      <c r="B118" s="96" t="s">
        <v>295</v>
      </c>
      <c r="C118" s="99" t="s">
        <v>279</v>
      </c>
      <c r="D118" s="95">
        <v>325</v>
      </c>
      <c r="E118" s="95">
        <v>250</v>
      </c>
      <c r="F118" s="95" t="s">
        <v>278</v>
      </c>
      <c r="G118" s="95">
        <v>140</v>
      </c>
      <c r="H118" s="95" t="s">
        <v>37</v>
      </c>
      <c r="I118" s="95">
        <v>5</v>
      </c>
      <c r="J118" s="98">
        <v>135.49</v>
      </c>
      <c r="K118" s="311">
        <f t="shared" si="1"/>
        <v>677.45</v>
      </c>
    </row>
    <row r="119" spans="1:11" ht="15" customHeight="1" x14ac:dyDescent="0.25">
      <c r="A119" s="95">
        <v>115</v>
      </c>
      <c r="B119" s="96" t="s">
        <v>296</v>
      </c>
      <c r="C119" s="97" t="s">
        <v>277</v>
      </c>
      <c r="D119" s="95">
        <v>273</v>
      </c>
      <c r="E119" s="95">
        <v>250</v>
      </c>
      <c r="F119" s="95" t="s">
        <v>280</v>
      </c>
      <c r="G119" s="95">
        <v>140</v>
      </c>
      <c r="H119" s="95" t="s">
        <v>37</v>
      </c>
      <c r="I119" s="95">
        <v>5</v>
      </c>
      <c r="J119" s="98">
        <v>81.89</v>
      </c>
      <c r="K119" s="311">
        <f t="shared" si="1"/>
        <v>409.45</v>
      </c>
    </row>
    <row r="120" spans="1:11" ht="15" customHeight="1" x14ac:dyDescent="0.25">
      <c r="A120" s="95">
        <v>116</v>
      </c>
      <c r="B120" s="96" t="s">
        <v>297</v>
      </c>
      <c r="C120" s="97" t="s">
        <v>277</v>
      </c>
      <c r="D120" s="95">
        <v>273</v>
      </c>
      <c r="E120" s="95">
        <v>250</v>
      </c>
      <c r="F120" s="95" t="s">
        <v>278</v>
      </c>
      <c r="G120" s="95">
        <v>140</v>
      </c>
      <c r="H120" s="95" t="s">
        <v>37</v>
      </c>
      <c r="I120" s="95">
        <v>10</v>
      </c>
      <c r="J120" s="98">
        <v>82.52</v>
      </c>
      <c r="K120" s="311">
        <f t="shared" si="1"/>
        <v>825.19999999999993</v>
      </c>
    </row>
    <row r="121" spans="1:11" ht="15" customHeight="1" x14ac:dyDescent="0.25">
      <c r="A121" s="95">
        <v>117</v>
      </c>
      <c r="B121" s="96" t="s">
        <v>298</v>
      </c>
      <c r="C121" s="99" t="s">
        <v>279</v>
      </c>
      <c r="D121" s="95">
        <v>273</v>
      </c>
      <c r="E121" s="95">
        <v>250</v>
      </c>
      <c r="F121" s="95" t="s">
        <v>280</v>
      </c>
      <c r="G121" s="95">
        <v>140</v>
      </c>
      <c r="H121" s="95" t="s">
        <v>37</v>
      </c>
      <c r="I121" s="95">
        <v>5</v>
      </c>
      <c r="J121" s="98">
        <v>122.83</v>
      </c>
      <c r="K121" s="311">
        <f t="shared" si="1"/>
        <v>614.15</v>
      </c>
    </row>
    <row r="122" spans="1:11" ht="15" customHeight="1" x14ac:dyDescent="0.25">
      <c r="A122" s="95">
        <v>118</v>
      </c>
      <c r="B122" s="96" t="s">
        <v>299</v>
      </c>
      <c r="C122" s="99" t="s">
        <v>279</v>
      </c>
      <c r="D122" s="95">
        <v>273</v>
      </c>
      <c r="E122" s="95">
        <v>250</v>
      </c>
      <c r="F122" s="95" t="s">
        <v>278</v>
      </c>
      <c r="G122" s="95">
        <v>140</v>
      </c>
      <c r="H122" s="95" t="s">
        <v>37</v>
      </c>
      <c r="I122" s="95">
        <v>5</v>
      </c>
      <c r="J122" s="98">
        <v>123.77</v>
      </c>
      <c r="K122" s="311">
        <f t="shared" si="1"/>
        <v>618.85</v>
      </c>
    </row>
    <row r="123" spans="1:11" ht="15" customHeight="1" x14ac:dyDescent="0.25">
      <c r="A123" s="95">
        <v>119</v>
      </c>
      <c r="B123" s="96" t="s">
        <v>300</v>
      </c>
      <c r="C123" s="97" t="s">
        <v>277</v>
      </c>
      <c r="D123" s="95">
        <v>219</v>
      </c>
      <c r="E123" s="95">
        <v>250</v>
      </c>
      <c r="F123" s="95" t="s">
        <v>280</v>
      </c>
      <c r="G123" s="95">
        <v>110</v>
      </c>
      <c r="H123" s="95" t="s">
        <v>37</v>
      </c>
      <c r="I123" s="95">
        <v>5</v>
      </c>
      <c r="J123" s="98">
        <v>65.010000000000005</v>
      </c>
      <c r="K123" s="311">
        <f t="shared" si="1"/>
        <v>325.05</v>
      </c>
    </row>
    <row r="124" spans="1:11" ht="15" customHeight="1" x14ac:dyDescent="0.25">
      <c r="A124" s="95">
        <v>120</v>
      </c>
      <c r="B124" s="96" t="s">
        <v>301</v>
      </c>
      <c r="C124" s="97" t="s">
        <v>277</v>
      </c>
      <c r="D124" s="95">
        <v>219</v>
      </c>
      <c r="E124" s="95">
        <v>250</v>
      </c>
      <c r="F124" s="95" t="s">
        <v>278</v>
      </c>
      <c r="G124" s="95">
        <v>110</v>
      </c>
      <c r="H124" s="95" t="s">
        <v>37</v>
      </c>
      <c r="I124" s="95">
        <v>10</v>
      </c>
      <c r="J124" s="98">
        <v>66</v>
      </c>
      <c r="K124" s="311">
        <f t="shared" si="1"/>
        <v>660</v>
      </c>
    </row>
    <row r="125" spans="1:11" ht="15" customHeight="1" x14ac:dyDescent="0.25">
      <c r="A125" s="95">
        <v>121</v>
      </c>
      <c r="B125" s="96" t="s">
        <v>302</v>
      </c>
      <c r="C125" s="99" t="s">
        <v>279</v>
      </c>
      <c r="D125" s="95">
        <v>219</v>
      </c>
      <c r="E125" s="95">
        <v>250</v>
      </c>
      <c r="F125" s="95" t="s">
        <v>280</v>
      </c>
      <c r="G125" s="95">
        <v>110</v>
      </c>
      <c r="H125" s="95" t="s">
        <v>37</v>
      </c>
      <c r="I125" s="95">
        <v>5</v>
      </c>
      <c r="J125" s="98">
        <v>97.52</v>
      </c>
      <c r="K125" s="311">
        <f t="shared" si="1"/>
        <v>487.59999999999997</v>
      </c>
    </row>
    <row r="126" spans="1:11" ht="15" customHeight="1" x14ac:dyDescent="0.25">
      <c r="A126" s="95">
        <v>122</v>
      </c>
      <c r="B126" s="96" t="s">
        <v>303</v>
      </c>
      <c r="C126" s="99" t="s">
        <v>279</v>
      </c>
      <c r="D126" s="95">
        <v>219</v>
      </c>
      <c r="E126" s="95">
        <v>250</v>
      </c>
      <c r="F126" s="95" t="s">
        <v>278</v>
      </c>
      <c r="G126" s="95">
        <v>110</v>
      </c>
      <c r="H126" s="95" t="s">
        <v>37</v>
      </c>
      <c r="I126" s="95">
        <v>5</v>
      </c>
      <c r="J126" s="98">
        <v>98.49</v>
      </c>
      <c r="K126" s="311">
        <f t="shared" si="1"/>
        <v>492.45</v>
      </c>
    </row>
    <row r="127" spans="1:11" ht="15" customHeight="1" x14ac:dyDescent="0.25">
      <c r="A127" s="95">
        <v>123</v>
      </c>
      <c r="B127" s="96" t="s">
        <v>304</v>
      </c>
      <c r="C127" s="97" t="s">
        <v>277</v>
      </c>
      <c r="D127" s="95">
        <v>159</v>
      </c>
      <c r="E127" s="95">
        <v>250</v>
      </c>
      <c r="F127" s="95" t="s">
        <v>280</v>
      </c>
      <c r="G127" s="95">
        <v>80</v>
      </c>
      <c r="H127" s="95" t="s">
        <v>37</v>
      </c>
      <c r="I127" s="95">
        <v>5</v>
      </c>
      <c r="J127" s="98">
        <v>40.020000000000003</v>
      </c>
      <c r="K127" s="311">
        <f t="shared" si="1"/>
        <v>200.10000000000002</v>
      </c>
    </row>
    <row r="128" spans="1:11" ht="15" customHeight="1" x14ac:dyDescent="0.25">
      <c r="A128" s="95">
        <v>124</v>
      </c>
      <c r="B128" s="96" t="s">
        <v>305</v>
      </c>
      <c r="C128" s="97" t="s">
        <v>277</v>
      </c>
      <c r="D128" s="95">
        <v>159</v>
      </c>
      <c r="E128" s="95">
        <v>250</v>
      </c>
      <c r="F128" s="95" t="s">
        <v>278</v>
      </c>
      <c r="G128" s="95">
        <v>80</v>
      </c>
      <c r="H128" s="95" t="s">
        <v>37</v>
      </c>
      <c r="I128" s="95">
        <v>10</v>
      </c>
      <c r="J128" s="98">
        <v>41.01</v>
      </c>
      <c r="K128" s="311">
        <f t="shared" si="1"/>
        <v>410.09999999999997</v>
      </c>
    </row>
    <row r="129" spans="1:11" ht="15" customHeight="1" x14ac:dyDescent="0.25">
      <c r="A129" s="95">
        <v>125</v>
      </c>
      <c r="B129" s="96" t="s">
        <v>306</v>
      </c>
      <c r="C129" s="99" t="s">
        <v>279</v>
      </c>
      <c r="D129" s="95">
        <v>159</v>
      </c>
      <c r="E129" s="95">
        <v>250</v>
      </c>
      <c r="F129" s="95" t="s">
        <v>280</v>
      </c>
      <c r="G129" s="95">
        <v>80</v>
      </c>
      <c r="H129" s="95" t="s">
        <v>37</v>
      </c>
      <c r="I129" s="95">
        <v>5</v>
      </c>
      <c r="J129" s="98">
        <v>60.04</v>
      </c>
      <c r="K129" s="311">
        <f t="shared" si="1"/>
        <v>300.2</v>
      </c>
    </row>
    <row r="130" spans="1:11" ht="15" customHeight="1" x14ac:dyDescent="0.25">
      <c r="A130" s="95">
        <v>126</v>
      </c>
      <c r="B130" s="96" t="s">
        <v>307</v>
      </c>
      <c r="C130" s="99" t="s">
        <v>279</v>
      </c>
      <c r="D130" s="95">
        <v>159</v>
      </c>
      <c r="E130" s="95">
        <v>250</v>
      </c>
      <c r="F130" s="95" t="s">
        <v>278</v>
      </c>
      <c r="G130" s="95">
        <v>80</v>
      </c>
      <c r="H130" s="95" t="s">
        <v>37</v>
      </c>
      <c r="I130" s="95">
        <v>5</v>
      </c>
      <c r="J130" s="98">
        <v>61.14</v>
      </c>
      <c r="K130" s="311">
        <f t="shared" si="1"/>
        <v>305.7</v>
      </c>
    </row>
    <row r="131" spans="1:11" ht="15" customHeight="1" x14ac:dyDescent="0.25">
      <c r="A131" s="95">
        <v>127</v>
      </c>
      <c r="B131" s="96" t="s">
        <v>308</v>
      </c>
      <c r="C131" s="97" t="s">
        <v>277</v>
      </c>
      <c r="D131" s="95">
        <v>133</v>
      </c>
      <c r="E131" s="95">
        <v>250</v>
      </c>
      <c r="F131" s="95" t="s">
        <v>280</v>
      </c>
      <c r="G131" s="95">
        <v>80</v>
      </c>
      <c r="H131" s="95" t="s">
        <v>37</v>
      </c>
      <c r="I131" s="95">
        <v>5</v>
      </c>
      <c r="J131" s="98">
        <v>36.770000000000003</v>
      </c>
      <c r="K131" s="311">
        <f t="shared" si="1"/>
        <v>183.85000000000002</v>
      </c>
    </row>
    <row r="132" spans="1:11" ht="15" customHeight="1" x14ac:dyDescent="0.25">
      <c r="A132" s="95">
        <v>128</v>
      </c>
      <c r="B132" s="96" t="s">
        <v>309</v>
      </c>
      <c r="C132" s="97" t="s">
        <v>277</v>
      </c>
      <c r="D132" s="95">
        <v>133</v>
      </c>
      <c r="E132" s="95">
        <v>250</v>
      </c>
      <c r="F132" s="95" t="s">
        <v>278</v>
      </c>
      <c r="G132" s="95">
        <v>80</v>
      </c>
      <c r="H132" s="95" t="s">
        <v>37</v>
      </c>
      <c r="I132" s="95">
        <v>10</v>
      </c>
      <c r="J132" s="98">
        <v>37.47</v>
      </c>
      <c r="K132" s="311">
        <f t="shared" si="1"/>
        <v>374.7</v>
      </c>
    </row>
    <row r="133" spans="1:11" ht="15" customHeight="1" x14ac:dyDescent="0.25">
      <c r="A133" s="95">
        <v>129</v>
      </c>
      <c r="B133" s="96" t="s">
        <v>310</v>
      </c>
      <c r="C133" s="99" t="s">
        <v>279</v>
      </c>
      <c r="D133" s="95">
        <v>133</v>
      </c>
      <c r="E133" s="95">
        <v>250</v>
      </c>
      <c r="F133" s="95" t="s">
        <v>280</v>
      </c>
      <c r="G133" s="95">
        <v>80</v>
      </c>
      <c r="H133" s="95" t="s">
        <v>37</v>
      </c>
      <c r="I133" s="95">
        <v>5</v>
      </c>
      <c r="J133" s="98">
        <v>55.14</v>
      </c>
      <c r="K133" s="311">
        <f t="shared" si="1"/>
        <v>275.7</v>
      </c>
    </row>
    <row r="134" spans="1:11" ht="15" customHeight="1" x14ac:dyDescent="0.25">
      <c r="A134" s="95">
        <v>130</v>
      </c>
      <c r="B134" s="96" t="s">
        <v>311</v>
      </c>
      <c r="C134" s="99" t="s">
        <v>279</v>
      </c>
      <c r="D134" s="95">
        <v>133</v>
      </c>
      <c r="E134" s="95">
        <v>250</v>
      </c>
      <c r="F134" s="95" t="s">
        <v>278</v>
      </c>
      <c r="G134" s="95">
        <v>80</v>
      </c>
      <c r="H134" s="95" t="s">
        <v>37</v>
      </c>
      <c r="I134" s="95">
        <v>5</v>
      </c>
      <c r="J134" s="98">
        <v>56.11</v>
      </c>
      <c r="K134" s="311">
        <f t="shared" ref="K134:K197" si="2">I134*J134</f>
        <v>280.55</v>
      </c>
    </row>
    <row r="135" spans="1:11" ht="15" customHeight="1" x14ac:dyDescent="0.25">
      <c r="A135" s="95">
        <v>131</v>
      </c>
      <c r="B135" s="96" t="s">
        <v>312</v>
      </c>
      <c r="C135" s="97" t="s">
        <v>277</v>
      </c>
      <c r="D135" s="95">
        <v>108</v>
      </c>
      <c r="E135" s="95">
        <v>250</v>
      </c>
      <c r="F135" s="95" t="s">
        <v>280</v>
      </c>
      <c r="G135" s="95">
        <v>70</v>
      </c>
      <c r="H135" s="95" t="s">
        <v>37</v>
      </c>
      <c r="I135" s="95">
        <v>5</v>
      </c>
      <c r="J135" s="98">
        <v>31.12</v>
      </c>
      <c r="K135" s="311">
        <f t="shared" si="2"/>
        <v>155.6</v>
      </c>
    </row>
    <row r="136" spans="1:11" ht="15" customHeight="1" x14ac:dyDescent="0.25">
      <c r="A136" s="95">
        <v>132</v>
      </c>
      <c r="B136" s="96" t="s">
        <v>313</v>
      </c>
      <c r="C136" s="97" t="s">
        <v>277</v>
      </c>
      <c r="D136" s="95">
        <v>108</v>
      </c>
      <c r="E136" s="95">
        <v>250</v>
      </c>
      <c r="F136" s="95" t="s">
        <v>278</v>
      </c>
      <c r="G136" s="95">
        <v>70</v>
      </c>
      <c r="H136" s="95" t="s">
        <v>37</v>
      </c>
      <c r="I136" s="95">
        <v>10</v>
      </c>
      <c r="J136" s="98">
        <v>32.01</v>
      </c>
      <c r="K136" s="311">
        <f t="shared" si="2"/>
        <v>320.09999999999997</v>
      </c>
    </row>
    <row r="137" spans="1:11" ht="15" customHeight="1" x14ac:dyDescent="0.25">
      <c r="A137" s="95">
        <v>133</v>
      </c>
      <c r="B137" s="96" t="s">
        <v>314</v>
      </c>
      <c r="C137" s="99" t="s">
        <v>279</v>
      </c>
      <c r="D137" s="95">
        <v>108</v>
      </c>
      <c r="E137" s="95">
        <v>250</v>
      </c>
      <c r="F137" s="95" t="s">
        <v>280</v>
      </c>
      <c r="G137" s="95">
        <v>70</v>
      </c>
      <c r="H137" s="95" t="s">
        <v>37</v>
      </c>
      <c r="I137" s="95">
        <v>5</v>
      </c>
      <c r="J137" s="98">
        <v>46.67</v>
      </c>
      <c r="K137" s="311">
        <f t="shared" si="2"/>
        <v>233.35000000000002</v>
      </c>
    </row>
    <row r="138" spans="1:11" ht="15" customHeight="1" x14ac:dyDescent="0.25">
      <c r="A138" s="95">
        <v>134</v>
      </c>
      <c r="B138" s="96" t="s">
        <v>315</v>
      </c>
      <c r="C138" s="99" t="s">
        <v>279</v>
      </c>
      <c r="D138" s="95">
        <v>108</v>
      </c>
      <c r="E138" s="95">
        <v>250</v>
      </c>
      <c r="F138" s="95" t="s">
        <v>278</v>
      </c>
      <c r="G138" s="95">
        <v>70</v>
      </c>
      <c r="H138" s="95" t="s">
        <v>37</v>
      </c>
      <c r="I138" s="95">
        <v>5</v>
      </c>
      <c r="J138" s="98">
        <v>47.77</v>
      </c>
      <c r="K138" s="311">
        <f t="shared" si="2"/>
        <v>238.85000000000002</v>
      </c>
    </row>
    <row r="139" spans="1:11" ht="15" customHeight="1" x14ac:dyDescent="0.25">
      <c r="A139" s="95">
        <v>135</v>
      </c>
      <c r="B139" s="96" t="s">
        <v>316</v>
      </c>
      <c r="C139" s="97" t="s">
        <v>277</v>
      </c>
      <c r="D139" s="95">
        <v>89</v>
      </c>
      <c r="E139" s="95">
        <v>250</v>
      </c>
      <c r="F139" s="95" t="s">
        <v>280</v>
      </c>
      <c r="G139" s="95">
        <v>70</v>
      </c>
      <c r="H139" s="95" t="s">
        <v>37</v>
      </c>
      <c r="I139" s="95">
        <v>5</v>
      </c>
      <c r="J139" s="98">
        <v>28.74</v>
      </c>
      <c r="K139" s="311">
        <f t="shared" si="2"/>
        <v>143.69999999999999</v>
      </c>
    </row>
    <row r="140" spans="1:11" ht="15" customHeight="1" x14ac:dyDescent="0.25">
      <c r="A140" s="95">
        <v>136</v>
      </c>
      <c r="B140" s="96" t="s">
        <v>317</v>
      </c>
      <c r="C140" s="97" t="s">
        <v>277</v>
      </c>
      <c r="D140" s="95">
        <v>89</v>
      </c>
      <c r="E140" s="95">
        <v>250</v>
      </c>
      <c r="F140" s="95" t="s">
        <v>278</v>
      </c>
      <c r="G140" s="95">
        <v>70</v>
      </c>
      <c r="H140" s="95" t="s">
        <v>37</v>
      </c>
      <c r="I140" s="95">
        <v>10</v>
      </c>
      <c r="J140" s="98">
        <v>29.15</v>
      </c>
      <c r="K140" s="311">
        <f t="shared" si="2"/>
        <v>291.5</v>
      </c>
    </row>
    <row r="141" spans="1:11" ht="15" customHeight="1" x14ac:dyDescent="0.25">
      <c r="A141" s="95">
        <v>137</v>
      </c>
      <c r="B141" s="96" t="s">
        <v>318</v>
      </c>
      <c r="C141" s="99" t="s">
        <v>279</v>
      </c>
      <c r="D141" s="95">
        <v>89</v>
      </c>
      <c r="E141" s="95">
        <v>250</v>
      </c>
      <c r="F141" s="95" t="s">
        <v>280</v>
      </c>
      <c r="G141" s="95">
        <v>70</v>
      </c>
      <c r="H141" s="95" t="s">
        <v>37</v>
      </c>
      <c r="I141" s="95">
        <v>5</v>
      </c>
      <c r="J141" s="98">
        <v>43.1</v>
      </c>
      <c r="K141" s="311">
        <f t="shared" si="2"/>
        <v>215.5</v>
      </c>
    </row>
    <row r="142" spans="1:11" ht="15" customHeight="1" x14ac:dyDescent="0.25">
      <c r="A142" s="95">
        <v>138</v>
      </c>
      <c r="B142" s="96" t="s">
        <v>319</v>
      </c>
      <c r="C142" s="99" t="s">
        <v>279</v>
      </c>
      <c r="D142" s="95">
        <v>89</v>
      </c>
      <c r="E142" s="95">
        <v>250</v>
      </c>
      <c r="F142" s="95" t="s">
        <v>278</v>
      </c>
      <c r="G142" s="95">
        <v>70</v>
      </c>
      <c r="H142" s="95" t="s">
        <v>37</v>
      </c>
      <c r="I142" s="95">
        <v>5</v>
      </c>
      <c r="J142" s="98">
        <v>44.11</v>
      </c>
      <c r="K142" s="311">
        <f t="shared" si="2"/>
        <v>220.55</v>
      </c>
    </row>
    <row r="143" spans="1:11" ht="15" customHeight="1" x14ac:dyDescent="0.25">
      <c r="A143" s="95">
        <v>139</v>
      </c>
      <c r="B143" s="96" t="s">
        <v>320</v>
      </c>
      <c r="C143" s="97" t="s">
        <v>277</v>
      </c>
      <c r="D143" s="95">
        <v>76</v>
      </c>
      <c r="E143" s="95">
        <v>250</v>
      </c>
      <c r="F143" s="95" t="s">
        <v>280</v>
      </c>
      <c r="G143" s="95">
        <v>60</v>
      </c>
      <c r="H143" s="95" t="s">
        <v>37</v>
      </c>
      <c r="I143" s="95">
        <v>5</v>
      </c>
      <c r="J143" s="98">
        <v>27.69</v>
      </c>
      <c r="K143" s="311">
        <f t="shared" si="2"/>
        <v>138.45000000000002</v>
      </c>
    </row>
    <row r="144" spans="1:11" ht="15" customHeight="1" x14ac:dyDescent="0.25">
      <c r="A144" s="95">
        <v>140</v>
      </c>
      <c r="B144" s="96" t="s">
        <v>321</v>
      </c>
      <c r="C144" s="97" t="s">
        <v>277</v>
      </c>
      <c r="D144" s="95">
        <v>76</v>
      </c>
      <c r="E144" s="95">
        <v>250</v>
      </c>
      <c r="F144" s="95" t="s">
        <v>278</v>
      </c>
      <c r="G144" s="95">
        <v>60</v>
      </c>
      <c r="H144" s="95" t="s">
        <v>37</v>
      </c>
      <c r="I144" s="95">
        <v>10</v>
      </c>
      <c r="J144" s="98">
        <v>28.23</v>
      </c>
      <c r="K144" s="311">
        <f t="shared" si="2"/>
        <v>282.3</v>
      </c>
    </row>
    <row r="145" spans="1:11" ht="15" customHeight="1" x14ac:dyDescent="0.25">
      <c r="A145" s="95">
        <v>141</v>
      </c>
      <c r="B145" s="96" t="s">
        <v>322</v>
      </c>
      <c r="C145" s="99" t="s">
        <v>279</v>
      </c>
      <c r="D145" s="95">
        <v>76</v>
      </c>
      <c r="E145" s="95">
        <v>250</v>
      </c>
      <c r="F145" s="95" t="s">
        <v>280</v>
      </c>
      <c r="G145" s="95">
        <v>60</v>
      </c>
      <c r="H145" s="95" t="s">
        <v>37</v>
      </c>
      <c r="I145" s="95">
        <v>5</v>
      </c>
      <c r="J145" s="98">
        <v>41.54</v>
      </c>
      <c r="K145" s="311">
        <f t="shared" si="2"/>
        <v>207.7</v>
      </c>
    </row>
    <row r="146" spans="1:11" ht="15" customHeight="1" x14ac:dyDescent="0.25">
      <c r="A146" s="95">
        <v>142</v>
      </c>
      <c r="B146" s="96" t="s">
        <v>323</v>
      </c>
      <c r="C146" s="99" t="s">
        <v>279</v>
      </c>
      <c r="D146" s="95">
        <v>76</v>
      </c>
      <c r="E146" s="95">
        <v>250</v>
      </c>
      <c r="F146" s="95" t="s">
        <v>278</v>
      </c>
      <c r="G146" s="95">
        <v>60</v>
      </c>
      <c r="H146" s="95" t="s">
        <v>37</v>
      </c>
      <c r="I146" s="95">
        <v>5</v>
      </c>
      <c r="J146" s="98">
        <v>42.51</v>
      </c>
      <c r="K146" s="311">
        <f t="shared" si="2"/>
        <v>212.54999999999998</v>
      </c>
    </row>
    <row r="147" spans="1:11" ht="15" customHeight="1" x14ac:dyDescent="0.25">
      <c r="A147" s="95">
        <v>143</v>
      </c>
      <c r="B147" s="96" t="s">
        <v>324</v>
      </c>
      <c r="C147" s="97" t="s">
        <v>277</v>
      </c>
      <c r="D147" s="95">
        <v>57</v>
      </c>
      <c r="E147" s="95">
        <v>250</v>
      </c>
      <c r="F147" s="95" t="s">
        <v>280</v>
      </c>
      <c r="G147" s="95">
        <v>60</v>
      </c>
      <c r="H147" s="95" t="s">
        <v>37</v>
      </c>
      <c r="I147" s="95">
        <v>5</v>
      </c>
      <c r="J147" s="98">
        <v>25.01</v>
      </c>
      <c r="K147" s="311">
        <f t="shared" si="2"/>
        <v>125.05000000000001</v>
      </c>
    </row>
    <row r="148" spans="1:11" ht="15" customHeight="1" x14ac:dyDescent="0.25">
      <c r="A148" s="95">
        <v>144</v>
      </c>
      <c r="B148" s="96" t="s">
        <v>325</v>
      </c>
      <c r="C148" s="97" t="s">
        <v>277</v>
      </c>
      <c r="D148" s="95">
        <v>57</v>
      </c>
      <c r="E148" s="95">
        <v>250</v>
      </c>
      <c r="F148" s="95" t="s">
        <v>278</v>
      </c>
      <c r="G148" s="95">
        <v>60</v>
      </c>
      <c r="H148" s="95" t="s">
        <v>37</v>
      </c>
      <c r="I148" s="95">
        <v>10</v>
      </c>
      <c r="J148" s="98">
        <v>25.98</v>
      </c>
      <c r="K148" s="311">
        <f t="shared" si="2"/>
        <v>259.8</v>
      </c>
    </row>
    <row r="149" spans="1:11" ht="15" customHeight="1" x14ac:dyDescent="0.25">
      <c r="A149" s="95">
        <v>145</v>
      </c>
      <c r="B149" s="96" t="s">
        <v>326</v>
      </c>
      <c r="C149" s="99" t="s">
        <v>279</v>
      </c>
      <c r="D149" s="95">
        <v>57</v>
      </c>
      <c r="E149" s="95">
        <v>250</v>
      </c>
      <c r="F149" s="95" t="s">
        <v>280</v>
      </c>
      <c r="G149" s="95">
        <v>60</v>
      </c>
      <c r="H149" s="95" t="s">
        <v>37</v>
      </c>
      <c r="I149" s="95">
        <v>5</v>
      </c>
      <c r="J149" s="98">
        <v>37.51</v>
      </c>
      <c r="K149" s="311">
        <f t="shared" si="2"/>
        <v>187.54999999999998</v>
      </c>
    </row>
    <row r="150" spans="1:11" ht="15" customHeight="1" x14ac:dyDescent="0.25">
      <c r="A150" s="95">
        <v>146</v>
      </c>
      <c r="B150" s="96" t="s">
        <v>327</v>
      </c>
      <c r="C150" s="99" t="s">
        <v>279</v>
      </c>
      <c r="D150" s="95">
        <v>57</v>
      </c>
      <c r="E150" s="95">
        <v>250</v>
      </c>
      <c r="F150" s="95" t="s">
        <v>278</v>
      </c>
      <c r="G150" s="95">
        <v>60</v>
      </c>
      <c r="H150" s="95" t="s">
        <v>37</v>
      </c>
      <c r="I150" s="95">
        <v>5</v>
      </c>
      <c r="J150" s="98">
        <v>38.49</v>
      </c>
      <c r="K150" s="311">
        <f t="shared" si="2"/>
        <v>192.45000000000002</v>
      </c>
    </row>
    <row r="151" spans="1:11" ht="15" customHeight="1" x14ac:dyDescent="0.25">
      <c r="A151" s="95">
        <v>147</v>
      </c>
      <c r="B151" s="96" t="s">
        <v>328</v>
      </c>
      <c r="C151" s="97" t="s">
        <v>277</v>
      </c>
      <c r="D151" s="95">
        <v>42</v>
      </c>
      <c r="E151" s="95">
        <v>250</v>
      </c>
      <c r="F151" s="95" t="s">
        <v>280</v>
      </c>
      <c r="G151" s="95">
        <v>50</v>
      </c>
      <c r="H151" s="95" t="s">
        <v>37</v>
      </c>
      <c r="I151" s="95">
        <v>5</v>
      </c>
      <c r="J151" s="98">
        <v>20.059999999999999</v>
      </c>
      <c r="K151" s="311">
        <f t="shared" si="2"/>
        <v>100.3</v>
      </c>
    </row>
    <row r="152" spans="1:11" ht="15" customHeight="1" x14ac:dyDescent="0.25">
      <c r="A152" s="95">
        <v>148</v>
      </c>
      <c r="B152" s="96" t="s">
        <v>329</v>
      </c>
      <c r="C152" s="97" t="s">
        <v>277</v>
      </c>
      <c r="D152" s="95">
        <v>42</v>
      </c>
      <c r="E152" s="95">
        <v>250</v>
      </c>
      <c r="F152" s="95" t="s">
        <v>278</v>
      </c>
      <c r="G152" s="95">
        <v>50</v>
      </c>
      <c r="H152" s="95" t="s">
        <v>37</v>
      </c>
      <c r="I152" s="95">
        <v>10</v>
      </c>
      <c r="J152" s="98">
        <v>20.79</v>
      </c>
      <c r="K152" s="311">
        <f t="shared" si="2"/>
        <v>207.89999999999998</v>
      </c>
    </row>
    <row r="153" spans="1:11" ht="15" customHeight="1" x14ac:dyDescent="0.25">
      <c r="A153" s="95">
        <v>149</v>
      </c>
      <c r="B153" s="96" t="s">
        <v>330</v>
      </c>
      <c r="C153" s="99" t="s">
        <v>279</v>
      </c>
      <c r="D153" s="95">
        <v>42</v>
      </c>
      <c r="E153" s="95">
        <v>250</v>
      </c>
      <c r="F153" s="95" t="s">
        <v>280</v>
      </c>
      <c r="G153" s="95">
        <v>50</v>
      </c>
      <c r="H153" s="95" t="s">
        <v>37</v>
      </c>
      <c r="I153" s="95">
        <v>5</v>
      </c>
      <c r="J153" s="98">
        <v>30.1</v>
      </c>
      <c r="K153" s="311">
        <f t="shared" si="2"/>
        <v>150.5</v>
      </c>
    </row>
    <row r="154" spans="1:11" ht="15" customHeight="1" x14ac:dyDescent="0.25">
      <c r="A154" s="95">
        <v>150</v>
      </c>
      <c r="B154" s="96" t="s">
        <v>331</v>
      </c>
      <c r="C154" s="99" t="s">
        <v>279</v>
      </c>
      <c r="D154" s="95">
        <v>42</v>
      </c>
      <c r="E154" s="95">
        <v>250</v>
      </c>
      <c r="F154" s="95" t="s">
        <v>278</v>
      </c>
      <c r="G154" s="95">
        <v>50</v>
      </c>
      <c r="H154" s="95" t="s">
        <v>37</v>
      </c>
      <c r="I154" s="95">
        <v>5</v>
      </c>
      <c r="J154" s="98">
        <v>31.11</v>
      </c>
      <c r="K154" s="311">
        <f t="shared" si="2"/>
        <v>155.55000000000001</v>
      </c>
    </row>
    <row r="155" spans="1:11" ht="14.25" customHeight="1" x14ac:dyDescent="0.25">
      <c r="A155" s="95">
        <v>151</v>
      </c>
      <c r="B155" s="96" t="s">
        <v>332</v>
      </c>
      <c r="C155" s="97" t="s">
        <v>277</v>
      </c>
      <c r="D155" s="95">
        <v>32</v>
      </c>
      <c r="E155" s="95">
        <v>250</v>
      </c>
      <c r="F155" s="95" t="s">
        <v>280</v>
      </c>
      <c r="G155" s="95">
        <v>50</v>
      </c>
      <c r="H155" s="95" t="s">
        <v>37</v>
      </c>
      <c r="I155" s="95">
        <v>5</v>
      </c>
      <c r="J155" s="98">
        <v>18.649999999999999</v>
      </c>
      <c r="K155" s="311">
        <f t="shared" si="2"/>
        <v>93.25</v>
      </c>
    </row>
    <row r="156" spans="1:11" ht="15" customHeight="1" x14ac:dyDescent="0.25">
      <c r="A156" s="95">
        <v>152</v>
      </c>
      <c r="B156" s="96" t="s">
        <v>333</v>
      </c>
      <c r="C156" s="97" t="s">
        <v>277</v>
      </c>
      <c r="D156" s="95">
        <v>32</v>
      </c>
      <c r="E156" s="95">
        <v>250</v>
      </c>
      <c r="F156" s="95" t="s">
        <v>278</v>
      </c>
      <c r="G156" s="95">
        <v>50</v>
      </c>
      <c r="H156" s="95" t="s">
        <v>37</v>
      </c>
      <c r="I156" s="95">
        <v>10</v>
      </c>
      <c r="J156" s="98">
        <v>19.600000000000001</v>
      </c>
      <c r="K156" s="311">
        <f t="shared" si="2"/>
        <v>196</v>
      </c>
    </row>
    <row r="157" spans="1:11" ht="15" customHeight="1" x14ac:dyDescent="0.25">
      <c r="A157" s="95">
        <v>153</v>
      </c>
      <c r="B157" s="96" t="s">
        <v>334</v>
      </c>
      <c r="C157" s="99" t="s">
        <v>279</v>
      </c>
      <c r="D157" s="95">
        <v>32</v>
      </c>
      <c r="E157" s="95">
        <v>250</v>
      </c>
      <c r="F157" s="95" t="s">
        <v>280</v>
      </c>
      <c r="G157" s="95">
        <v>50</v>
      </c>
      <c r="H157" s="95" t="s">
        <v>37</v>
      </c>
      <c r="I157" s="95">
        <v>5</v>
      </c>
      <c r="J157" s="98">
        <v>27.98</v>
      </c>
      <c r="K157" s="311">
        <f t="shared" si="2"/>
        <v>139.9</v>
      </c>
    </row>
    <row r="158" spans="1:11" ht="12.75" customHeight="1" x14ac:dyDescent="0.25">
      <c r="A158" s="95">
        <v>154</v>
      </c>
      <c r="B158" s="96" t="s">
        <v>335</v>
      </c>
      <c r="C158" s="99" t="s">
        <v>279</v>
      </c>
      <c r="D158" s="95">
        <v>32</v>
      </c>
      <c r="E158" s="95">
        <v>250</v>
      </c>
      <c r="F158" s="95" t="s">
        <v>278</v>
      </c>
      <c r="G158" s="95">
        <v>50</v>
      </c>
      <c r="H158" s="95" t="s">
        <v>37</v>
      </c>
      <c r="I158" s="95">
        <v>5</v>
      </c>
      <c r="J158" s="98">
        <v>28.91</v>
      </c>
      <c r="K158" s="311">
        <f t="shared" si="2"/>
        <v>144.55000000000001</v>
      </c>
    </row>
    <row r="159" spans="1:11" ht="12.75" customHeight="1" x14ac:dyDescent="0.25">
      <c r="A159" s="95">
        <v>155</v>
      </c>
      <c r="B159" s="96" t="s">
        <v>336</v>
      </c>
      <c r="C159" s="97" t="s">
        <v>277</v>
      </c>
      <c r="D159" s="95">
        <v>28</v>
      </c>
      <c r="E159" s="95">
        <v>250</v>
      </c>
      <c r="F159" s="95" t="s">
        <v>280</v>
      </c>
      <c r="G159" s="95">
        <v>50</v>
      </c>
      <c r="H159" s="95" t="s">
        <v>37</v>
      </c>
      <c r="I159" s="95">
        <v>5</v>
      </c>
      <c r="J159" s="98">
        <v>18.09</v>
      </c>
      <c r="K159" s="311">
        <f t="shared" si="2"/>
        <v>90.45</v>
      </c>
    </row>
    <row r="160" spans="1:11" ht="13.5" customHeight="1" x14ac:dyDescent="0.25">
      <c r="A160" s="95">
        <v>156</v>
      </c>
      <c r="B160" s="96" t="s">
        <v>337</v>
      </c>
      <c r="C160" s="97" t="s">
        <v>277</v>
      </c>
      <c r="D160" s="95">
        <v>28</v>
      </c>
      <c r="E160" s="95">
        <v>250</v>
      </c>
      <c r="F160" s="95" t="s">
        <v>278</v>
      </c>
      <c r="G160" s="95">
        <v>50</v>
      </c>
      <c r="H160" s="95" t="s">
        <v>37</v>
      </c>
      <c r="I160" s="95">
        <v>10</v>
      </c>
      <c r="J160" s="98">
        <v>19.010000000000002</v>
      </c>
      <c r="K160" s="311">
        <f t="shared" si="2"/>
        <v>190.10000000000002</v>
      </c>
    </row>
    <row r="161" spans="1:11" ht="12.75" customHeight="1" x14ac:dyDescent="0.25">
      <c r="A161" s="95">
        <v>157</v>
      </c>
      <c r="B161" s="96" t="s">
        <v>338</v>
      </c>
      <c r="C161" s="99" t="s">
        <v>279</v>
      </c>
      <c r="D161" s="95">
        <v>28</v>
      </c>
      <c r="E161" s="95">
        <v>250</v>
      </c>
      <c r="F161" s="95" t="s">
        <v>280</v>
      </c>
      <c r="G161" s="95">
        <v>50</v>
      </c>
      <c r="H161" s="95" t="s">
        <v>37</v>
      </c>
      <c r="I161" s="95">
        <v>5</v>
      </c>
      <c r="J161" s="98">
        <v>27.13</v>
      </c>
      <c r="K161" s="311">
        <f t="shared" si="2"/>
        <v>135.65</v>
      </c>
    </row>
    <row r="162" spans="1:11" ht="15" customHeight="1" x14ac:dyDescent="0.25">
      <c r="A162" s="95">
        <v>158</v>
      </c>
      <c r="B162" s="96" t="s">
        <v>339</v>
      </c>
      <c r="C162" s="99" t="s">
        <v>279</v>
      </c>
      <c r="D162" s="95">
        <v>28</v>
      </c>
      <c r="E162" s="95">
        <v>250</v>
      </c>
      <c r="F162" s="95" t="s">
        <v>278</v>
      </c>
      <c r="G162" s="95">
        <v>50</v>
      </c>
      <c r="H162" s="95" t="s">
        <v>37</v>
      </c>
      <c r="I162" s="95">
        <v>5</v>
      </c>
      <c r="J162" s="98">
        <v>28.11</v>
      </c>
      <c r="K162" s="311">
        <f t="shared" si="2"/>
        <v>140.55000000000001</v>
      </c>
    </row>
    <row r="163" spans="1:11" ht="15" customHeight="1" x14ac:dyDescent="0.25">
      <c r="A163" s="95">
        <v>159</v>
      </c>
      <c r="B163" s="96" t="s">
        <v>340</v>
      </c>
      <c r="C163" s="97" t="s">
        <v>277</v>
      </c>
      <c r="D163" s="95">
        <v>1520</v>
      </c>
      <c r="E163" s="95">
        <v>130</v>
      </c>
      <c r="F163" s="95" t="s">
        <v>280</v>
      </c>
      <c r="G163" s="95">
        <v>100</v>
      </c>
      <c r="H163" s="95" t="s">
        <v>37</v>
      </c>
      <c r="I163" s="95">
        <v>5</v>
      </c>
      <c r="J163" s="98">
        <v>113.2</v>
      </c>
      <c r="K163" s="311">
        <f t="shared" si="2"/>
        <v>566</v>
      </c>
    </row>
    <row r="164" spans="1:11" ht="12.75" customHeight="1" x14ac:dyDescent="0.25">
      <c r="A164" s="95">
        <v>160</v>
      </c>
      <c r="B164" s="96" t="s">
        <v>341</v>
      </c>
      <c r="C164" s="97" t="s">
        <v>277</v>
      </c>
      <c r="D164" s="95">
        <v>1520</v>
      </c>
      <c r="E164" s="95">
        <v>130</v>
      </c>
      <c r="F164" s="95" t="s">
        <v>278</v>
      </c>
      <c r="G164" s="95">
        <v>100</v>
      </c>
      <c r="H164" s="95" t="s">
        <v>37</v>
      </c>
      <c r="I164" s="95">
        <v>1</v>
      </c>
      <c r="J164" s="98">
        <v>114.07</v>
      </c>
      <c r="K164" s="311">
        <f t="shared" si="2"/>
        <v>114.07</v>
      </c>
    </row>
    <row r="165" spans="1:11" ht="12.75" customHeight="1" x14ac:dyDescent="0.25">
      <c r="A165" s="95">
        <v>161</v>
      </c>
      <c r="B165" s="96" t="s">
        <v>342</v>
      </c>
      <c r="C165" s="99" t="s">
        <v>279</v>
      </c>
      <c r="D165" s="95">
        <v>1520</v>
      </c>
      <c r="E165" s="95">
        <v>130</v>
      </c>
      <c r="F165" s="95" t="s">
        <v>280</v>
      </c>
      <c r="G165" s="95">
        <v>100</v>
      </c>
      <c r="H165" s="95" t="s">
        <v>37</v>
      </c>
      <c r="I165" s="95">
        <v>1</v>
      </c>
      <c r="J165" s="98">
        <v>169.8</v>
      </c>
      <c r="K165" s="311">
        <f t="shared" si="2"/>
        <v>169.8</v>
      </c>
    </row>
    <row r="166" spans="1:11" ht="15" customHeight="1" x14ac:dyDescent="0.25">
      <c r="A166" s="95">
        <v>162</v>
      </c>
      <c r="B166" s="96" t="s">
        <v>343</v>
      </c>
      <c r="C166" s="99" t="s">
        <v>279</v>
      </c>
      <c r="D166" s="95">
        <v>1520</v>
      </c>
      <c r="E166" s="95">
        <v>130</v>
      </c>
      <c r="F166" s="95" t="s">
        <v>278</v>
      </c>
      <c r="G166" s="95">
        <v>100</v>
      </c>
      <c r="H166" s="95" t="s">
        <v>37</v>
      </c>
      <c r="I166" s="95">
        <v>1</v>
      </c>
      <c r="J166" s="98">
        <v>170.78</v>
      </c>
      <c r="K166" s="311">
        <f t="shared" si="2"/>
        <v>170.78</v>
      </c>
    </row>
    <row r="167" spans="1:11" ht="14.25" customHeight="1" x14ac:dyDescent="0.25">
      <c r="A167" s="95">
        <v>163</v>
      </c>
      <c r="B167" s="96" t="s">
        <v>344</v>
      </c>
      <c r="C167" s="97" t="s">
        <v>277</v>
      </c>
      <c r="D167" s="95">
        <v>1220</v>
      </c>
      <c r="E167" s="95">
        <v>130</v>
      </c>
      <c r="F167" s="95" t="s">
        <v>280</v>
      </c>
      <c r="G167" s="95">
        <v>100</v>
      </c>
      <c r="H167" s="95" t="s">
        <v>37</v>
      </c>
      <c r="I167" s="95">
        <v>1</v>
      </c>
      <c r="J167" s="98">
        <v>93.46</v>
      </c>
      <c r="K167" s="311">
        <f t="shared" si="2"/>
        <v>93.46</v>
      </c>
    </row>
    <row r="168" spans="1:11" ht="15" customHeight="1" x14ac:dyDescent="0.25">
      <c r="A168" s="95">
        <v>164</v>
      </c>
      <c r="B168" s="96" t="s">
        <v>345</v>
      </c>
      <c r="C168" s="97" t="s">
        <v>277</v>
      </c>
      <c r="D168" s="95">
        <v>1220</v>
      </c>
      <c r="E168" s="95">
        <v>130</v>
      </c>
      <c r="F168" s="95" t="s">
        <v>278</v>
      </c>
      <c r="G168" s="95">
        <v>100</v>
      </c>
      <c r="H168" s="95" t="s">
        <v>37</v>
      </c>
      <c r="I168" s="95">
        <v>5</v>
      </c>
      <c r="J168" s="98">
        <v>94.21</v>
      </c>
      <c r="K168" s="311">
        <f t="shared" si="2"/>
        <v>471.04999999999995</v>
      </c>
    </row>
    <row r="169" spans="1:11" ht="15" customHeight="1" x14ac:dyDescent="0.25">
      <c r="A169" s="95">
        <v>165</v>
      </c>
      <c r="B169" s="96" t="s">
        <v>346</v>
      </c>
      <c r="C169" s="99" t="s">
        <v>279</v>
      </c>
      <c r="D169" s="95">
        <v>1220</v>
      </c>
      <c r="E169" s="95">
        <v>130</v>
      </c>
      <c r="F169" s="95" t="s">
        <v>280</v>
      </c>
      <c r="G169" s="95">
        <v>100</v>
      </c>
      <c r="H169" s="95" t="s">
        <v>37</v>
      </c>
      <c r="I169" s="95">
        <v>1</v>
      </c>
      <c r="J169" s="98">
        <v>140.19</v>
      </c>
      <c r="K169" s="311">
        <f t="shared" si="2"/>
        <v>140.19</v>
      </c>
    </row>
    <row r="170" spans="1:11" ht="15" customHeight="1" x14ac:dyDescent="0.25">
      <c r="A170" s="95">
        <v>166</v>
      </c>
      <c r="B170" s="96" t="s">
        <v>347</v>
      </c>
      <c r="C170" s="99" t="s">
        <v>279</v>
      </c>
      <c r="D170" s="95">
        <v>1220</v>
      </c>
      <c r="E170" s="95">
        <v>130</v>
      </c>
      <c r="F170" s="95" t="s">
        <v>278</v>
      </c>
      <c r="G170" s="95">
        <v>100</v>
      </c>
      <c r="H170" s="95" t="s">
        <v>37</v>
      </c>
      <c r="I170" s="95">
        <v>1</v>
      </c>
      <c r="J170" s="98">
        <v>141.09</v>
      </c>
      <c r="K170" s="311">
        <f t="shared" si="2"/>
        <v>141.09</v>
      </c>
    </row>
    <row r="171" spans="1:11" ht="15" customHeight="1" x14ac:dyDescent="0.25">
      <c r="A171" s="95">
        <v>167</v>
      </c>
      <c r="B171" s="96" t="s">
        <v>348</v>
      </c>
      <c r="C171" s="97" t="s">
        <v>277</v>
      </c>
      <c r="D171" s="95">
        <v>1020</v>
      </c>
      <c r="E171" s="95">
        <v>130</v>
      </c>
      <c r="F171" s="95" t="s">
        <v>280</v>
      </c>
      <c r="G171" s="95">
        <v>100</v>
      </c>
      <c r="H171" s="95" t="s">
        <v>37</v>
      </c>
      <c r="I171" s="95">
        <v>1</v>
      </c>
      <c r="J171" s="98">
        <v>180.66</v>
      </c>
      <c r="K171" s="311">
        <f t="shared" si="2"/>
        <v>180.66</v>
      </c>
    </row>
    <row r="172" spans="1:11" ht="14.25" customHeight="1" x14ac:dyDescent="0.25">
      <c r="A172" s="95">
        <v>168</v>
      </c>
      <c r="B172" s="96" t="s">
        <v>349</v>
      </c>
      <c r="C172" s="97" t="s">
        <v>277</v>
      </c>
      <c r="D172" s="95">
        <v>1020</v>
      </c>
      <c r="E172" s="95">
        <v>130</v>
      </c>
      <c r="F172" s="95" t="s">
        <v>278</v>
      </c>
      <c r="G172" s="95">
        <v>100</v>
      </c>
      <c r="H172" s="95" t="s">
        <v>37</v>
      </c>
      <c r="I172" s="95">
        <v>10</v>
      </c>
      <c r="J172" s="98">
        <v>181.55</v>
      </c>
      <c r="K172" s="311">
        <f t="shared" si="2"/>
        <v>1815.5</v>
      </c>
    </row>
    <row r="173" spans="1:11" ht="14.25" customHeight="1" x14ac:dyDescent="0.25">
      <c r="A173" s="95">
        <v>169</v>
      </c>
      <c r="B173" s="96" t="s">
        <v>350</v>
      </c>
      <c r="C173" s="99" t="s">
        <v>279</v>
      </c>
      <c r="D173" s="95">
        <v>1020</v>
      </c>
      <c r="E173" s="95">
        <v>130</v>
      </c>
      <c r="F173" s="95" t="s">
        <v>280</v>
      </c>
      <c r="G173" s="95">
        <v>100</v>
      </c>
      <c r="H173" s="95" t="s">
        <v>37</v>
      </c>
      <c r="I173" s="95">
        <v>5</v>
      </c>
      <c r="J173" s="98">
        <v>270.99</v>
      </c>
      <c r="K173" s="311">
        <f t="shared" si="2"/>
        <v>1354.95</v>
      </c>
    </row>
    <row r="174" spans="1:11" ht="15" customHeight="1" x14ac:dyDescent="0.25">
      <c r="A174" s="95">
        <v>170</v>
      </c>
      <c r="B174" s="96" t="s">
        <v>351</v>
      </c>
      <c r="C174" s="99" t="s">
        <v>279</v>
      </c>
      <c r="D174" s="95">
        <v>1020</v>
      </c>
      <c r="E174" s="95">
        <v>130</v>
      </c>
      <c r="F174" s="95" t="s">
        <v>278</v>
      </c>
      <c r="G174" s="95">
        <v>100</v>
      </c>
      <c r="H174" s="95" t="s">
        <v>37</v>
      </c>
      <c r="I174" s="95">
        <v>5</v>
      </c>
      <c r="J174" s="98">
        <v>272.02999999999997</v>
      </c>
      <c r="K174" s="311">
        <f t="shared" si="2"/>
        <v>1360.1499999999999</v>
      </c>
    </row>
    <row r="175" spans="1:11" ht="14.25" customHeight="1" x14ac:dyDescent="0.25">
      <c r="A175" s="95">
        <v>171</v>
      </c>
      <c r="B175" s="96" t="s">
        <v>352</v>
      </c>
      <c r="C175" s="97" t="s">
        <v>277</v>
      </c>
      <c r="D175" s="95">
        <v>820</v>
      </c>
      <c r="E175" s="95">
        <v>130</v>
      </c>
      <c r="F175" s="95" t="s">
        <v>280</v>
      </c>
      <c r="G175" s="95">
        <v>100</v>
      </c>
      <c r="H175" s="95" t="s">
        <v>37</v>
      </c>
      <c r="I175" s="95">
        <v>5</v>
      </c>
      <c r="J175" s="98">
        <v>151.05000000000001</v>
      </c>
      <c r="K175" s="311">
        <f t="shared" si="2"/>
        <v>755.25</v>
      </c>
    </row>
    <row r="176" spans="1:11" ht="13.5" customHeight="1" x14ac:dyDescent="0.25">
      <c r="A176" s="95">
        <v>172</v>
      </c>
      <c r="B176" s="96" t="s">
        <v>353</v>
      </c>
      <c r="C176" s="97" t="s">
        <v>277</v>
      </c>
      <c r="D176" s="95">
        <v>820</v>
      </c>
      <c r="E176" s="95">
        <v>130</v>
      </c>
      <c r="F176" s="95" t="s">
        <v>278</v>
      </c>
      <c r="G176" s="95">
        <v>100</v>
      </c>
      <c r="H176" s="95" t="s">
        <v>37</v>
      </c>
      <c r="I176" s="95">
        <v>10</v>
      </c>
      <c r="J176" s="98">
        <v>152.01</v>
      </c>
      <c r="K176" s="311">
        <f t="shared" si="2"/>
        <v>1520.1</v>
      </c>
    </row>
    <row r="177" spans="1:11" ht="14.25" customHeight="1" x14ac:dyDescent="0.25">
      <c r="A177" s="95">
        <v>173</v>
      </c>
      <c r="B177" s="96" t="s">
        <v>354</v>
      </c>
      <c r="C177" s="99" t="s">
        <v>279</v>
      </c>
      <c r="D177" s="95">
        <v>820</v>
      </c>
      <c r="E177" s="95">
        <v>130</v>
      </c>
      <c r="F177" s="95" t="s">
        <v>280</v>
      </c>
      <c r="G177" s="95">
        <v>100</v>
      </c>
      <c r="H177" s="95" t="s">
        <v>37</v>
      </c>
      <c r="I177" s="95">
        <v>5</v>
      </c>
      <c r="J177" s="98">
        <v>226.57</v>
      </c>
      <c r="K177" s="311">
        <f t="shared" si="2"/>
        <v>1132.8499999999999</v>
      </c>
    </row>
    <row r="178" spans="1:11" ht="15" customHeight="1" x14ac:dyDescent="0.25">
      <c r="A178" s="95">
        <v>174</v>
      </c>
      <c r="B178" s="96" t="s">
        <v>355</v>
      </c>
      <c r="C178" s="99" t="s">
        <v>279</v>
      </c>
      <c r="D178" s="95">
        <v>820</v>
      </c>
      <c r="E178" s="95">
        <v>130</v>
      </c>
      <c r="F178" s="95" t="s">
        <v>278</v>
      </c>
      <c r="G178" s="95">
        <v>100</v>
      </c>
      <c r="H178" s="95" t="s">
        <v>37</v>
      </c>
      <c r="I178" s="95">
        <v>5</v>
      </c>
      <c r="J178" s="98">
        <v>227.47</v>
      </c>
      <c r="K178" s="311">
        <f t="shared" si="2"/>
        <v>1137.3499999999999</v>
      </c>
    </row>
    <row r="179" spans="1:11" ht="15" customHeight="1" x14ac:dyDescent="0.25">
      <c r="A179" s="95">
        <v>175</v>
      </c>
      <c r="B179" s="96" t="s">
        <v>356</v>
      </c>
      <c r="C179" s="97" t="s">
        <v>277</v>
      </c>
      <c r="D179" s="95">
        <v>720</v>
      </c>
      <c r="E179" s="95">
        <v>130</v>
      </c>
      <c r="F179" s="95" t="s">
        <v>280</v>
      </c>
      <c r="G179" s="95">
        <v>100</v>
      </c>
      <c r="H179" s="95" t="s">
        <v>37</v>
      </c>
      <c r="I179" s="95">
        <v>5</v>
      </c>
      <c r="J179" s="98">
        <v>136.22999999999999</v>
      </c>
      <c r="K179" s="311">
        <f t="shared" si="2"/>
        <v>681.15</v>
      </c>
    </row>
    <row r="180" spans="1:11" ht="15" customHeight="1" x14ac:dyDescent="0.25">
      <c r="A180" s="95">
        <v>176</v>
      </c>
      <c r="B180" s="96" t="s">
        <v>357</v>
      </c>
      <c r="C180" s="97" t="s">
        <v>277</v>
      </c>
      <c r="D180" s="95">
        <v>720</v>
      </c>
      <c r="E180" s="95">
        <v>130</v>
      </c>
      <c r="F180" s="95" t="s">
        <v>278</v>
      </c>
      <c r="G180" s="95">
        <v>100</v>
      </c>
      <c r="H180" s="95" t="s">
        <v>37</v>
      </c>
      <c r="I180" s="95">
        <v>10</v>
      </c>
      <c r="J180" s="98">
        <v>137.11000000000001</v>
      </c>
      <c r="K180" s="311">
        <f t="shared" si="2"/>
        <v>1371.1000000000001</v>
      </c>
    </row>
    <row r="181" spans="1:11" ht="15" customHeight="1" x14ac:dyDescent="0.25">
      <c r="A181" s="95">
        <v>177</v>
      </c>
      <c r="B181" s="96" t="s">
        <v>358</v>
      </c>
      <c r="C181" s="99" t="s">
        <v>279</v>
      </c>
      <c r="D181" s="95">
        <v>720</v>
      </c>
      <c r="E181" s="95">
        <v>130</v>
      </c>
      <c r="F181" s="95" t="s">
        <v>280</v>
      </c>
      <c r="G181" s="95">
        <v>100</v>
      </c>
      <c r="H181" s="95" t="s">
        <v>37</v>
      </c>
      <c r="I181" s="95">
        <v>5</v>
      </c>
      <c r="J181" s="98">
        <v>204.35</v>
      </c>
      <c r="K181" s="311">
        <f t="shared" si="2"/>
        <v>1021.75</v>
      </c>
    </row>
    <row r="182" spans="1:11" ht="15" customHeight="1" x14ac:dyDescent="0.25">
      <c r="A182" s="95">
        <v>178</v>
      </c>
      <c r="B182" s="96" t="s">
        <v>359</v>
      </c>
      <c r="C182" s="99" t="s">
        <v>279</v>
      </c>
      <c r="D182" s="95">
        <v>720</v>
      </c>
      <c r="E182" s="95">
        <v>130</v>
      </c>
      <c r="F182" s="95" t="s">
        <v>278</v>
      </c>
      <c r="G182" s="95">
        <v>100</v>
      </c>
      <c r="H182" s="95" t="s">
        <v>37</v>
      </c>
      <c r="I182" s="95">
        <v>5</v>
      </c>
      <c r="J182" s="98">
        <v>205.34</v>
      </c>
      <c r="K182" s="311">
        <f t="shared" si="2"/>
        <v>1026.7</v>
      </c>
    </row>
    <row r="183" spans="1:11" ht="15" customHeight="1" x14ac:dyDescent="0.25">
      <c r="A183" s="95">
        <v>179</v>
      </c>
      <c r="B183" s="96" t="s">
        <v>360</v>
      </c>
      <c r="C183" s="97" t="s">
        <v>277</v>
      </c>
      <c r="D183" s="95">
        <v>630</v>
      </c>
      <c r="E183" s="95">
        <v>130</v>
      </c>
      <c r="F183" s="95" t="s">
        <v>280</v>
      </c>
      <c r="G183" s="95">
        <v>100</v>
      </c>
      <c r="H183" s="95" t="s">
        <v>37</v>
      </c>
      <c r="I183" s="95">
        <v>5</v>
      </c>
      <c r="J183" s="98">
        <v>125.35</v>
      </c>
      <c r="K183" s="311">
        <f t="shared" si="2"/>
        <v>626.75</v>
      </c>
    </row>
    <row r="184" spans="1:11" ht="15" customHeight="1" x14ac:dyDescent="0.25">
      <c r="A184" s="95">
        <v>180</v>
      </c>
      <c r="B184" s="96" t="s">
        <v>361</v>
      </c>
      <c r="C184" s="97" t="s">
        <v>277</v>
      </c>
      <c r="D184" s="95">
        <v>630</v>
      </c>
      <c r="E184" s="95">
        <v>130</v>
      </c>
      <c r="F184" s="95" t="s">
        <v>278</v>
      </c>
      <c r="G184" s="95">
        <v>100</v>
      </c>
      <c r="H184" s="95" t="s">
        <v>37</v>
      </c>
      <c r="I184" s="95">
        <v>10</v>
      </c>
      <c r="J184" s="98">
        <v>126.11</v>
      </c>
      <c r="K184" s="311">
        <f t="shared" si="2"/>
        <v>1261.0999999999999</v>
      </c>
    </row>
    <row r="185" spans="1:11" ht="15" customHeight="1" x14ac:dyDescent="0.25">
      <c r="A185" s="95">
        <v>181</v>
      </c>
      <c r="B185" s="96" t="s">
        <v>362</v>
      </c>
      <c r="C185" s="99" t="s">
        <v>279</v>
      </c>
      <c r="D185" s="95">
        <v>630</v>
      </c>
      <c r="E185" s="95">
        <v>130</v>
      </c>
      <c r="F185" s="95" t="s">
        <v>280</v>
      </c>
      <c r="G185" s="95">
        <v>100</v>
      </c>
      <c r="H185" s="95" t="s">
        <v>37</v>
      </c>
      <c r="I185" s="95">
        <v>5</v>
      </c>
      <c r="J185" s="98">
        <v>188.03</v>
      </c>
      <c r="K185" s="311">
        <f t="shared" si="2"/>
        <v>940.15</v>
      </c>
    </row>
    <row r="186" spans="1:11" ht="15" customHeight="1" x14ac:dyDescent="0.25">
      <c r="A186" s="95">
        <v>182</v>
      </c>
      <c r="B186" s="96" t="s">
        <v>363</v>
      </c>
      <c r="C186" s="99" t="s">
        <v>279</v>
      </c>
      <c r="D186" s="95">
        <v>630</v>
      </c>
      <c r="E186" s="95">
        <v>130</v>
      </c>
      <c r="F186" s="95" t="s">
        <v>278</v>
      </c>
      <c r="G186" s="95">
        <v>100</v>
      </c>
      <c r="H186" s="95" t="s">
        <v>37</v>
      </c>
      <c r="I186" s="95">
        <v>5</v>
      </c>
      <c r="J186" s="98">
        <v>189.03</v>
      </c>
      <c r="K186" s="311">
        <f t="shared" si="2"/>
        <v>945.15</v>
      </c>
    </row>
    <row r="187" spans="1:11" ht="15" customHeight="1" x14ac:dyDescent="0.25">
      <c r="A187" s="95">
        <v>183</v>
      </c>
      <c r="B187" s="96" t="s">
        <v>364</v>
      </c>
      <c r="C187" s="97" t="s">
        <v>277</v>
      </c>
      <c r="D187" s="95">
        <v>530</v>
      </c>
      <c r="E187" s="95">
        <v>130</v>
      </c>
      <c r="F187" s="95" t="s">
        <v>280</v>
      </c>
      <c r="G187" s="95">
        <v>100</v>
      </c>
      <c r="H187" s="95" t="s">
        <v>37</v>
      </c>
      <c r="I187" s="95">
        <v>5</v>
      </c>
      <c r="J187" s="98">
        <v>108.1</v>
      </c>
      <c r="K187" s="311">
        <f t="shared" si="2"/>
        <v>540.5</v>
      </c>
    </row>
    <row r="188" spans="1:11" ht="15" customHeight="1" x14ac:dyDescent="0.25">
      <c r="A188" s="95">
        <v>184</v>
      </c>
      <c r="B188" s="96" t="s">
        <v>365</v>
      </c>
      <c r="C188" s="97" t="s">
        <v>277</v>
      </c>
      <c r="D188" s="95">
        <v>530</v>
      </c>
      <c r="E188" s="95">
        <v>130</v>
      </c>
      <c r="F188" s="95" t="s">
        <v>278</v>
      </c>
      <c r="G188" s="95">
        <v>100</v>
      </c>
      <c r="H188" s="95" t="s">
        <v>37</v>
      </c>
      <c r="I188" s="95">
        <v>10</v>
      </c>
      <c r="J188" s="98">
        <v>108.79</v>
      </c>
      <c r="K188" s="311">
        <f t="shared" si="2"/>
        <v>1087.9000000000001</v>
      </c>
    </row>
    <row r="189" spans="1:11" ht="15" customHeight="1" x14ac:dyDescent="0.25">
      <c r="A189" s="95">
        <v>185</v>
      </c>
      <c r="B189" s="96" t="s">
        <v>366</v>
      </c>
      <c r="C189" s="99" t="s">
        <v>279</v>
      </c>
      <c r="D189" s="95">
        <v>530</v>
      </c>
      <c r="E189" s="95">
        <v>130</v>
      </c>
      <c r="F189" s="95" t="s">
        <v>280</v>
      </c>
      <c r="G189" s="95">
        <v>100</v>
      </c>
      <c r="H189" s="95" t="s">
        <v>37</v>
      </c>
      <c r="I189" s="95">
        <v>5</v>
      </c>
      <c r="J189" s="98">
        <v>162.15</v>
      </c>
      <c r="K189" s="311">
        <f t="shared" si="2"/>
        <v>810.75</v>
      </c>
    </row>
    <row r="190" spans="1:11" ht="15" customHeight="1" x14ac:dyDescent="0.25">
      <c r="A190" s="95">
        <v>186</v>
      </c>
      <c r="B190" s="96" t="s">
        <v>367</v>
      </c>
      <c r="C190" s="99" t="s">
        <v>279</v>
      </c>
      <c r="D190" s="95">
        <v>530</v>
      </c>
      <c r="E190" s="95">
        <v>130</v>
      </c>
      <c r="F190" s="95" t="s">
        <v>278</v>
      </c>
      <c r="G190" s="95">
        <v>100</v>
      </c>
      <c r="H190" s="95" t="s">
        <v>37</v>
      </c>
      <c r="I190" s="95">
        <v>5</v>
      </c>
      <c r="J190" s="98">
        <v>163.11000000000001</v>
      </c>
      <c r="K190" s="311">
        <f t="shared" si="2"/>
        <v>815.55000000000007</v>
      </c>
    </row>
    <row r="191" spans="1:11" ht="15" customHeight="1" x14ac:dyDescent="0.25">
      <c r="A191" s="95">
        <v>187</v>
      </c>
      <c r="B191" s="96" t="s">
        <v>368</v>
      </c>
      <c r="C191" s="97" t="s">
        <v>277</v>
      </c>
      <c r="D191" s="95">
        <v>426</v>
      </c>
      <c r="E191" s="95">
        <v>130</v>
      </c>
      <c r="F191" s="95" t="s">
        <v>280</v>
      </c>
      <c r="G191" s="95">
        <v>100</v>
      </c>
      <c r="H191" s="95" t="s">
        <v>37</v>
      </c>
      <c r="I191" s="95">
        <v>5</v>
      </c>
      <c r="J191" s="98">
        <v>92.7</v>
      </c>
      <c r="K191" s="311">
        <f t="shared" si="2"/>
        <v>463.5</v>
      </c>
    </row>
    <row r="192" spans="1:11" ht="14.25" customHeight="1" x14ac:dyDescent="0.25">
      <c r="A192" s="95">
        <v>188</v>
      </c>
      <c r="B192" s="96" t="s">
        <v>369</v>
      </c>
      <c r="C192" s="97" t="s">
        <v>277</v>
      </c>
      <c r="D192" s="95">
        <v>426</v>
      </c>
      <c r="E192" s="95">
        <v>130</v>
      </c>
      <c r="F192" s="95" t="s">
        <v>278</v>
      </c>
      <c r="G192" s="95">
        <v>100</v>
      </c>
      <c r="H192" s="95" t="s">
        <v>37</v>
      </c>
      <c r="I192" s="95">
        <v>10</v>
      </c>
      <c r="J192" s="98">
        <v>93.33</v>
      </c>
      <c r="K192" s="311">
        <f t="shared" si="2"/>
        <v>933.3</v>
      </c>
    </row>
    <row r="193" spans="1:11" ht="15" customHeight="1" x14ac:dyDescent="0.25">
      <c r="A193" s="95">
        <v>189</v>
      </c>
      <c r="B193" s="96" t="s">
        <v>370</v>
      </c>
      <c r="C193" s="99" t="s">
        <v>279</v>
      </c>
      <c r="D193" s="95">
        <v>426</v>
      </c>
      <c r="E193" s="95">
        <v>130</v>
      </c>
      <c r="F193" s="95" t="s">
        <v>280</v>
      </c>
      <c r="G193" s="95">
        <v>100</v>
      </c>
      <c r="H193" s="95" t="s">
        <v>37</v>
      </c>
      <c r="I193" s="95">
        <v>5</v>
      </c>
      <c r="J193" s="98">
        <v>139.05000000000001</v>
      </c>
      <c r="K193" s="311">
        <f t="shared" si="2"/>
        <v>695.25</v>
      </c>
    </row>
    <row r="194" spans="1:11" ht="15" customHeight="1" x14ac:dyDescent="0.25">
      <c r="A194" s="95">
        <v>190</v>
      </c>
      <c r="B194" s="96" t="s">
        <v>371</v>
      </c>
      <c r="C194" s="99" t="s">
        <v>279</v>
      </c>
      <c r="D194" s="95">
        <v>426</v>
      </c>
      <c r="E194" s="95">
        <v>130</v>
      </c>
      <c r="F194" s="95" t="s">
        <v>278</v>
      </c>
      <c r="G194" s="95">
        <v>100</v>
      </c>
      <c r="H194" s="95" t="s">
        <v>37</v>
      </c>
      <c r="I194" s="95">
        <v>5</v>
      </c>
      <c r="J194" s="98">
        <v>140.02000000000001</v>
      </c>
      <c r="K194" s="311">
        <f t="shared" si="2"/>
        <v>700.1</v>
      </c>
    </row>
    <row r="195" spans="1:11" ht="15" customHeight="1" x14ac:dyDescent="0.25">
      <c r="A195" s="95">
        <v>191</v>
      </c>
      <c r="B195" s="96" t="s">
        <v>372</v>
      </c>
      <c r="C195" s="97" t="s">
        <v>277</v>
      </c>
      <c r="D195" s="95">
        <v>377</v>
      </c>
      <c r="E195" s="95">
        <v>130</v>
      </c>
      <c r="F195" s="95" t="s">
        <v>280</v>
      </c>
      <c r="G195" s="95">
        <v>100</v>
      </c>
      <c r="H195" s="95" t="s">
        <v>37</v>
      </c>
      <c r="I195" s="95">
        <v>5</v>
      </c>
      <c r="J195" s="98">
        <v>85.45</v>
      </c>
      <c r="K195" s="311">
        <f t="shared" si="2"/>
        <v>427.25</v>
      </c>
    </row>
    <row r="196" spans="1:11" ht="14.25" customHeight="1" x14ac:dyDescent="0.25">
      <c r="A196" s="95">
        <v>192</v>
      </c>
      <c r="B196" s="96" t="s">
        <v>373</v>
      </c>
      <c r="C196" s="97" t="s">
        <v>277</v>
      </c>
      <c r="D196" s="95">
        <v>377</v>
      </c>
      <c r="E196" s="95">
        <v>130</v>
      </c>
      <c r="F196" s="95" t="s">
        <v>278</v>
      </c>
      <c r="G196" s="95">
        <v>100</v>
      </c>
      <c r="H196" s="95" t="s">
        <v>37</v>
      </c>
      <c r="I196" s="95">
        <v>10</v>
      </c>
      <c r="J196" s="98">
        <v>86.15</v>
      </c>
      <c r="K196" s="311">
        <f t="shared" si="2"/>
        <v>861.5</v>
      </c>
    </row>
    <row r="197" spans="1:11" ht="14.25" customHeight="1" x14ac:dyDescent="0.25">
      <c r="A197" s="95">
        <v>193</v>
      </c>
      <c r="B197" s="96" t="s">
        <v>374</v>
      </c>
      <c r="C197" s="99" t="s">
        <v>279</v>
      </c>
      <c r="D197" s="95">
        <v>377</v>
      </c>
      <c r="E197" s="95">
        <v>130</v>
      </c>
      <c r="F197" s="95" t="s">
        <v>280</v>
      </c>
      <c r="G197" s="95">
        <v>100</v>
      </c>
      <c r="H197" s="95" t="s">
        <v>37</v>
      </c>
      <c r="I197" s="95">
        <v>5</v>
      </c>
      <c r="J197" s="98">
        <v>128.16999999999999</v>
      </c>
      <c r="K197" s="311">
        <f t="shared" si="2"/>
        <v>640.84999999999991</v>
      </c>
    </row>
    <row r="198" spans="1:11" ht="15" customHeight="1" x14ac:dyDescent="0.25">
      <c r="A198" s="95">
        <v>194</v>
      </c>
      <c r="B198" s="96" t="s">
        <v>375</v>
      </c>
      <c r="C198" s="99" t="s">
        <v>279</v>
      </c>
      <c r="D198" s="95">
        <v>377</v>
      </c>
      <c r="E198" s="95">
        <v>130</v>
      </c>
      <c r="F198" s="95" t="s">
        <v>278</v>
      </c>
      <c r="G198" s="95">
        <v>100</v>
      </c>
      <c r="H198" s="95" t="s">
        <v>37</v>
      </c>
      <c r="I198" s="95">
        <v>5</v>
      </c>
      <c r="J198" s="98">
        <v>129.13</v>
      </c>
      <c r="K198" s="311">
        <f t="shared" ref="K198:K261" si="3">I198*J198</f>
        <v>645.65</v>
      </c>
    </row>
    <row r="199" spans="1:11" ht="14.25" customHeight="1" x14ac:dyDescent="0.25">
      <c r="A199" s="95">
        <v>195</v>
      </c>
      <c r="B199" s="96" t="s">
        <v>376</v>
      </c>
      <c r="C199" s="97" t="s">
        <v>277</v>
      </c>
      <c r="D199" s="95">
        <v>325</v>
      </c>
      <c r="E199" s="95">
        <v>130</v>
      </c>
      <c r="F199" s="95" t="s">
        <v>280</v>
      </c>
      <c r="G199" s="95">
        <v>100</v>
      </c>
      <c r="H199" s="95" t="s">
        <v>37</v>
      </c>
      <c r="I199" s="95">
        <v>5</v>
      </c>
      <c r="J199" s="98">
        <v>77.739999999999995</v>
      </c>
      <c r="K199" s="311">
        <f t="shared" si="3"/>
        <v>388.7</v>
      </c>
    </row>
    <row r="200" spans="1:11" ht="15" customHeight="1" x14ac:dyDescent="0.25">
      <c r="A200" s="95">
        <v>196</v>
      </c>
      <c r="B200" s="96" t="s">
        <v>377</v>
      </c>
      <c r="C200" s="97" t="s">
        <v>277</v>
      </c>
      <c r="D200" s="95">
        <v>325</v>
      </c>
      <c r="E200" s="95">
        <v>130</v>
      </c>
      <c r="F200" s="95" t="s">
        <v>278</v>
      </c>
      <c r="G200" s="95">
        <v>100</v>
      </c>
      <c r="H200" s="95" t="s">
        <v>37</v>
      </c>
      <c r="I200" s="95">
        <v>10</v>
      </c>
      <c r="J200" s="98">
        <v>78.27</v>
      </c>
      <c r="K200" s="311">
        <f t="shared" si="3"/>
        <v>782.69999999999993</v>
      </c>
    </row>
    <row r="201" spans="1:11" ht="15" customHeight="1" x14ac:dyDescent="0.25">
      <c r="A201" s="95">
        <v>197</v>
      </c>
      <c r="B201" s="96" t="s">
        <v>378</v>
      </c>
      <c r="C201" s="99" t="s">
        <v>279</v>
      </c>
      <c r="D201" s="95">
        <v>325</v>
      </c>
      <c r="E201" s="95">
        <v>130</v>
      </c>
      <c r="F201" s="95" t="s">
        <v>280</v>
      </c>
      <c r="G201" s="95">
        <v>100</v>
      </c>
      <c r="H201" s="95" t="s">
        <v>37</v>
      </c>
      <c r="I201" s="95">
        <v>5</v>
      </c>
      <c r="J201" s="98">
        <v>116.61</v>
      </c>
      <c r="K201" s="311">
        <f t="shared" si="3"/>
        <v>583.04999999999995</v>
      </c>
    </row>
    <row r="202" spans="1:11" ht="15" customHeight="1" x14ac:dyDescent="0.25">
      <c r="A202" s="95">
        <v>198</v>
      </c>
      <c r="B202" s="96" t="s">
        <v>379</v>
      </c>
      <c r="C202" s="99" t="s">
        <v>279</v>
      </c>
      <c r="D202" s="95">
        <v>325</v>
      </c>
      <c r="E202" s="95">
        <v>130</v>
      </c>
      <c r="F202" s="95" t="s">
        <v>278</v>
      </c>
      <c r="G202" s="95">
        <v>100</v>
      </c>
      <c r="H202" s="95" t="s">
        <v>37</v>
      </c>
      <c r="I202" s="95">
        <v>10</v>
      </c>
      <c r="J202" s="98">
        <v>117.51</v>
      </c>
      <c r="K202" s="311">
        <f t="shared" si="3"/>
        <v>1175.1000000000001</v>
      </c>
    </row>
    <row r="203" spans="1:11" ht="15" customHeight="1" x14ac:dyDescent="0.25">
      <c r="A203" s="95">
        <v>199</v>
      </c>
      <c r="B203" s="96" t="s">
        <v>380</v>
      </c>
      <c r="C203" s="97" t="s">
        <v>277</v>
      </c>
      <c r="D203" s="95">
        <v>273</v>
      </c>
      <c r="E203" s="95">
        <v>130</v>
      </c>
      <c r="F203" s="95" t="s">
        <v>280</v>
      </c>
      <c r="G203" s="95">
        <v>80</v>
      </c>
      <c r="H203" s="95" t="s">
        <v>37</v>
      </c>
      <c r="I203" s="95">
        <v>5</v>
      </c>
      <c r="J203" s="98">
        <v>64.12</v>
      </c>
      <c r="K203" s="311">
        <f t="shared" si="3"/>
        <v>320.60000000000002</v>
      </c>
    </row>
    <row r="204" spans="1:11" ht="15" customHeight="1" x14ac:dyDescent="0.25">
      <c r="A204" s="95">
        <v>200</v>
      </c>
      <c r="B204" s="96" t="s">
        <v>381</v>
      </c>
      <c r="C204" s="97" t="s">
        <v>277</v>
      </c>
      <c r="D204" s="95">
        <v>273</v>
      </c>
      <c r="E204" s="95">
        <v>130</v>
      </c>
      <c r="F204" s="95" t="s">
        <v>278</v>
      </c>
      <c r="G204" s="95">
        <v>80</v>
      </c>
      <c r="H204" s="95" t="s">
        <v>37</v>
      </c>
      <c r="I204" s="95">
        <v>10</v>
      </c>
      <c r="J204" s="98">
        <v>65.040000000000006</v>
      </c>
      <c r="K204" s="311">
        <f t="shared" si="3"/>
        <v>650.40000000000009</v>
      </c>
    </row>
    <row r="205" spans="1:11" ht="13.5" customHeight="1" x14ac:dyDescent="0.25">
      <c r="A205" s="95">
        <v>201</v>
      </c>
      <c r="B205" s="96" t="s">
        <v>382</v>
      </c>
      <c r="C205" s="99" t="s">
        <v>279</v>
      </c>
      <c r="D205" s="95">
        <v>273</v>
      </c>
      <c r="E205" s="95">
        <v>130</v>
      </c>
      <c r="F205" s="95" t="s">
        <v>280</v>
      </c>
      <c r="G205" s="95">
        <v>80</v>
      </c>
      <c r="H205" s="95" t="s">
        <v>37</v>
      </c>
      <c r="I205" s="95">
        <v>5</v>
      </c>
      <c r="J205" s="98">
        <v>96.18</v>
      </c>
      <c r="K205" s="311">
        <f t="shared" si="3"/>
        <v>480.90000000000003</v>
      </c>
    </row>
    <row r="206" spans="1:11" ht="15" customHeight="1" x14ac:dyDescent="0.25">
      <c r="A206" s="95">
        <v>202</v>
      </c>
      <c r="B206" s="96" t="s">
        <v>383</v>
      </c>
      <c r="C206" s="99" t="s">
        <v>279</v>
      </c>
      <c r="D206" s="95">
        <v>273</v>
      </c>
      <c r="E206" s="95">
        <v>130</v>
      </c>
      <c r="F206" s="95" t="s">
        <v>278</v>
      </c>
      <c r="G206" s="95">
        <v>80</v>
      </c>
      <c r="H206" s="95" t="s">
        <v>37</v>
      </c>
      <c r="I206" s="95">
        <v>10</v>
      </c>
      <c r="J206" s="98">
        <v>97.17</v>
      </c>
      <c r="K206" s="311">
        <f>I206*J206</f>
        <v>971.7</v>
      </c>
    </row>
    <row r="207" spans="1:11" ht="15" customHeight="1" x14ac:dyDescent="0.25">
      <c r="A207" s="95">
        <v>203</v>
      </c>
      <c r="B207" s="96" t="s">
        <v>384</v>
      </c>
      <c r="C207" s="97" t="s">
        <v>277</v>
      </c>
      <c r="D207" s="95">
        <v>245</v>
      </c>
      <c r="E207" s="95">
        <v>130</v>
      </c>
      <c r="F207" s="95" t="s">
        <v>280</v>
      </c>
      <c r="G207" s="95">
        <v>80</v>
      </c>
      <c r="H207" s="95" t="s">
        <v>37</v>
      </c>
      <c r="I207" s="95">
        <v>5</v>
      </c>
      <c r="J207" s="98">
        <v>59.98</v>
      </c>
      <c r="K207" s="311">
        <f t="shared" si="3"/>
        <v>299.89999999999998</v>
      </c>
    </row>
    <row r="208" spans="1:11" ht="14.25" customHeight="1" x14ac:dyDescent="0.25">
      <c r="A208" s="95">
        <v>204</v>
      </c>
      <c r="B208" s="96" t="s">
        <v>385</v>
      </c>
      <c r="C208" s="97" t="s">
        <v>277</v>
      </c>
      <c r="D208" s="95">
        <v>245</v>
      </c>
      <c r="E208" s="95">
        <v>130</v>
      </c>
      <c r="F208" s="95" t="s">
        <v>278</v>
      </c>
      <c r="G208" s="95">
        <v>80</v>
      </c>
      <c r="H208" s="95" t="s">
        <v>37</v>
      </c>
      <c r="I208" s="95">
        <v>10</v>
      </c>
      <c r="J208" s="98">
        <v>60.53</v>
      </c>
      <c r="K208" s="311">
        <f t="shared" si="3"/>
        <v>605.29999999999995</v>
      </c>
    </row>
    <row r="209" spans="1:11" ht="14.25" customHeight="1" x14ac:dyDescent="0.25">
      <c r="A209" s="95">
        <v>205</v>
      </c>
      <c r="B209" s="96" t="s">
        <v>386</v>
      </c>
      <c r="C209" s="99" t="s">
        <v>279</v>
      </c>
      <c r="D209" s="95">
        <v>245</v>
      </c>
      <c r="E209" s="95">
        <v>130</v>
      </c>
      <c r="F209" s="95" t="s">
        <v>280</v>
      </c>
      <c r="G209" s="95">
        <v>80</v>
      </c>
      <c r="H209" s="95" t="s">
        <v>37</v>
      </c>
      <c r="I209" s="95">
        <v>5</v>
      </c>
      <c r="J209" s="98">
        <v>89.96</v>
      </c>
      <c r="K209" s="311">
        <f t="shared" si="3"/>
        <v>449.79999999999995</v>
      </c>
    </row>
    <row r="210" spans="1:11" ht="15" customHeight="1" x14ac:dyDescent="0.25">
      <c r="A210" s="95">
        <v>206</v>
      </c>
      <c r="B210" s="96" t="s">
        <v>387</v>
      </c>
      <c r="C210" s="99" t="s">
        <v>279</v>
      </c>
      <c r="D210" s="95">
        <v>245</v>
      </c>
      <c r="E210" s="95">
        <v>130</v>
      </c>
      <c r="F210" s="95" t="s">
        <v>278</v>
      </c>
      <c r="G210" s="95">
        <v>80</v>
      </c>
      <c r="H210" s="95" t="s">
        <v>37</v>
      </c>
      <c r="I210" s="95">
        <v>5</v>
      </c>
      <c r="J210" s="98">
        <v>90.88</v>
      </c>
      <c r="K210" s="311">
        <f t="shared" si="3"/>
        <v>454.4</v>
      </c>
    </row>
    <row r="211" spans="1:11" ht="15.75" customHeight="1" x14ac:dyDescent="0.25">
      <c r="A211" s="95">
        <v>207</v>
      </c>
      <c r="B211" s="96" t="s">
        <v>388</v>
      </c>
      <c r="C211" s="97" t="s">
        <v>277</v>
      </c>
      <c r="D211" s="95">
        <v>219</v>
      </c>
      <c r="E211" s="95">
        <v>130</v>
      </c>
      <c r="F211" s="95" t="s">
        <v>280</v>
      </c>
      <c r="G211" s="95">
        <v>80</v>
      </c>
      <c r="H211" s="95" t="s">
        <v>37</v>
      </c>
      <c r="I211" s="95">
        <v>5</v>
      </c>
      <c r="J211" s="98">
        <v>47.56</v>
      </c>
      <c r="K211" s="311">
        <f t="shared" si="3"/>
        <v>237.8</v>
      </c>
    </row>
    <row r="212" spans="1:11" ht="15" customHeight="1" x14ac:dyDescent="0.25">
      <c r="A212" s="95">
        <v>208</v>
      </c>
      <c r="B212" s="96" t="s">
        <v>389</v>
      </c>
      <c r="C212" s="97" t="s">
        <v>277</v>
      </c>
      <c r="D212" s="95">
        <v>219</v>
      </c>
      <c r="E212" s="95">
        <v>130</v>
      </c>
      <c r="F212" s="95" t="s">
        <v>278</v>
      </c>
      <c r="G212" s="95">
        <v>80</v>
      </c>
      <c r="H212" s="95" t="s">
        <v>37</v>
      </c>
      <c r="I212" s="95">
        <v>10</v>
      </c>
      <c r="J212" s="98">
        <v>48.06</v>
      </c>
      <c r="K212" s="311">
        <f t="shared" si="3"/>
        <v>480.6</v>
      </c>
    </row>
    <row r="213" spans="1:11" ht="15" customHeight="1" x14ac:dyDescent="0.25">
      <c r="A213" s="95">
        <v>209</v>
      </c>
      <c r="B213" s="96" t="s">
        <v>390</v>
      </c>
      <c r="C213" s="99" t="s">
        <v>279</v>
      </c>
      <c r="D213" s="95">
        <v>219</v>
      </c>
      <c r="E213" s="95">
        <v>130</v>
      </c>
      <c r="F213" s="95" t="s">
        <v>280</v>
      </c>
      <c r="G213" s="95">
        <v>80</v>
      </c>
      <c r="H213" s="95" t="s">
        <v>37</v>
      </c>
      <c r="I213" s="95">
        <v>5</v>
      </c>
      <c r="J213" s="98">
        <v>71.33</v>
      </c>
      <c r="K213" s="311">
        <f t="shared" si="3"/>
        <v>356.65</v>
      </c>
    </row>
    <row r="214" spans="1:11" ht="15" customHeight="1" x14ac:dyDescent="0.25">
      <c r="A214" s="95">
        <v>210</v>
      </c>
      <c r="B214" s="96" t="s">
        <v>391</v>
      </c>
      <c r="C214" s="99" t="s">
        <v>279</v>
      </c>
      <c r="D214" s="95">
        <v>219</v>
      </c>
      <c r="E214" s="95">
        <v>130</v>
      </c>
      <c r="F214" s="95" t="s">
        <v>278</v>
      </c>
      <c r="G214" s="95">
        <v>80</v>
      </c>
      <c r="H214" s="95" t="s">
        <v>37</v>
      </c>
      <c r="I214" s="95">
        <v>5</v>
      </c>
      <c r="J214" s="98">
        <v>72.319999999999993</v>
      </c>
      <c r="K214" s="311">
        <f t="shared" si="3"/>
        <v>361.59999999999997</v>
      </c>
    </row>
    <row r="215" spans="1:11" ht="15" customHeight="1" x14ac:dyDescent="0.25">
      <c r="A215" s="95">
        <v>211</v>
      </c>
      <c r="B215" s="96" t="s">
        <v>392</v>
      </c>
      <c r="C215" s="97" t="s">
        <v>277</v>
      </c>
      <c r="D215" s="95">
        <v>159</v>
      </c>
      <c r="E215" s="95">
        <v>130</v>
      </c>
      <c r="F215" s="95" t="s">
        <v>280</v>
      </c>
      <c r="G215" s="95">
        <v>80</v>
      </c>
      <c r="H215" s="95" t="s">
        <v>37</v>
      </c>
      <c r="I215" s="95">
        <v>5</v>
      </c>
      <c r="J215" s="98">
        <v>40.020000000000003</v>
      </c>
      <c r="K215" s="311">
        <f t="shared" si="3"/>
        <v>200.10000000000002</v>
      </c>
    </row>
    <row r="216" spans="1:11" ht="15" customHeight="1" x14ac:dyDescent="0.25">
      <c r="A216" s="95">
        <v>212</v>
      </c>
      <c r="B216" s="96" t="s">
        <v>393</v>
      </c>
      <c r="C216" s="97" t="s">
        <v>277</v>
      </c>
      <c r="D216" s="95">
        <v>159</v>
      </c>
      <c r="E216" s="95">
        <v>130</v>
      </c>
      <c r="F216" s="95" t="s">
        <v>278</v>
      </c>
      <c r="G216" s="95">
        <v>80</v>
      </c>
      <c r="H216" s="95" t="s">
        <v>37</v>
      </c>
      <c r="I216" s="95">
        <v>10</v>
      </c>
      <c r="J216" s="98">
        <v>40.76</v>
      </c>
      <c r="K216" s="311">
        <f t="shared" si="3"/>
        <v>407.59999999999997</v>
      </c>
    </row>
    <row r="217" spans="1:11" ht="15" customHeight="1" x14ac:dyDescent="0.25">
      <c r="A217" s="95">
        <v>213</v>
      </c>
      <c r="B217" s="96" t="s">
        <v>394</v>
      </c>
      <c r="C217" s="99" t="s">
        <v>279</v>
      </c>
      <c r="D217" s="95">
        <v>159</v>
      </c>
      <c r="E217" s="95">
        <v>130</v>
      </c>
      <c r="F217" s="95" t="s">
        <v>280</v>
      </c>
      <c r="G217" s="95">
        <v>80</v>
      </c>
      <c r="H217" s="95" t="s">
        <v>37</v>
      </c>
      <c r="I217" s="95">
        <v>5</v>
      </c>
      <c r="J217" s="98">
        <v>60.04</v>
      </c>
      <c r="K217" s="311">
        <f t="shared" si="3"/>
        <v>300.2</v>
      </c>
    </row>
    <row r="218" spans="1:11" ht="15" customHeight="1" x14ac:dyDescent="0.25">
      <c r="A218" s="95">
        <v>214</v>
      </c>
      <c r="B218" s="96" t="s">
        <v>395</v>
      </c>
      <c r="C218" s="99" t="s">
        <v>279</v>
      </c>
      <c r="D218" s="95">
        <v>159</v>
      </c>
      <c r="E218" s="95">
        <v>130</v>
      </c>
      <c r="F218" s="95" t="s">
        <v>278</v>
      </c>
      <c r="G218" s="95">
        <v>80</v>
      </c>
      <c r="H218" s="95" t="s">
        <v>37</v>
      </c>
      <c r="I218" s="95">
        <v>5</v>
      </c>
      <c r="J218" s="98">
        <v>60.98</v>
      </c>
      <c r="K218" s="311">
        <f t="shared" si="3"/>
        <v>304.89999999999998</v>
      </c>
    </row>
    <row r="219" spans="1:11" ht="15" customHeight="1" x14ac:dyDescent="0.25">
      <c r="A219" s="95">
        <v>215</v>
      </c>
      <c r="B219" s="96" t="s">
        <v>396</v>
      </c>
      <c r="C219" s="97" t="s">
        <v>277</v>
      </c>
      <c r="D219" s="95">
        <v>133</v>
      </c>
      <c r="E219" s="95">
        <v>130</v>
      </c>
      <c r="F219" s="95" t="s">
        <v>280</v>
      </c>
      <c r="G219" s="95">
        <v>60</v>
      </c>
      <c r="H219" s="95" t="s">
        <v>37</v>
      </c>
      <c r="I219" s="95">
        <v>5</v>
      </c>
      <c r="J219" s="98">
        <v>31.74</v>
      </c>
      <c r="K219" s="311">
        <f t="shared" si="3"/>
        <v>158.69999999999999</v>
      </c>
    </row>
    <row r="220" spans="1:11" ht="15" customHeight="1" x14ac:dyDescent="0.25">
      <c r="A220" s="95">
        <v>216</v>
      </c>
      <c r="B220" s="96" t="s">
        <v>397</v>
      </c>
      <c r="C220" s="97" t="s">
        <v>277</v>
      </c>
      <c r="D220" s="95">
        <v>133</v>
      </c>
      <c r="E220" s="95">
        <v>130</v>
      </c>
      <c r="F220" s="95" t="s">
        <v>278</v>
      </c>
      <c r="G220" s="95">
        <v>60</v>
      </c>
      <c r="H220" s="95" t="s">
        <v>37</v>
      </c>
      <c r="I220" s="95">
        <v>10</v>
      </c>
      <c r="J220" s="98">
        <v>32.520000000000003</v>
      </c>
      <c r="K220" s="311">
        <f t="shared" si="3"/>
        <v>325.20000000000005</v>
      </c>
    </row>
    <row r="221" spans="1:11" ht="15" customHeight="1" x14ac:dyDescent="0.25">
      <c r="A221" s="95">
        <v>217</v>
      </c>
      <c r="B221" s="96" t="s">
        <v>398</v>
      </c>
      <c r="C221" s="99" t="s">
        <v>279</v>
      </c>
      <c r="D221" s="95">
        <v>133</v>
      </c>
      <c r="E221" s="95">
        <v>130</v>
      </c>
      <c r="F221" s="95" t="s">
        <v>280</v>
      </c>
      <c r="G221" s="95">
        <v>60</v>
      </c>
      <c r="H221" s="95" t="s">
        <v>37</v>
      </c>
      <c r="I221" s="95">
        <v>5</v>
      </c>
      <c r="J221" s="98">
        <v>47.62</v>
      </c>
      <c r="K221" s="311">
        <f t="shared" si="3"/>
        <v>238.1</v>
      </c>
    </row>
    <row r="222" spans="1:11" ht="15" customHeight="1" x14ac:dyDescent="0.25">
      <c r="A222" s="95">
        <v>218</v>
      </c>
      <c r="B222" s="96" t="s">
        <v>399</v>
      </c>
      <c r="C222" s="99" t="s">
        <v>279</v>
      </c>
      <c r="D222" s="95">
        <v>133</v>
      </c>
      <c r="E222" s="95">
        <v>130</v>
      </c>
      <c r="F222" s="95" t="s">
        <v>278</v>
      </c>
      <c r="G222" s="95">
        <v>60</v>
      </c>
      <c r="H222" s="95" t="s">
        <v>37</v>
      </c>
      <c r="I222" s="95">
        <v>5</v>
      </c>
      <c r="J222" s="98">
        <v>48.32</v>
      </c>
      <c r="K222" s="311">
        <f t="shared" si="3"/>
        <v>241.6</v>
      </c>
    </row>
    <row r="223" spans="1:11" ht="15" customHeight="1" x14ac:dyDescent="0.25">
      <c r="A223" s="95">
        <v>219</v>
      </c>
      <c r="B223" s="96" t="s">
        <v>400</v>
      </c>
      <c r="C223" s="97" t="s">
        <v>277</v>
      </c>
      <c r="D223" s="95">
        <v>108</v>
      </c>
      <c r="E223" s="95">
        <v>130</v>
      </c>
      <c r="F223" s="95" t="s">
        <v>280</v>
      </c>
      <c r="G223" s="95">
        <v>60</v>
      </c>
      <c r="H223" s="95" t="s">
        <v>37</v>
      </c>
      <c r="I223" s="95">
        <v>5</v>
      </c>
      <c r="J223" s="98">
        <v>28.61</v>
      </c>
      <c r="K223" s="311">
        <f t="shared" si="3"/>
        <v>143.05000000000001</v>
      </c>
    </row>
    <row r="224" spans="1:11" ht="15" customHeight="1" x14ac:dyDescent="0.25">
      <c r="A224" s="95">
        <v>220</v>
      </c>
      <c r="B224" s="96" t="s">
        <v>401</v>
      </c>
      <c r="C224" s="97" t="s">
        <v>277</v>
      </c>
      <c r="D224" s="95">
        <v>108</v>
      </c>
      <c r="E224" s="95">
        <v>130</v>
      </c>
      <c r="F224" s="95" t="s">
        <v>278</v>
      </c>
      <c r="G224" s="95">
        <v>60</v>
      </c>
      <c r="H224" s="95" t="s">
        <v>37</v>
      </c>
      <c r="I224" s="95">
        <v>10</v>
      </c>
      <c r="J224" s="98">
        <v>29.31</v>
      </c>
      <c r="K224" s="311">
        <f t="shared" si="3"/>
        <v>293.09999999999997</v>
      </c>
    </row>
    <row r="225" spans="1:11" ht="15" customHeight="1" x14ac:dyDescent="0.25">
      <c r="A225" s="95">
        <v>221</v>
      </c>
      <c r="B225" s="96" t="s">
        <v>402</v>
      </c>
      <c r="C225" s="99" t="s">
        <v>279</v>
      </c>
      <c r="D225" s="95">
        <v>108</v>
      </c>
      <c r="E225" s="95">
        <v>130</v>
      </c>
      <c r="F225" s="95" t="s">
        <v>280</v>
      </c>
      <c r="G225" s="95">
        <v>60</v>
      </c>
      <c r="H225" s="95" t="s">
        <v>37</v>
      </c>
      <c r="I225" s="95">
        <v>5</v>
      </c>
      <c r="J225" s="98">
        <v>42.91</v>
      </c>
      <c r="K225" s="311">
        <f t="shared" si="3"/>
        <v>214.54999999999998</v>
      </c>
    </row>
    <row r="226" spans="1:11" ht="15" customHeight="1" x14ac:dyDescent="0.25">
      <c r="A226" s="95">
        <v>222</v>
      </c>
      <c r="B226" s="96" t="s">
        <v>403</v>
      </c>
      <c r="C226" s="99" t="s">
        <v>279</v>
      </c>
      <c r="D226" s="95">
        <v>108</v>
      </c>
      <c r="E226" s="95">
        <v>130</v>
      </c>
      <c r="F226" s="95" t="s">
        <v>278</v>
      </c>
      <c r="G226" s="95">
        <v>60</v>
      </c>
      <c r="H226" s="95" t="s">
        <v>37</v>
      </c>
      <c r="I226" s="95">
        <v>5</v>
      </c>
      <c r="J226" s="98">
        <v>43.61</v>
      </c>
      <c r="K226" s="311">
        <f t="shared" si="3"/>
        <v>218.05</v>
      </c>
    </row>
    <row r="227" spans="1:11" ht="15" customHeight="1" x14ac:dyDescent="0.25">
      <c r="A227" s="95">
        <v>223</v>
      </c>
      <c r="B227" s="96" t="s">
        <v>404</v>
      </c>
      <c r="C227" s="97" t="s">
        <v>277</v>
      </c>
      <c r="D227" s="95">
        <v>89</v>
      </c>
      <c r="E227" s="95">
        <v>130</v>
      </c>
      <c r="F227" s="95" t="s">
        <v>280</v>
      </c>
      <c r="G227" s="95">
        <v>50</v>
      </c>
      <c r="H227" s="95" t="s">
        <v>37</v>
      </c>
      <c r="I227" s="95">
        <v>5</v>
      </c>
      <c r="J227" s="98">
        <v>26.7</v>
      </c>
      <c r="K227" s="311">
        <f t="shared" si="3"/>
        <v>133.5</v>
      </c>
    </row>
    <row r="228" spans="1:11" ht="15" customHeight="1" x14ac:dyDescent="0.25">
      <c r="A228" s="95">
        <v>224</v>
      </c>
      <c r="B228" s="96" t="s">
        <v>405</v>
      </c>
      <c r="C228" s="97" t="s">
        <v>277</v>
      </c>
      <c r="D228" s="95">
        <v>89</v>
      </c>
      <c r="E228" s="95">
        <v>130</v>
      </c>
      <c r="F228" s="95" t="s">
        <v>278</v>
      </c>
      <c r="G228" s="95">
        <v>50</v>
      </c>
      <c r="H228" s="95" t="s">
        <v>37</v>
      </c>
      <c r="I228" s="95">
        <v>10</v>
      </c>
      <c r="J228" s="98">
        <v>27.61</v>
      </c>
      <c r="K228" s="311">
        <f t="shared" si="3"/>
        <v>276.10000000000002</v>
      </c>
    </row>
    <row r="229" spans="1:11" ht="15" customHeight="1" x14ac:dyDescent="0.25">
      <c r="A229" s="95">
        <v>225</v>
      </c>
      <c r="B229" s="96" t="s">
        <v>406</v>
      </c>
      <c r="C229" s="99" t="s">
        <v>279</v>
      </c>
      <c r="D229" s="95">
        <v>89</v>
      </c>
      <c r="E229" s="95">
        <v>130</v>
      </c>
      <c r="F229" s="95" t="s">
        <v>280</v>
      </c>
      <c r="G229" s="95">
        <v>50</v>
      </c>
      <c r="H229" s="95" t="s">
        <v>37</v>
      </c>
      <c r="I229" s="95">
        <v>5</v>
      </c>
      <c r="J229" s="98">
        <v>40.06</v>
      </c>
      <c r="K229" s="311">
        <f t="shared" si="3"/>
        <v>200.3</v>
      </c>
    </row>
    <row r="230" spans="1:11" ht="15" customHeight="1" x14ac:dyDescent="0.25">
      <c r="A230" s="95">
        <v>226</v>
      </c>
      <c r="B230" s="96" t="s">
        <v>407</v>
      </c>
      <c r="C230" s="99" t="s">
        <v>279</v>
      </c>
      <c r="D230" s="95">
        <v>89</v>
      </c>
      <c r="E230" s="95">
        <v>130</v>
      </c>
      <c r="F230" s="95" t="s">
        <v>278</v>
      </c>
      <c r="G230" s="95">
        <v>50</v>
      </c>
      <c r="H230" s="95" t="s">
        <v>37</v>
      </c>
      <c r="I230" s="95">
        <v>5</v>
      </c>
      <c r="J230" s="98">
        <v>41.03</v>
      </c>
      <c r="K230" s="311">
        <f t="shared" si="3"/>
        <v>205.15</v>
      </c>
    </row>
    <row r="231" spans="1:11" ht="15" customHeight="1" x14ac:dyDescent="0.25">
      <c r="A231" s="95">
        <v>227</v>
      </c>
      <c r="B231" s="96" t="s">
        <v>408</v>
      </c>
      <c r="C231" s="97" t="s">
        <v>277</v>
      </c>
      <c r="D231" s="95">
        <v>76</v>
      </c>
      <c r="E231" s="95">
        <v>130</v>
      </c>
      <c r="F231" s="95" t="s">
        <v>280</v>
      </c>
      <c r="G231" s="95">
        <v>50</v>
      </c>
      <c r="H231" s="95" t="s">
        <v>37</v>
      </c>
      <c r="I231" s="95">
        <v>5</v>
      </c>
      <c r="J231" s="98">
        <v>24.87</v>
      </c>
      <c r="K231" s="311">
        <f t="shared" si="3"/>
        <v>124.35000000000001</v>
      </c>
    </row>
    <row r="232" spans="1:11" ht="15" customHeight="1" x14ac:dyDescent="0.25">
      <c r="A232" s="95">
        <v>228</v>
      </c>
      <c r="B232" s="96" t="s">
        <v>409</v>
      </c>
      <c r="C232" s="97" t="s">
        <v>277</v>
      </c>
      <c r="D232" s="95">
        <v>76</v>
      </c>
      <c r="E232" s="95">
        <v>130</v>
      </c>
      <c r="F232" s="95" t="s">
        <v>278</v>
      </c>
      <c r="G232" s="95">
        <v>50</v>
      </c>
      <c r="H232" s="95" t="s">
        <v>37</v>
      </c>
      <c r="I232" s="95">
        <v>10</v>
      </c>
      <c r="J232" s="98">
        <v>25.37</v>
      </c>
      <c r="K232" s="311">
        <f t="shared" si="3"/>
        <v>253.70000000000002</v>
      </c>
    </row>
    <row r="233" spans="1:11" ht="15" customHeight="1" x14ac:dyDescent="0.25">
      <c r="A233" s="95">
        <v>229</v>
      </c>
      <c r="B233" s="96" t="s">
        <v>410</v>
      </c>
      <c r="C233" s="99" t="s">
        <v>279</v>
      </c>
      <c r="D233" s="95">
        <v>76</v>
      </c>
      <c r="E233" s="95">
        <v>130</v>
      </c>
      <c r="F233" s="95" t="s">
        <v>280</v>
      </c>
      <c r="G233" s="95">
        <v>50</v>
      </c>
      <c r="H233" s="95" t="s">
        <v>37</v>
      </c>
      <c r="I233" s="95">
        <v>5</v>
      </c>
      <c r="J233" s="98">
        <v>37.31</v>
      </c>
      <c r="K233" s="311">
        <f t="shared" si="3"/>
        <v>186.55</v>
      </c>
    </row>
    <row r="234" spans="1:11" ht="15" customHeight="1" x14ac:dyDescent="0.25">
      <c r="A234" s="95">
        <v>230</v>
      </c>
      <c r="B234" s="96" t="s">
        <v>411</v>
      </c>
      <c r="C234" s="99" t="s">
        <v>279</v>
      </c>
      <c r="D234" s="95">
        <v>76</v>
      </c>
      <c r="E234" s="95">
        <v>130</v>
      </c>
      <c r="F234" s="95" t="s">
        <v>278</v>
      </c>
      <c r="G234" s="95">
        <v>50</v>
      </c>
      <c r="H234" s="95" t="s">
        <v>37</v>
      </c>
      <c r="I234" s="95">
        <v>5</v>
      </c>
      <c r="J234" s="98">
        <v>38.21</v>
      </c>
      <c r="K234" s="311">
        <f t="shared" si="3"/>
        <v>191.05</v>
      </c>
    </row>
    <row r="235" spans="1:11" ht="15" customHeight="1" x14ac:dyDescent="0.25">
      <c r="A235" s="95">
        <v>231</v>
      </c>
      <c r="B235" s="96" t="s">
        <v>412</v>
      </c>
      <c r="C235" s="97" t="s">
        <v>277</v>
      </c>
      <c r="D235" s="95">
        <v>57</v>
      </c>
      <c r="E235" s="95">
        <v>130</v>
      </c>
      <c r="F235" s="95" t="s">
        <v>280</v>
      </c>
      <c r="G235" s="95">
        <v>40</v>
      </c>
      <c r="H235" s="95" t="s">
        <v>37</v>
      </c>
      <c r="I235" s="95">
        <v>5</v>
      </c>
      <c r="J235" s="98">
        <v>19.36</v>
      </c>
      <c r="K235" s="311">
        <f t="shared" si="3"/>
        <v>96.8</v>
      </c>
    </row>
    <row r="236" spans="1:11" ht="15" customHeight="1" x14ac:dyDescent="0.25">
      <c r="A236" s="95">
        <v>232</v>
      </c>
      <c r="B236" s="96" t="s">
        <v>413</v>
      </c>
      <c r="C236" s="97" t="s">
        <v>277</v>
      </c>
      <c r="D236" s="95">
        <v>57</v>
      </c>
      <c r="E236" s="95">
        <v>130</v>
      </c>
      <c r="F236" s="95" t="s">
        <v>278</v>
      </c>
      <c r="G236" s="95">
        <v>40</v>
      </c>
      <c r="H236" s="95" t="s">
        <v>37</v>
      </c>
      <c r="I236" s="95">
        <v>10</v>
      </c>
      <c r="J236" s="98">
        <v>20.059999999999999</v>
      </c>
      <c r="K236" s="311">
        <f t="shared" si="3"/>
        <v>200.6</v>
      </c>
    </row>
    <row r="237" spans="1:11" ht="15" customHeight="1" x14ac:dyDescent="0.25">
      <c r="A237" s="95">
        <v>233</v>
      </c>
      <c r="B237" s="96" t="s">
        <v>414</v>
      </c>
      <c r="C237" s="99" t="s">
        <v>279</v>
      </c>
      <c r="D237" s="95">
        <v>57</v>
      </c>
      <c r="E237" s="95">
        <v>130</v>
      </c>
      <c r="F237" s="95" t="s">
        <v>280</v>
      </c>
      <c r="G237" s="95">
        <v>40</v>
      </c>
      <c r="H237" s="95" t="s">
        <v>37</v>
      </c>
      <c r="I237" s="95">
        <v>5</v>
      </c>
      <c r="J237" s="98">
        <v>29.03</v>
      </c>
      <c r="K237" s="311">
        <f t="shared" si="3"/>
        <v>145.15</v>
      </c>
    </row>
    <row r="238" spans="1:11" ht="15" customHeight="1" x14ac:dyDescent="0.25">
      <c r="A238" s="95">
        <v>234</v>
      </c>
      <c r="B238" s="96" t="s">
        <v>415</v>
      </c>
      <c r="C238" s="99" t="s">
        <v>279</v>
      </c>
      <c r="D238" s="95">
        <v>57</v>
      </c>
      <c r="E238" s="95">
        <v>130</v>
      </c>
      <c r="F238" s="95" t="s">
        <v>278</v>
      </c>
      <c r="G238" s="95">
        <v>40</v>
      </c>
      <c r="H238" s="95" t="s">
        <v>37</v>
      </c>
      <c r="I238" s="95">
        <v>5</v>
      </c>
      <c r="J238" s="98">
        <v>29.99</v>
      </c>
      <c r="K238" s="311">
        <f t="shared" si="3"/>
        <v>149.94999999999999</v>
      </c>
    </row>
    <row r="239" spans="1:11" ht="15" customHeight="1" x14ac:dyDescent="0.25">
      <c r="A239" s="95">
        <v>235</v>
      </c>
      <c r="B239" s="96" t="s">
        <v>416</v>
      </c>
      <c r="C239" s="97" t="s">
        <v>277</v>
      </c>
      <c r="D239" s="95">
        <v>42</v>
      </c>
      <c r="E239" s="95">
        <v>130</v>
      </c>
      <c r="F239" s="95" t="s">
        <v>280</v>
      </c>
      <c r="G239" s="95">
        <v>40</v>
      </c>
      <c r="H239" s="95" t="s">
        <v>37</v>
      </c>
      <c r="I239" s="95">
        <v>5</v>
      </c>
      <c r="J239" s="98">
        <v>17.239999999999998</v>
      </c>
      <c r="K239" s="311">
        <f t="shared" si="3"/>
        <v>86.199999999999989</v>
      </c>
    </row>
    <row r="240" spans="1:11" ht="15" customHeight="1" x14ac:dyDescent="0.25">
      <c r="A240" s="95">
        <v>236</v>
      </c>
      <c r="B240" s="96" t="s">
        <v>417</v>
      </c>
      <c r="C240" s="97" t="s">
        <v>277</v>
      </c>
      <c r="D240" s="95">
        <v>42</v>
      </c>
      <c r="E240" s="95">
        <v>130</v>
      </c>
      <c r="F240" s="95" t="s">
        <v>278</v>
      </c>
      <c r="G240" s="95">
        <v>40</v>
      </c>
      <c r="H240" s="95" t="s">
        <v>37</v>
      </c>
      <c r="I240" s="95">
        <v>10</v>
      </c>
      <c r="J240" s="98">
        <v>18.53</v>
      </c>
      <c r="K240" s="311">
        <f t="shared" si="3"/>
        <v>185.3</v>
      </c>
    </row>
    <row r="241" spans="1:11" ht="15" customHeight="1" x14ac:dyDescent="0.25">
      <c r="A241" s="95">
        <v>237</v>
      </c>
      <c r="B241" s="96" t="s">
        <v>418</v>
      </c>
      <c r="C241" s="99" t="s">
        <v>279</v>
      </c>
      <c r="D241" s="95">
        <v>42</v>
      </c>
      <c r="E241" s="95">
        <v>130</v>
      </c>
      <c r="F241" s="95" t="s">
        <v>280</v>
      </c>
      <c r="G241" s="95">
        <v>40</v>
      </c>
      <c r="H241" s="95" t="s">
        <v>37</v>
      </c>
      <c r="I241" s="95">
        <v>5</v>
      </c>
      <c r="J241" s="98">
        <v>25.86</v>
      </c>
      <c r="K241" s="311">
        <f t="shared" si="3"/>
        <v>129.30000000000001</v>
      </c>
    </row>
    <row r="242" spans="1:11" ht="15" customHeight="1" x14ac:dyDescent="0.25">
      <c r="A242" s="95">
        <v>238</v>
      </c>
      <c r="B242" s="96" t="s">
        <v>419</v>
      </c>
      <c r="C242" s="99" t="s">
        <v>279</v>
      </c>
      <c r="D242" s="95">
        <v>42</v>
      </c>
      <c r="E242" s="95">
        <v>130</v>
      </c>
      <c r="F242" s="95" t="s">
        <v>278</v>
      </c>
      <c r="G242" s="95">
        <v>40</v>
      </c>
      <c r="H242" s="95" t="s">
        <v>37</v>
      </c>
      <c r="I242" s="95">
        <v>5</v>
      </c>
      <c r="J242" s="98">
        <v>26.46</v>
      </c>
      <c r="K242" s="311">
        <f t="shared" si="3"/>
        <v>132.30000000000001</v>
      </c>
    </row>
    <row r="243" spans="1:11" ht="15" customHeight="1" x14ac:dyDescent="0.25">
      <c r="A243" s="95">
        <v>239</v>
      </c>
      <c r="B243" s="96" t="s">
        <v>420</v>
      </c>
      <c r="C243" s="97" t="s">
        <v>277</v>
      </c>
      <c r="D243" s="95">
        <v>32</v>
      </c>
      <c r="E243" s="95">
        <v>130</v>
      </c>
      <c r="F243" s="95" t="s">
        <v>280</v>
      </c>
      <c r="G243" s="95">
        <v>40</v>
      </c>
      <c r="H243" s="95" t="s">
        <v>37</v>
      </c>
      <c r="I243" s="95">
        <v>5</v>
      </c>
      <c r="J243" s="98">
        <v>15.82</v>
      </c>
      <c r="K243" s="311">
        <f t="shared" si="3"/>
        <v>79.099999999999994</v>
      </c>
    </row>
    <row r="244" spans="1:11" ht="15" customHeight="1" x14ac:dyDescent="0.25">
      <c r="A244" s="95">
        <v>240</v>
      </c>
      <c r="B244" s="96" t="s">
        <v>421</v>
      </c>
      <c r="C244" s="97" t="s">
        <v>277</v>
      </c>
      <c r="D244" s="95">
        <v>32</v>
      </c>
      <c r="E244" s="95">
        <v>130</v>
      </c>
      <c r="F244" s="95" t="s">
        <v>278</v>
      </c>
      <c r="G244" s="95">
        <v>40</v>
      </c>
      <c r="H244" s="95" t="s">
        <v>37</v>
      </c>
      <c r="I244" s="95">
        <v>10</v>
      </c>
      <c r="J244" s="98">
        <v>16.18</v>
      </c>
      <c r="K244" s="311">
        <f t="shared" si="3"/>
        <v>161.80000000000001</v>
      </c>
    </row>
    <row r="245" spans="1:11" ht="15" customHeight="1" x14ac:dyDescent="0.25">
      <c r="A245" s="95">
        <v>241</v>
      </c>
      <c r="B245" s="96" t="s">
        <v>422</v>
      </c>
      <c r="C245" s="99" t="s">
        <v>279</v>
      </c>
      <c r="D245" s="95">
        <v>32</v>
      </c>
      <c r="E245" s="95">
        <v>130</v>
      </c>
      <c r="F245" s="95" t="s">
        <v>280</v>
      </c>
      <c r="G245" s="95">
        <v>40</v>
      </c>
      <c r="H245" s="95" t="s">
        <v>37</v>
      </c>
      <c r="I245" s="95">
        <v>5</v>
      </c>
      <c r="J245" s="98">
        <v>23.74</v>
      </c>
      <c r="K245" s="311">
        <f t="shared" si="3"/>
        <v>118.69999999999999</v>
      </c>
    </row>
    <row r="246" spans="1:11" ht="15" customHeight="1" x14ac:dyDescent="0.25">
      <c r="A246" s="95">
        <v>242</v>
      </c>
      <c r="B246" s="96" t="s">
        <v>423</v>
      </c>
      <c r="C246" s="99" t="s">
        <v>279</v>
      </c>
      <c r="D246" s="95">
        <v>32</v>
      </c>
      <c r="E246" s="95">
        <v>130</v>
      </c>
      <c r="F246" s="95" t="s">
        <v>278</v>
      </c>
      <c r="G246" s="95">
        <v>40</v>
      </c>
      <c r="H246" s="95" t="s">
        <v>37</v>
      </c>
      <c r="I246" s="95">
        <v>5</v>
      </c>
      <c r="J246" s="98">
        <v>24.39</v>
      </c>
      <c r="K246" s="311">
        <f t="shared" si="3"/>
        <v>121.95</v>
      </c>
    </row>
    <row r="247" spans="1:11" ht="15" customHeight="1" x14ac:dyDescent="0.25">
      <c r="A247" s="95">
        <v>243</v>
      </c>
      <c r="B247" s="96" t="s">
        <v>424</v>
      </c>
      <c r="C247" s="97" t="s">
        <v>277</v>
      </c>
      <c r="D247" s="95">
        <v>28</v>
      </c>
      <c r="E247" s="95">
        <v>130</v>
      </c>
      <c r="F247" s="95" t="s">
        <v>280</v>
      </c>
      <c r="G247" s="95">
        <v>40</v>
      </c>
      <c r="H247" s="95" t="s">
        <v>37</v>
      </c>
      <c r="I247" s="95">
        <v>5</v>
      </c>
      <c r="J247" s="98">
        <v>15.26</v>
      </c>
      <c r="K247" s="311">
        <f t="shared" si="3"/>
        <v>76.3</v>
      </c>
    </row>
    <row r="248" spans="1:11" ht="15" customHeight="1" x14ac:dyDescent="0.25">
      <c r="A248" s="95">
        <v>244</v>
      </c>
      <c r="B248" s="96" t="s">
        <v>425</v>
      </c>
      <c r="C248" s="97" t="s">
        <v>277</v>
      </c>
      <c r="D248" s="95">
        <v>28</v>
      </c>
      <c r="E248" s="95">
        <v>130</v>
      </c>
      <c r="F248" s="95" t="s">
        <v>278</v>
      </c>
      <c r="G248" s="95">
        <v>40</v>
      </c>
      <c r="H248" s="95" t="s">
        <v>37</v>
      </c>
      <c r="I248" s="95">
        <v>10</v>
      </c>
      <c r="J248" s="98">
        <v>15.87</v>
      </c>
      <c r="K248" s="311">
        <f t="shared" si="3"/>
        <v>158.69999999999999</v>
      </c>
    </row>
    <row r="249" spans="1:11" ht="15" customHeight="1" x14ac:dyDescent="0.25">
      <c r="A249" s="95">
        <v>245</v>
      </c>
      <c r="B249" s="96" t="s">
        <v>426</v>
      </c>
      <c r="C249" s="99" t="s">
        <v>279</v>
      </c>
      <c r="D249" s="95">
        <v>28</v>
      </c>
      <c r="E249" s="95">
        <v>130</v>
      </c>
      <c r="F249" s="95" t="s">
        <v>280</v>
      </c>
      <c r="G249" s="95">
        <v>40</v>
      </c>
      <c r="H249" s="95" t="s">
        <v>37</v>
      </c>
      <c r="I249" s="95">
        <v>5</v>
      </c>
      <c r="J249" s="98">
        <v>22.89</v>
      </c>
      <c r="K249" s="311">
        <f t="shared" si="3"/>
        <v>114.45</v>
      </c>
    </row>
    <row r="250" spans="1:11" ht="15" customHeight="1" x14ac:dyDescent="0.25">
      <c r="A250" s="95">
        <v>246</v>
      </c>
      <c r="B250" s="96" t="s">
        <v>427</v>
      </c>
      <c r="C250" s="99" t="s">
        <v>279</v>
      </c>
      <c r="D250" s="95">
        <v>28</v>
      </c>
      <c r="E250" s="95">
        <v>130</v>
      </c>
      <c r="F250" s="95" t="s">
        <v>278</v>
      </c>
      <c r="G250" s="95">
        <v>40</v>
      </c>
      <c r="H250" s="95" t="s">
        <v>37</v>
      </c>
      <c r="I250" s="95">
        <v>5</v>
      </c>
      <c r="J250" s="98">
        <v>23.77</v>
      </c>
      <c r="K250" s="311">
        <f t="shared" si="3"/>
        <v>118.85</v>
      </c>
    </row>
    <row r="251" spans="1:11" ht="15" customHeight="1" x14ac:dyDescent="0.25">
      <c r="A251" s="95">
        <v>247</v>
      </c>
      <c r="B251" s="96" t="s">
        <v>428</v>
      </c>
      <c r="C251" s="97" t="s">
        <v>277</v>
      </c>
      <c r="D251" s="95">
        <v>1220</v>
      </c>
      <c r="E251" s="95">
        <v>70</v>
      </c>
      <c r="F251" s="95" t="s">
        <v>280</v>
      </c>
      <c r="G251" s="95">
        <v>100</v>
      </c>
      <c r="H251" s="95" t="s">
        <v>37</v>
      </c>
      <c r="I251" s="95">
        <v>5</v>
      </c>
      <c r="J251" s="98">
        <v>93.46</v>
      </c>
      <c r="K251" s="311">
        <f t="shared" si="3"/>
        <v>467.29999999999995</v>
      </c>
    </row>
    <row r="252" spans="1:11" ht="15" customHeight="1" x14ac:dyDescent="0.25">
      <c r="A252" s="95">
        <v>248</v>
      </c>
      <c r="B252" s="96" t="s">
        <v>429</v>
      </c>
      <c r="C252" s="97" t="s">
        <v>277</v>
      </c>
      <c r="D252" s="95">
        <v>1220</v>
      </c>
      <c r="E252" s="95">
        <v>70</v>
      </c>
      <c r="F252" s="95" t="s">
        <v>278</v>
      </c>
      <c r="G252" s="95">
        <v>100</v>
      </c>
      <c r="H252" s="95" t="s">
        <v>37</v>
      </c>
      <c r="I252" s="95">
        <v>10</v>
      </c>
      <c r="J252" s="98">
        <v>94.32</v>
      </c>
      <c r="K252" s="311">
        <f t="shared" si="3"/>
        <v>943.19999999999993</v>
      </c>
    </row>
    <row r="253" spans="1:11" ht="15" customHeight="1" x14ac:dyDescent="0.25">
      <c r="A253" s="95">
        <v>249</v>
      </c>
      <c r="B253" s="96" t="s">
        <v>430</v>
      </c>
      <c r="C253" s="99" t="s">
        <v>279</v>
      </c>
      <c r="D253" s="95">
        <v>1220</v>
      </c>
      <c r="E253" s="95">
        <v>70</v>
      </c>
      <c r="F253" s="95" t="s">
        <v>280</v>
      </c>
      <c r="G253" s="95">
        <v>100</v>
      </c>
      <c r="H253" s="95" t="s">
        <v>37</v>
      </c>
      <c r="I253" s="95">
        <v>5</v>
      </c>
      <c r="J253" s="98">
        <v>140.19</v>
      </c>
      <c r="K253" s="311">
        <f t="shared" si="3"/>
        <v>700.95</v>
      </c>
    </row>
    <row r="254" spans="1:11" ht="15" customHeight="1" x14ac:dyDescent="0.25">
      <c r="A254" s="95">
        <v>250</v>
      </c>
      <c r="B254" s="96" t="s">
        <v>431</v>
      </c>
      <c r="C254" s="99" t="s">
        <v>279</v>
      </c>
      <c r="D254" s="95">
        <v>1220</v>
      </c>
      <c r="E254" s="95">
        <v>70</v>
      </c>
      <c r="F254" s="95" t="s">
        <v>278</v>
      </c>
      <c r="G254" s="95">
        <v>100</v>
      </c>
      <c r="H254" s="95" t="s">
        <v>37</v>
      </c>
      <c r="I254" s="95">
        <v>5</v>
      </c>
      <c r="J254" s="98">
        <v>141.01</v>
      </c>
      <c r="K254" s="311">
        <f t="shared" si="3"/>
        <v>705.05</v>
      </c>
    </row>
    <row r="255" spans="1:11" ht="15" customHeight="1" x14ac:dyDescent="0.25">
      <c r="A255" s="95">
        <v>251</v>
      </c>
      <c r="B255" s="96" t="s">
        <v>432</v>
      </c>
      <c r="C255" s="97" t="s">
        <v>277</v>
      </c>
      <c r="D255" s="95">
        <v>1020</v>
      </c>
      <c r="E255" s="95">
        <v>70</v>
      </c>
      <c r="F255" s="95" t="s">
        <v>280</v>
      </c>
      <c r="G255" s="95">
        <v>100</v>
      </c>
      <c r="H255" s="95" t="s">
        <v>37</v>
      </c>
      <c r="I255" s="95">
        <v>5</v>
      </c>
      <c r="J255" s="98">
        <v>180.66</v>
      </c>
      <c r="K255" s="311">
        <f t="shared" si="3"/>
        <v>903.3</v>
      </c>
    </row>
    <row r="256" spans="1:11" ht="15" customHeight="1" x14ac:dyDescent="0.25">
      <c r="A256" s="95">
        <v>252</v>
      </c>
      <c r="B256" s="96" t="s">
        <v>433</v>
      </c>
      <c r="C256" s="97" t="s">
        <v>277</v>
      </c>
      <c r="D256" s="95">
        <v>1020</v>
      </c>
      <c r="E256" s="95">
        <v>70</v>
      </c>
      <c r="F256" s="95" t="s">
        <v>278</v>
      </c>
      <c r="G256" s="95">
        <v>100</v>
      </c>
      <c r="H256" s="95" t="s">
        <v>37</v>
      </c>
      <c r="I256" s="95">
        <v>10</v>
      </c>
      <c r="J256" s="98">
        <v>181.56</v>
      </c>
      <c r="K256" s="311">
        <f t="shared" si="3"/>
        <v>1815.6</v>
      </c>
    </row>
    <row r="257" spans="1:13" x14ac:dyDescent="0.25">
      <c r="A257" s="95">
        <v>253</v>
      </c>
      <c r="B257" s="96" t="s">
        <v>434</v>
      </c>
      <c r="C257" s="99" t="s">
        <v>279</v>
      </c>
      <c r="D257" s="95">
        <v>1020</v>
      </c>
      <c r="E257" s="95">
        <v>70</v>
      </c>
      <c r="F257" s="95" t="s">
        <v>280</v>
      </c>
      <c r="G257" s="95">
        <v>100</v>
      </c>
      <c r="H257" s="95" t="s">
        <v>37</v>
      </c>
      <c r="I257" s="95">
        <v>5</v>
      </c>
      <c r="J257" s="98">
        <v>270.99</v>
      </c>
      <c r="K257" s="311">
        <f t="shared" si="3"/>
        <v>1354.95</v>
      </c>
    </row>
    <row r="258" spans="1:13" x14ac:dyDescent="0.25">
      <c r="A258" s="95">
        <v>254</v>
      </c>
      <c r="B258" s="96" t="s">
        <v>435</v>
      </c>
      <c r="C258" s="99" t="s">
        <v>279</v>
      </c>
      <c r="D258" s="95">
        <v>1020</v>
      </c>
      <c r="E258" s="95">
        <v>70</v>
      </c>
      <c r="F258" s="95" t="s">
        <v>278</v>
      </c>
      <c r="G258" s="95">
        <v>100</v>
      </c>
      <c r="H258" s="95" t="s">
        <v>37</v>
      </c>
      <c r="I258" s="95">
        <v>5</v>
      </c>
      <c r="J258" s="98">
        <v>272.02999999999997</v>
      </c>
      <c r="K258" s="311">
        <f t="shared" si="3"/>
        <v>1360.1499999999999</v>
      </c>
    </row>
    <row r="259" spans="1:13" x14ac:dyDescent="0.25">
      <c r="A259" s="95">
        <v>255</v>
      </c>
      <c r="B259" s="96" t="s">
        <v>436</v>
      </c>
      <c r="C259" s="97" t="s">
        <v>277</v>
      </c>
      <c r="D259" s="95">
        <v>820</v>
      </c>
      <c r="E259" s="95">
        <v>70</v>
      </c>
      <c r="F259" s="95" t="s">
        <v>280</v>
      </c>
      <c r="G259" s="95">
        <v>100</v>
      </c>
      <c r="H259" s="95" t="s">
        <v>37</v>
      </c>
      <c r="I259" s="95">
        <v>5</v>
      </c>
      <c r="J259" s="98">
        <v>151.05000000000001</v>
      </c>
      <c r="K259" s="311">
        <f t="shared" si="3"/>
        <v>755.25</v>
      </c>
    </row>
    <row r="260" spans="1:13" x14ac:dyDescent="0.25">
      <c r="A260" s="95">
        <v>256</v>
      </c>
      <c r="B260" s="96" t="s">
        <v>437</v>
      </c>
      <c r="C260" s="97" t="s">
        <v>277</v>
      </c>
      <c r="D260" s="95">
        <v>820</v>
      </c>
      <c r="E260" s="95">
        <v>70</v>
      </c>
      <c r="F260" s="95" t="s">
        <v>278</v>
      </c>
      <c r="G260" s="95">
        <v>100</v>
      </c>
      <c r="H260" s="95" t="s">
        <v>37</v>
      </c>
      <c r="I260" s="95">
        <v>10</v>
      </c>
      <c r="J260" s="98">
        <v>152.01</v>
      </c>
      <c r="K260" s="311">
        <f t="shared" si="3"/>
        <v>1520.1</v>
      </c>
    </row>
    <row r="261" spans="1:13" ht="13.5" customHeight="1" x14ac:dyDescent="0.25">
      <c r="A261" s="95">
        <v>257</v>
      </c>
      <c r="B261" s="96" t="s">
        <v>438</v>
      </c>
      <c r="C261" s="99" t="s">
        <v>279</v>
      </c>
      <c r="D261" s="95">
        <v>820</v>
      </c>
      <c r="E261" s="95">
        <v>70</v>
      </c>
      <c r="F261" s="95" t="s">
        <v>280</v>
      </c>
      <c r="G261" s="95">
        <v>100</v>
      </c>
      <c r="H261" s="95" t="s">
        <v>37</v>
      </c>
      <c r="I261" s="95">
        <v>5</v>
      </c>
      <c r="J261" s="98">
        <v>226.57</v>
      </c>
      <c r="K261" s="311">
        <f t="shared" si="3"/>
        <v>1132.8499999999999</v>
      </c>
    </row>
    <row r="262" spans="1:13" s="174" customFormat="1" ht="13.5" customHeight="1" x14ac:dyDescent="0.25">
      <c r="A262" s="95">
        <v>258</v>
      </c>
      <c r="B262" s="96" t="s">
        <v>439</v>
      </c>
      <c r="C262" s="99" t="s">
        <v>279</v>
      </c>
      <c r="D262" s="95">
        <v>820</v>
      </c>
      <c r="E262" s="95">
        <v>70</v>
      </c>
      <c r="F262" s="95" t="s">
        <v>278</v>
      </c>
      <c r="G262" s="95">
        <v>100</v>
      </c>
      <c r="H262" s="95" t="s">
        <v>37</v>
      </c>
      <c r="I262" s="95">
        <v>5</v>
      </c>
      <c r="J262" s="98">
        <v>227.67</v>
      </c>
      <c r="K262" s="311">
        <f t="shared" ref="K262:K325" si="4">I262*J262</f>
        <v>1138.3499999999999</v>
      </c>
      <c r="M262" s="22"/>
    </row>
    <row r="263" spans="1:13" ht="13.5" customHeight="1" x14ac:dyDescent="0.25">
      <c r="A263" s="95">
        <v>259</v>
      </c>
      <c r="B263" s="96" t="s">
        <v>440</v>
      </c>
      <c r="C263" s="97" t="s">
        <v>277</v>
      </c>
      <c r="D263" s="95">
        <v>720</v>
      </c>
      <c r="E263" s="95">
        <v>70</v>
      </c>
      <c r="F263" s="95" t="s">
        <v>280</v>
      </c>
      <c r="G263" s="95">
        <v>100</v>
      </c>
      <c r="H263" s="95" t="s">
        <v>37</v>
      </c>
      <c r="I263" s="95">
        <v>5</v>
      </c>
      <c r="J263" s="98">
        <v>136.22999999999999</v>
      </c>
      <c r="K263" s="311">
        <f t="shared" si="4"/>
        <v>681.15</v>
      </c>
    </row>
    <row r="264" spans="1:13" ht="13.5" customHeight="1" x14ac:dyDescent="0.25">
      <c r="A264" s="95">
        <v>260</v>
      </c>
      <c r="B264" s="96" t="s">
        <v>441</v>
      </c>
      <c r="C264" s="97" t="s">
        <v>277</v>
      </c>
      <c r="D264" s="95">
        <v>720</v>
      </c>
      <c r="E264" s="95">
        <v>70</v>
      </c>
      <c r="F264" s="95" t="s">
        <v>278</v>
      </c>
      <c r="G264" s="95">
        <v>100</v>
      </c>
      <c r="H264" s="95" t="s">
        <v>37</v>
      </c>
      <c r="I264" s="95">
        <v>10</v>
      </c>
      <c r="J264" s="98">
        <v>137.13</v>
      </c>
      <c r="K264" s="311">
        <f t="shared" si="4"/>
        <v>1371.3</v>
      </c>
    </row>
    <row r="265" spans="1:13" ht="12.75" customHeight="1" x14ac:dyDescent="0.25">
      <c r="A265" s="95">
        <v>261</v>
      </c>
      <c r="B265" s="96" t="s">
        <v>442</v>
      </c>
      <c r="C265" s="99" t="s">
        <v>279</v>
      </c>
      <c r="D265" s="95">
        <v>720</v>
      </c>
      <c r="E265" s="95">
        <v>70</v>
      </c>
      <c r="F265" s="95" t="s">
        <v>280</v>
      </c>
      <c r="G265" s="95">
        <v>100</v>
      </c>
      <c r="H265" s="95" t="s">
        <v>37</v>
      </c>
      <c r="I265" s="95">
        <v>5</v>
      </c>
      <c r="J265" s="98">
        <v>204.35</v>
      </c>
      <c r="K265" s="311">
        <f t="shared" si="4"/>
        <v>1021.75</v>
      </c>
    </row>
    <row r="266" spans="1:13" ht="14.25" customHeight="1" x14ac:dyDescent="0.25">
      <c r="A266" s="95">
        <v>262</v>
      </c>
      <c r="B266" s="96" t="s">
        <v>443</v>
      </c>
      <c r="C266" s="99" t="s">
        <v>279</v>
      </c>
      <c r="D266" s="95">
        <v>720</v>
      </c>
      <c r="E266" s="95">
        <v>70</v>
      </c>
      <c r="F266" s="95" t="s">
        <v>278</v>
      </c>
      <c r="G266" s="95">
        <v>100</v>
      </c>
      <c r="H266" s="95" t="s">
        <v>37</v>
      </c>
      <c r="I266" s="95">
        <v>5</v>
      </c>
      <c r="J266" s="98">
        <v>205.44</v>
      </c>
      <c r="K266" s="311">
        <f t="shared" si="4"/>
        <v>1027.2</v>
      </c>
    </row>
    <row r="267" spans="1:13" ht="15" customHeight="1" x14ac:dyDescent="0.25">
      <c r="A267" s="95">
        <v>263</v>
      </c>
      <c r="B267" s="96" t="s">
        <v>444</v>
      </c>
      <c r="C267" s="97" t="s">
        <v>277</v>
      </c>
      <c r="D267" s="95">
        <v>630</v>
      </c>
      <c r="E267" s="95">
        <v>70</v>
      </c>
      <c r="F267" s="95" t="s">
        <v>280</v>
      </c>
      <c r="G267" s="95">
        <v>100</v>
      </c>
      <c r="H267" s="95" t="s">
        <v>37</v>
      </c>
      <c r="I267" s="95">
        <v>5</v>
      </c>
      <c r="J267" s="98">
        <v>122.9</v>
      </c>
      <c r="K267" s="311">
        <f t="shared" si="4"/>
        <v>614.5</v>
      </c>
    </row>
    <row r="268" spans="1:13" ht="14.25" customHeight="1" x14ac:dyDescent="0.25">
      <c r="A268" s="95">
        <v>264</v>
      </c>
      <c r="B268" s="96" t="s">
        <v>445</v>
      </c>
      <c r="C268" s="97" t="s">
        <v>277</v>
      </c>
      <c r="D268" s="95">
        <v>630</v>
      </c>
      <c r="E268" s="95">
        <v>70</v>
      </c>
      <c r="F268" s="95" t="s">
        <v>278</v>
      </c>
      <c r="G268" s="95">
        <v>100</v>
      </c>
      <c r="H268" s="95" t="s">
        <v>37</v>
      </c>
      <c r="I268" s="95">
        <v>10</v>
      </c>
      <c r="J268" s="98">
        <v>123.81</v>
      </c>
      <c r="K268" s="311">
        <f t="shared" si="4"/>
        <v>1238.0999999999999</v>
      </c>
    </row>
    <row r="269" spans="1:13" ht="15" customHeight="1" x14ac:dyDescent="0.25">
      <c r="A269" s="95">
        <v>265</v>
      </c>
      <c r="B269" s="96" t="s">
        <v>446</v>
      </c>
      <c r="C269" s="99" t="s">
        <v>279</v>
      </c>
      <c r="D269" s="95">
        <v>630</v>
      </c>
      <c r="E269" s="95">
        <v>70</v>
      </c>
      <c r="F269" s="95" t="s">
        <v>280</v>
      </c>
      <c r="G269" s="95">
        <v>100</v>
      </c>
      <c r="H269" s="95" t="s">
        <v>37</v>
      </c>
      <c r="I269" s="95">
        <v>5</v>
      </c>
      <c r="J269" s="98">
        <v>184.37</v>
      </c>
      <c r="K269" s="311">
        <f t="shared" si="4"/>
        <v>921.85</v>
      </c>
    </row>
    <row r="270" spans="1:13" ht="15" customHeight="1" x14ac:dyDescent="0.25">
      <c r="A270" s="95">
        <v>266</v>
      </c>
      <c r="B270" s="96" t="s">
        <v>447</v>
      </c>
      <c r="C270" s="99" t="s">
        <v>279</v>
      </c>
      <c r="D270" s="95">
        <v>630</v>
      </c>
      <c r="E270" s="95">
        <v>70</v>
      </c>
      <c r="F270" s="95" t="s">
        <v>278</v>
      </c>
      <c r="G270" s="95">
        <v>100</v>
      </c>
      <c r="H270" s="95" t="s">
        <v>37</v>
      </c>
      <c r="I270" s="95">
        <v>5</v>
      </c>
      <c r="J270" s="98">
        <v>185.33</v>
      </c>
      <c r="K270" s="311">
        <f t="shared" si="4"/>
        <v>926.65000000000009</v>
      </c>
    </row>
    <row r="271" spans="1:13" x14ac:dyDescent="0.25">
      <c r="A271" s="95">
        <v>267</v>
      </c>
      <c r="B271" s="96" t="s">
        <v>448</v>
      </c>
      <c r="C271" s="97" t="s">
        <v>277</v>
      </c>
      <c r="D271" s="95">
        <v>530</v>
      </c>
      <c r="E271" s="95">
        <v>70</v>
      </c>
      <c r="F271" s="95" t="s">
        <v>280</v>
      </c>
      <c r="G271" s="95">
        <v>100</v>
      </c>
      <c r="H271" s="95" t="s">
        <v>37</v>
      </c>
      <c r="I271" s="95">
        <v>5</v>
      </c>
      <c r="J271" s="98">
        <v>108.1</v>
      </c>
      <c r="K271" s="311">
        <f t="shared" si="4"/>
        <v>540.5</v>
      </c>
    </row>
    <row r="272" spans="1:13" x14ac:dyDescent="0.25">
      <c r="A272" s="95">
        <v>268</v>
      </c>
      <c r="B272" s="96" t="s">
        <v>449</v>
      </c>
      <c r="C272" s="97" t="s">
        <v>277</v>
      </c>
      <c r="D272" s="95">
        <v>530</v>
      </c>
      <c r="E272" s="95">
        <v>70</v>
      </c>
      <c r="F272" s="95" t="s">
        <v>278</v>
      </c>
      <c r="G272" s="95">
        <v>100</v>
      </c>
      <c r="H272" s="95" t="s">
        <v>37</v>
      </c>
      <c r="I272" s="95">
        <v>10</v>
      </c>
      <c r="J272" s="98">
        <v>109.07</v>
      </c>
      <c r="K272" s="311">
        <f t="shared" si="4"/>
        <v>1090.6999999999998</v>
      </c>
    </row>
    <row r="273" spans="1:11" x14ac:dyDescent="0.25">
      <c r="A273" s="95">
        <v>269</v>
      </c>
      <c r="B273" s="96" t="s">
        <v>450</v>
      </c>
      <c r="C273" s="99" t="s">
        <v>279</v>
      </c>
      <c r="D273" s="95">
        <v>530</v>
      </c>
      <c r="E273" s="95">
        <v>70</v>
      </c>
      <c r="F273" s="95" t="s">
        <v>280</v>
      </c>
      <c r="G273" s="95">
        <v>100</v>
      </c>
      <c r="H273" s="95" t="s">
        <v>37</v>
      </c>
      <c r="I273" s="95">
        <v>5</v>
      </c>
      <c r="J273" s="98">
        <v>162.15</v>
      </c>
      <c r="K273" s="311">
        <f t="shared" si="4"/>
        <v>810.75</v>
      </c>
    </row>
    <row r="274" spans="1:11" x14ac:dyDescent="0.25">
      <c r="A274" s="95">
        <v>270</v>
      </c>
      <c r="B274" s="96" t="s">
        <v>451</v>
      </c>
      <c r="C274" s="99" t="s">
        <v>279</v>
      </c>
      <c r="D274" s="95">
        <v>530</v>
      </c>
      <c r="E274" s="95">
        <v>70</v>
      </c>
      <c r="F274" s="95" t="s">
        <v>278</v>
      </c>
      <c r="G274" s="95">
        <v>100</v>
      </c>
      <c r="H274" s="95" t="s">
        <v>37</v>
      </c>
      <c r="I274" s="95">
        <v>5</v>
      </c>
      <c r="J274" s="98">
        <v>163.15</v>
      </c>
      <c r="K274" s="311">
        <f t="shared" si="4"/>
        <v>815.75</v>
      </c>
    </row>
    <row r="275" spans="1:11" x14ac:dyDescent="0.25">
      <c r="A275" s="95">
        <v>271</v>
      </c>
      <c r="B275" s="96" t="s">
        <v>452</v>
      </c>
      <c r="C275" s="97" t="s">
        <v>277</v>
      </c>
      <c r="D275" s="95">
        <v>426</v>
      </c>
      <c r="E275" s="95">
        <v>70</v>
      </c>
      <c r="F275" s="95" t="s">
        <v>280</v>
      </c>
      <c r="G275" s="95">
        <v>80</v>
      </c>
      <c r="H275" s="95" t="s">
        <v>37</v>
      </c>
      <c r="I275" s="95">
        <v>5</v>
      </c>
      <c r="J275" s="98">
        <v>86.78</v>
      </c>
      <c r="K275" s="311">
        <f t="shared" si="4"/>
        <v>433.9</v>
      </c>
    </row>
    <row r="276" spans="1:11" x14ac:dyDescent="0.25">
      <c r="A276" s="95">
        <v>272</v>
      </c>
      <c r="B276" s="96" t="s">
        <v>453</v>
      </c>
      <c r="C276" s="97" t="s">
        <v>277</v>
      </c>
      <c r="D276" s="95">
        <v>426</v>
      </c>
      <c r="E276" s="95">
        <v>70</v>
      </c>
      <c r="F276" s="95" t="s">
        <v>278</v>
      </c>
      <c r="G276" s="95">
        <v>80</v>
      </c>
      <c r="H276" s="95" t="s">
        <v>37</v>
      </c>
      <c r="I276" s="95">
        <v>10</v>
      </c>
      <c r="J276" s="98">
        <v>87.66</v>
      </c>
      <c r="K276" s="311">
        <f t="shared" si="4"/>
        <v>876.59999999999991</v>
      </c>
    </row>
    <row r="277" spans="1:11" x14ac:dyDescent="0.25">
      <c r="A277" s="95">
        <v>273</v>
      </c>
      <c r="B277" s="96" t="s">
        <v>454</v>
      </c>
      <c r="C277" s="99" t="s">
        <v>279</v>
      </c>
      <c r="D277" s="95">
        <v>426</v>
      </c>
      <c r="E277" s="95">
        <v>70</v>
      </c>
      <c r="F277" s="95" t="s">
        <v>280</v>
      </c>
      <c r="G277" s="95">
        <v>80</v>
      </c>
      <c r="H277" s="95" t="s">
        <v>37</v>
      </c>
      <c r="I277" s="95">
        <v>5</v>
      </c>
      <c r="J277" s="98">
        <v>130.16999999999999</v>
      </c>
      <c r="K277" s="311">
        <f t="shared" si="4"/>
        <v>650.84999999999991</v>
      </c>
    </row>
    <row r="278" spans="1:11" x14ac:dyDescent="0.25">
      <c r="A278" s="95">
        <v>274</v>
      </c>
      <c r="B278" s="96" t="s">
        <v>455</v>
      </c>
      <c r="C278" s="99" t="s">
        <v>279</v>
      </c>
      <c r="D278" s="95">
        <v>426</v>
      </c>
      <c r="E278" s="95">
        <v>70</v>
      </c>
      <c r="F278" s="95" t="s">
        <v>278</v>
      </c>
      <c r="G278" s="95">
        <v>80</v>
      </c>
      <c r="H278" s="95" t="s">
        <v>37</v>
      </c>
      <c r="I278" s="95">
        <v>5</v>
      </c>
      <c r="J278" s="98">
        <v>131.11000000000001</v>
      </c>
      <c r="K278" s="311">
        <f t="shared" si="4"/>
        <v>655.55000000000007</v>
      </c>
    </row>
    <row r="279" spans="1:11" x14ac:dyDescent="0.25">
      <c r="A279" s="95">
        <v>275</v>
      </c>
      <c r="B279" s="96" t="s">
        <v>456</v>
      </c>
      <c r="C279" s="97" t="s">
        <v>277</v>
      </c>
      <c r="D279" s="95">
        <v>377</v>
      </c>
      <c r="E279" s="95">
        <v>70</v>
      </c>
      <c r="F279" s="95" t="s">
        <v>280</v>
      </c>
      <c r="G279" s="95">
        <v>80</v>
      </c>
      <c r="H279" s="95" t="s">
        <v>37</v>
      </c>
      <c r="I279" s="95">
        <v>5</v>
      </c>
      <c r="J279" s="98">
        <v>79.52</v>
      </c>
      <c r="K279" s="311">
        <f t="shared" si="4"/>
        <v>397.59999999999997</v>
      </c>
    </row>
    <row r="280" spans="1:11" x14ac:dyDescent="0.25">
      <c r="A280" s="95">
        <v>276</v>
      </c>
      <c r="B280" s="96" t="s">
        <v>457</v>
      </c>
      <c r="C280" s="97" t="s">
        <v>277</v>
      </c>
      <c r="D280" s="95">
        <v>377</v>
      </c>
      <c r="E280" s="95">
        <v>70</v>
      </c>
      <c r="F280" s="95" t="s">
        <v>278</v>
      </c>
      <c r="G280" s="95">
        <v>80</v>
      </c>
      <c r="H280" s="95" t="s">
        <v>37</v>
      </c>
      <c r="I280" s="95">
        <v>10</v>
      </c>
      <c r="J280" s="98">
        <v>80.34</v>
      </c>
      <c r="K280" s="311">
        <f t="shared" si="4"/>
        <v>803.40000000000009</v>
      </c>
    </row>
    <row r="281" spans="1:11" x14ac:dyDescent="0.25">
      <c r="A281" s="95">
        <v>277</v>
      </c>
      <c r="B281" s="96" t="s">
        <v>458</v>
      </c>
      <c r="C281" s="99" t="s">
        <v>279</v>
      </c>
      <c r="D281" s="95">
        <v>377</v>
      </c>
      <c r="E281" s="95">
        <v>70</v>
      </c>
      <c r="F281" s="95" t="s">
        <v>280</v>
      </c>
      <c r="G281" s="95">
        <v>80</v>
      </c>
      <c r="H281" s="95" t="s">
        <v>37</v>
      </c>
      <c r="I281" s="95">
        <v>5</v>
      </c>
      <c r="J281" s="98">
        <v>119.28</v>
      </c>
      <c r="K281" s="311">
        <f t="shared" si="4"/>
        <v>596.4</v>
      </c>
    </row>
    <row r="282" spans="1:11" x14ac:dyDescent="0.25">
      <c r="A282" s="95">
        <v>278</v>
      </c>
      <c r="B282" s="96" t="s">
        <v>459</v>
      </c>
      <c r="C282" s="99" t="s">
        <v>279</v>
      </c>
      <c r="D282" s="95">
        <v>377</v>
      </c>
      <c r="E282" s="95">
        <v>70</v>
      </c>
      <c r="F282" s="95" t="s">
        <v>278</v>
      </c>
      <c r="G282" s="95">
        <v>80</v>
      </c>
      <c r="H282" s="95" t="s">
        <v>37</v>
      </c>
      <c r="I282" s="95">
        <v>5</v>
      </c>
      <c r="J282" s="98">
        <v>120.27</v>
      </c>
      <c r="K282" s="311">
        <f t="shared" si="4"/>
        <v>601.35</v>
      </c>
    </row>
    <row r="283" spans="1:11" x14ac:dyDescent="0.25">
      <c r="A283" s="95">
        <v>279</v>
      </c>
      <c r="B283" s="96" t="s">
        <v>460</v>
      </c>
      <c r="C283" s="97" t="s">
        <v>277</v>
      </c>
      <c r="D283" s="95">
        <v>325</v>
      </c>
      <c r="E283" s="95">
        <v>70</v>
      </c>
      <c r="F283" s="95" t="s">
        <v>280</v>
      </c>
      <c r="G283" s="95">
        <v>80</v>
      </c>
      <c r="H283" s="95" t="s">
        <v>37</v>
      </c>
      <c r="I283" s="95">
        <v>5</v>
      </c>
      <c r="J283" s="98">
        <v>71.819999999999993</v>
      </c>
      <c r="K283" s="311">
        <f t="shared" si="4"/>
        <v>359.09999999999997</v>
      </c>
    </row>
    <row r="284" spans="1:11" x14ac:dyDescent="0.25">
      <c r="A284" s="95">
        <v>280</v>
      </c>
      <c r="B284" s="96" t="s">
        <v>461</v>
      </c>
      <c r="C284" s="97" t="s">
        <v>277</v>
      </c>
      <c r="D284" s="95">
        <v>325</v>
      </c>
      <c r="E284" s="95">
        <v>70</v>
      </c>
      <c r="F284" s="95" t="s">
        <v>278</v>
      </c>
      <c r="G284" s="95">
        <v>80</v>
      </c>
      <c r="H284" s="95" t="s">
        <v>37</v>
      </c>
      <c r="I284" s="95">
        <v>10</v>
      </c>
      <c r="J284" s="98">
        <v>72.53</v>
      </c>
      <c r="K284" s="311">
        <f t="shared" si="4"/>
        <v>725.3</v>
      </c>
    </row>
    <row r="285" spans="1:11" x14ac:dyDescent="0.25">
      <c r="A285" s="95">
        <v>281</v>
      </c>
      <c r="B285" s="96" t="s">
        <v>462</v>
      </c>
      <c r="C285" s="99" t="s">
        <v>279</v>
      </c>
      <c r="D285" s="95">
        <v>325</v>
      </c>
      <c r="E285" s="95">
        <v>70</v>
      </c>
      <c r="F285" s="95" t="s">
        <v>280</v>
      </c>
      <c r="G285" s="95">
        <v>80</v>
      </c>
      <c r="H285" s="95" t="s">
        <v>37</v>
      </c>
      <c r="I285" s="95">
        <v>5</v>
      </c>
      <c r="J285" s="98">
        <v>107.73</v>
      </c>
      <c r="K285" s="311">
        <f t="shared" si="4"/>
        <v>538.65</v>
      </c>
    </row>
    <row r="286" spans="1:11" x14ac:dyDescent="0.25">
      <c r="A286" s="95">
        <v>282</v>
      </c>
      <c r="B286" s="96" t="s">
        <v>463</v>
      </c>
      <c r="C286" s="99" t="s">
        <v>279</v>
      </c>
      <c r="D286" s="95">
        <v>325</v>
      </c>
      <c r="E286" s="95">
        <v>70</v>
      </c>
      <c r="F286" s="95" t="s">
        <v>278</v>
      </c>
      <c r="G286" s="95">
        <v>80</v>
      </c>
      <c r="H286" s="95" t="s">
        <v>37</v>
      </c>
      <c r="I286" s="95">
        <v>5</v>
      </c>
      <c r="J286" s="98">
        <v>108.69</v>
      </c>
      <c r="K286" s="311">
        <f t="shared" si="4"/>
        <v>543.45000000000005</v>
      </c>
    </row>
    <row r="287" spans="1:11" x14ac:dyDescent="0.25">
      <c r="A287" s="95">
        <v>283</v>
      </c>
      <c r="B287" s="96" t="s">
        <v>464</v>
      </c>
      <c r="C287" s="97" t="s">
        <v>277</v>
      </c>
      <c r="D287" s="95">
        <v>273</v>
      </c>
      <c r="E287" s="95">
        <v>70</v>
      </c>
      <c r="F287" s="95" t="s">
        <v>280</v>
      </c>
      <c r="G287" s="95">
        <v>80</v>
      </c>
      <c r="H287" s="95" t="s">
        <v>37</v>
      </c>
      <c r="I287" s="95">
        <v>5</v>
      </c>
      <c r="J287" s="98">
        <v>64.12</v>
      </c>
      <c r="K287" s="311">
        <f t="shared" si="4"/>
        <v>320.60000000000002</v>
      </c>
    </row>
    <row r="288" spans="1:11" x14ac:dyDescent="0.25">
      <c r="A288" s="95">
        <v>284</v>
      </c>
      <c r="B288" s="96" t="s">
        <v>465</v>
      </c>
      <c r="C288" s="97" t="s">
        <v>277</v>
      </c>
      <c r="D288" s="95">
        <v>273</v>
      </c>
      <c r="E288" s="95">
        <v>70</v>
      </c>
      <c r="F288" s="95" t="s">
        <v>278</v>
      </c>
      <c r="G288" s="95">
        <v>80</v>
      </c>
      <c r="H288" s="95" t="s">
        <v>37</v>
      </c>
      <c r="I288" s="95">
        <v>10</v>
      </c>
      <c r="J288" s="98">
        <v>64.78</v>
      </c>
      <c r="K288" s="311">
        <f t="shared" si="4"/>
        <v>647.79999999999995</v>
      </c>
    </row>
    <row r="289" spans="1:11" x14ac:dyDescent="0.25">
      <c r="A289" s="95">
        <v>285</v>
      </c>
      <c r="B289" s="96" t="s">
        <v>466</v>
      </c>
      <c r="C289" s="99" t="s">
        <v>279</v>
      </c>
      <c r="D289" s="95">
        <v>273</v>
      </c>
      <c r="E289" s="95">
        <v>70</v>
      </c>
      <c r="F289" s="95" t="s">
        <v>280</v>
      </c>
      <c r="G289" s="95">
        <v>80</v>
      </c>
      <c r="H289" s="95" t="s">
        <v>37</v>
      </c>
      <c r="I289" s="95">
        <v>5</v>
      </c>
      <c r="J289" s="98">
        <v>96.18</v>
      </c>
      <c r="K289" s="311">
        <f t="shared" si="4"/>
        <v>480.90000000000003</v>
      </c>
    </row>
    <row r="290" spans="1:11" x14ac:dyDescent="0.25">
      <c r="A290" s="95">
        <v>286</v>
      </c>
      <c r="B290" s="96" t="s">
        <v>467</v>
      </c>
      <c r="C290" s="99" t="s">
        <v>279</v>
      </c>
      <c r="D290" s="95">
        <v>273</v>
      </c>
      <c r="E290" s="95">
        <v>70</v>
      </c>
      <c r="F290" s="95" t="s">
        <v>278</v>
      </c>
      <c r="G290" s="95">
        <v>80</v>
      </c>
      <c r="H290" s="95" t="s">
        <v>37</v>
      </c>
      <c r="I290" s="95">
        <v>5</v>
      </c>
      <c r="J290" s="98">
        <v>97.08</v>
      </c>
      <c r="K290" s="311">
        <f t="shared" si="4"/>
        <v>485.4</v>
      </c>
    </row>
    <row r="291" spans="1:11" x14ac:dyDescent="0.25">
      <c r="A291" s="95">
        <v>287</v>
      </c>
      <c r="B291" s="96" t="s">
        <v>468</v>
      </c>
      <c r="C291" s="97" t="s">
        <v>277</v>
      </c>
      <c r="D291" s="95">
        <v>245</v>
      </c>
      <c r="E291" s="95">
        <v>70</v>
      </c>
      <c r="F291" s="95" t="s">
        <v>280</v>
      </c>
      <c r="G291" s="95">
        <v>80</v>
      </c>
      <c r="H291" s="95" t="s">
        <v>37</v>
      </c>
      <c r="I291" s="95">
        <v>5</v>
      </c>
      <c r="J291" s="98">
        <v>59.98</v>
      </c>
      <c r="K291" s="311">
        <f t="shared" si="4"/>
        <v>299.89999999999998</v>
      </c>
    </row>
    <row r="292" spans="1:11" x14ac:dyDescent="0.25">
      <c r="A292" s="95">
        <v>288</v>
      </c>
      <c r="B292" s="96" t="s">
        <v>469</v>
      </c>
      <c r="C292" s="97" t="s">
        <v>277</v>
      </c>
      <c r="D292" s="95">
        <v>245</v>
      </c>
      <c r="E292" s="95">
        <v>70</v>
      </c>
      <c r="F292" s="95" t="s">
        <v>278</v>
      </c>
      <c r="G292" s="95">
        <v>80</v>
      </c>
      <c r="H292" s="95" t="s">
        <v>37</v>
      </c>
      <c r="I292" s="95">
        <v>10</v>
      </c>
      <c r="J292" s="98">
        <v>60.55</v>
      </c>
      <c r="K292" s="311">
        <f t="shared" si="4"/>
        <v>605.5</v>
      </c>
    </row>
    <row r="293" spans="1:11" x14ac:dyDescent="0.25">
      <c r="A293" s="95">
        <v>289</v>
      </c>
      <c r="B293" s="96" t="s">
        <v>470</v>
      </c>
      <c r="C293" s="99" t="s">
        <v>279</v>
      </c>
      <c r="D293" s="95">
        <v>245</v>
      </c>
      <c r="E293" s="95">
        <v>70</v>
      </c>
      <c r="F293" s="95" t="s">
        <v>280</v>
      </c>
      <c r="G293" s="95">
        <v>80</v>
      </c>
      <c r="H293" s="95" t="s">
        <v>37</v>
      </c>
      <c r="I293" s="95">
        <v>5</v>
      </c>
      <c r="J293" s="98">
        <v>89.96</v>
      </c>
      <c r="K293" s="311">
        <f t="shared" si="4"/>
        <v>449.79999999999995</v>
      </c>
    </row>
    <row r="294" spans="1:11" x14ac:dyDescent="0.25">
      <c r="A294" s="95">
        <v>290</v>
      </c>
      <c r="B294" s="96" t="s">
        <v>471</v>
      </c>
      <c r="C294" s="99" t="s">
        <v>279</v>
      </c>
      <c r="D294" s="95">
        <v>245</v>
      </c>
      <c r="E294" s="95">
        <v>70</v>
      </c>
      <c r="F294" s="95" t="s">
        <v>278</v>
      </c>
      <c r="G294" s="95">
        <v>80</v>
      </c>
      <c r="H294" s="95" t="s">
        <v>37</v>
      </c>
      <c r="I294" s="95">
        <v>5</v>
      </c>
      <c r="J294" s="98">
        <v>90.91</v>
      </c>
      <c r="K294" s="311">
        <f t="shared" si="4"/>
        <v>454.54999999999995</v>
      </c>
    </row>
    <row r="295" spans="1:11" x14ac:dyDescent="0.25">
      <c r="A295" s="95">
        <v>291</v>
      </c>
      <c r="B295" s="96" t="s">
        <v>472</v>
      </c>
      <c r="C295" s="97" t="s">
        <v>277</v>
      </c>
      <c r="D295" s="95">
        <v>219</v>
      </c>
      <c r="E295" s="95">
        <v>70</v>
      </c>
      <c r="F295" s="95" t="s">
        <v>280</v>
      </c>
      <c r="G295" s="95">
        <v>60</v>
      </c>
      <c r="H295" s="95" t="s">
        <v>37</v>
      </c>
      <c r="I295" s="95">
        <v>5</v>
      </c>
      <c r="J295" s="98">
        <v>42.53</v>
      </c>
      <c r="K295" s="311">
        <f t="shared" si="4"/>
        <v>212.65</v>
      </c>
    </row>
    <row r="296" spans="1:11" x14ac:dyDescent="0.25">
      <c r="A296" s="95">
        <v>292</v>
      </c>
      <c r="B296" s="96" t="s">
        <v>473</v>
      </c>
      <c r="C296" s="97" t="s">
        <v>277</v>
      </c>
      <c r="D296" s="95">
        <v>219</v>
      </c>
      <c r="E296" s="95">
        <v>70</v>
      </c>
      <c r="F296" s="95" t="s">
        <v>278</v>
      </c>
      <c r="G296" s="95">
        <v>60</v>
      </c>
      <c r="H296" s="95" t="s">
        <v>37</v>
      </c>
      <c r="I296" s="95">
        <v>10</v>
      </c>
      <c r="J296" s="98">
        <v>43.06</v>
      </c>
      <c r="K296" s="311">
        <f t="shared" si="4"/>
        <v>430.6</v>
      </c>
    </row>
    <row r="297" spans="1:11" x14ac:dyDescent="0.25">
      <c r="A297" s="95">
        <v>293</v>
      </c>
      <c r="B297" s="96" t="s">
        <v>474</v>
      </c>
      <c r="C297" s="99" t="s">
        <v>279</v>
      </c>
      <c r="D297" s="95">
        <v>219</v>
      </c>
      <c r="E297" s="95">
        <v>70</v>
      </c>
      <c r="F297" s="95" t="s">
        <v>280</v>
      </c>
      <c r="G297" s="95">
        <v>60</v>
      </c>
      <c r="H297" s="95" t="s">
        <v>37</v>
      </c>
      <c r="I297" s="95">
        <v>5</v>
      </c>
      <c r="J297" s="98">
        <v>63.8</v>
      </c>
      <c r="K297" s="311">
        <f t="shared" si="4"/>
        <v>319</v>
      </c>
    </row>
    <row r="298" spans="1:11" x14ac:dyDescent="0.25">
      <c r="A298" s="95">
        <v>294</v>
      </c>
      <c r="B298" s="96" t="s">
        <v>475</v>
      </c>
      <c r="C298" s="99" t="s">
        <v>279</v>
      </c>
      <c r="D298" s="95">
        <v>219</v>
      </c>
      <c r="E298" s="95">
        <v>70</v>
      </c>
      <c r="F298" s="95" t="s">
        <v>278</v>
      </c>
      <c r="G298" s="95">
        <v>60</v>
      </c>
      <c r="H298" s="95" t="s">
        <v>37</v>
      </c>
      <c r="I298" s="95">
        <v>5</v>
      </c>
      <c r="J298" s="98">
        <v>64.78</v>
      </c>
      <c r="K298" s="311">
        <f t="shared" si="4"/>
        <v>323.89999999999998</v>
      </c>
    </row>
    <row r="299" spans="1:11" x14ac:dyDescent="0.25">
      <c r="A299" s="95">
        <v>295</v>
      </c>
      <c r="B299" s="96" t="s">
        <v>476</v>
      </c>
      <c r="C299" s="97" t="s">
        <v>277</v>
      </c>
      <c r="D299" s="95">
        <v>159</v>
      </c>
      <c r="E299" s="95">
        <v>70</v>
      </c>
      <c r="F299" s="95" t="s">
        <v>280</v>
      </c>
      <c r="G299" s="95">
        <v>60</v>
      </c>
      <c r="H299" s="95" t="s">
        <v>37</v>
      </c>
      <c r="I299" s="95">
        <v>5</v>
      </c>
      <c r="J299" s="98">
        <v>35.01</v>
      </c>
      <c r="K299" s="311">
        <f t="shared" si="4"/>
        <v>175.04999999999998</v>
      </c>
    </row>
    <row r="300" spans="1:11" x14ac:dyDescent="0.25">
      <c r="A300" s="95">
        <v>296</v>
      </c>
      <c r="B300" s="96" t="s">
        <v>477</v>
      </c>
      <c r="C300" s="97" t="s">
        <v>277</v>
      </c>
      <c r="D300" s="95">
        <v>159</v>
      </c>
      <c r="E300" s="95">
        <v>70</v>
      </c>
      <c r="F300" s="95" t="s">
        <v>278</v>
      </c>
      <c r="G300" s="95">
        <v>60</v>
      </c>
      <c r="H300" s="95" t="s">
        <v>37</v>
      </c>
      <c r="I300" s="95">
        <v>10</v>
      </c>
      <c r="J300" s="98">
        <v>35.549999999999997</v>
      </c>
      <c r="K300" s="311">
        <f t="shared" si="4"/>
        <v>355.5</v>
      </c>
    </row>
    <row r="301" spans="1:11" x14ac:dyDescent="0.25">
      <c r="A301" s="95">
        <v>297</v>
      </c>
      <c r="B301" s="96" t="s">
        <v>478</v>
      </c>
      <c r="C301" s="99" t="s">
        <v>279</v>
      </c>
      <c r="D301" s="95">
        <v>159</v>
      </c>
      <c r="E301" s="95">
        <v>70</v>
      </c>
      <c r="F301" s="95" t="s">
        <v>280</v>
      </c>
      <c r="G301" s="95">
        <v>60</v>
      </c>
      <c r="H301" s="95" t="s">
        <v>37</v>
      </c>
      <c r="I301" s="95">
        <v>5</v>
      </c>
      <c r="J301" s="98">
        <v>52.52</v>
      </c>
      <c r="K301" s="311">
        <f t="shared" si="4"/>
        <v>262.60000000000002</v>
      </c>
    </row>
    <row r="302" spans="1:11" x14ac:dyDescent="0.25">
      <c r="A302" s="95">
        <v>298</v>
      </c>
      <c r="B302" s="96" t="s">
        <v>479</v>
      </c>
      <c r="C302" s="99" t="s">
        <v>279</v>
      </c>
      <c r="D302" s="95">
        <v>159</v>
      </c>
      <c r="E302" s="95">
        <v>70</v>
      </c>
      <c r="F302" s="95" t="s">
        <v>278</v>
      </c>
      <c r="G302" s="95">
        <v>60</v>
      </c>
      <c r="H302" s="95" t="s">
        <v>37</v>
      </c>
      <c r="I302" s="95">
        <v>5</v>
      </c>
      <c r="J302" s="98">
        <v>53.08</v>
      </c>
      <c r="K302" s="311">
        <f t="shared" si="4"/>
        <v>265.39999999999998</v>
      </c>
    </row>
    <row r="303" spans="1:11" x14ac:dyDescent="0.25">
      <c r="A303" s="95">
        <v>299</v>
      </c>
      <c r="B303" s="96" t="s">
        <v>480</v>
      </c>
      <c r="C303" s="97" t="s">
        <v>277</v>
      </c>
      <c r="D303" s="95">
        <v>133</v>
      </c>
      <c r="E303" s="95">
        <v>70</v>
      </c>
      <c r="F303" s="95" t="s">
        <v>280</v>
      </c>
      <c r="G303" s="95">
        <v>50</v>
      </c>
      <c r="H303" s="95" t="s">
        <v>37</v>
      </c>
      <c r="I303" s="95">
        <v>5</v>
      </c>
      <c r="J303" s="98">
        <v>29.23</v>
      </c>
      <c r="K303" s="311">
        <f t="shared" si="4"/>
        <v>146.15</v>
      </c>
    </row>
    <row r="304" spans="1:11" x14ac:dyDescent="0.25">
      <c r="A304" s="95">
        <v>300</v>
      </c>
      <c r="B304" s="96" t="s">
        <v>481</v>
      </c>
      <c r="C304" s="97" t="s">
        <v>277</v>
      </c>
      <c r="D304" s="95">
        <v>133</v>
      </c>
      <c r="E304" s="95">
        <v>70</v>
      </c>
      <c r="F304" s="95" t="s">
        <v>278</v>
      </c>
      <c r="G304" s="95">
        <v>50</v>
      </c>
      <c r="H304" s="95" t="s">
        <v>37</v>
      </c>
      <c r="I304" s="95">
        <v>10</v>
      </c>
      <c r="J304" s="98">
        <v>29.77</v>
      </c>
      <c r="K304" s="311">
        <f t="shared" si="4"/>
        <v>297.7</v>
      </c>
    </row>
    <row r="305" spans="1:11" x14ac:dyDescent="0.25">
      <c r="A305" s="95">
        <v>301</v>
      </c>
      <c r="B305" s="96" t="s">
        <v>482</v>
      </c>
      <c r="C305" s="99" t="s">
        <v>279</v>
      </c>
      <c r="D305" s="95">
        <v>133</v>
      </c>
      <c r="E305" s="95">
        <v>70</v>
      </c>
      <c r="F305" s="95" t="s">
        <v>280</v>
      </c>
      <c r="G305" s="95">
        <v>50</v>
      </c>
      <c r="H305" s="95" t="s">
        <v>37</v>
      </c>
      <c r="I305" s="95">
        <v>5</v>
      </c>
      <c r="J305" s="98">
        <v>43.86</v>
      </c>
      <c r="K305" s="311">
        <f t="shared" si="4"/>
        <v>219.3</v>
      </c>
    </row>
    <row r="306" spans="1:11" x14ac:dyDescent="0.25">
      <c r="A306" s="95">
        <v>302</v>
      </c>
      <c r="B306" s="96" t="s">
        <v>483</v>
      </c>
      <c r="C306" s="99" t="s">
        <v>279</v>
      </c>
      <c r="D306" s="95">
        <v>133</v>
      </c>
      <c r="E306" s="95">
        <v>70</v>
      </c>
      <c r="F306" s="95" t="s">
        <v>278</v>
      </c>
      <c r="G306" s="95">
        <v>50</v>
      </c>
      <c r="H306" s="95" t="s">
        <v>37</v>
      </c>
      <c r="I306" s="95">
        <v>5</v>
      </c>
      <c r="J306" s="98">
        <v>44.48</v>
      </c>
      <c r="K306" s="311">
        <f t="shared" si="4"/>
        <v>222.39999999999998</v>
      </c>
    </row>
    <row r="307" spans="1:11" x14ac:dyDescent="0.25">
      <c r="A307" s="95">
        <v>303</v>
      </c>
      <c r="B307" s="96" t="s">
        <v>484</v>
      </c>
      <c r="C307" s="97" t="s">
        <v>277</v>
      </c>
      <c r="D307" s="95">
        <v>108</v>
      </c>
      <c r="E307" s="95">
        <v>70</v>
      </c>
      <c r="F307" s="95" t="s">
        <v>280</v>
      </c>
      <c r="G307" s="95">
        <v>50</v>
      </c>
      <c r="H307" s="95" t="s">
        <v>37</v>
      </c>
      <c r="I307" s="95">
        <v>5</v>
      </c>
      <c r="J307" s="98">
        <v>26.1</v>
      </c>
      <c r="K307" s="311">
        <f t="shared" si="4"/>
        <v>130.5</v>
      </c>
    </row>
    <row r="308" spans="1:11" x14ac:dyDescent="0.25">
      <c r="A308" s="95">
        <v>304</v>
      </c>
      <c r="B308" s="96" t="s">
        <v>485</v>
      </c>
      <c r="C308" s="97" t="s">
        <v>277</v>
      </c>
      <c r="D308" s="95">
        <v>108</v>
      </c>
      <c r="E308" s="95">
        <v>70</v>
      </c>
      <c r="F308" s="95" t="s">
        <v>278</v>
      </c>
      <c r="G308" s="95">
        <v>50</v>
      </c>
      <c r="H308" s="95" t="s">
        <v>37</v>
      </c>
      <c r="I308" s="95">
        <v>10</v>
      </c>
      <c r="J308" s="98">
        <v>26.88</v>
      </c>
      <c r="K308" s="311">
        <f t="shared" si="4"/>
        <v>268.8</v>
      </c>
    </row>
    <row r="309" spans="1:11" x14ac:dyDescent="0.25">
      <c r="A309" s="95">
        <v>305</v>
      </c>
      <c r="B309" s="96" t="s">
        <v>486</v>
      </c>
      <c r="C309" s="99" t="s">
        <v>279</v>
      </c>
      <c r="D309" s="95">
        <v>108</v>
      </c>
      <c r="E309" s="95">
        <v>70</v>
      </c>
      <c r="F309" s="95" t="s">
        <v>280</v>
      </c>
      <c r="G309" s="95">
        <v>50</v>
      </c>
      <c r="H309" s="95" t="s">
        <v>37</v>
      </c>
      <c r="I309" s="95">
        <v>5</v>
      </c>
      <c r="J309" s="98">
        <v>39.15</v>
      </c>
      <c r="K309" s="311">
        <f t="shared" si="4"/>
        <v>195.75</v>
      </c>
    </row>
    <row r="310" spans="1:11" x14ac:dyDescent="0.25">
      <c r="A310" s="95">
        <v>306</v>
      </c>
      <c r="B310" s="96" t="s">
        <v>487</v>
      </c>
      <c r="C310" s="99" t="s">
        <v>279</v>
      </c>
      <c r="D310" s="95">
        <v>108</v>
      </c>
      <c r="E310" s="95">
        <v>70</v>
      </c>
      <c r="F310" s="95" t="s">
        <v>278</v>
      </c>
      <c r="G310" s="95">
        <v>50</v>
      </c>
      <c r="H310" s="95" t="s">
        <v>37</v>
      </c>
      <c r="I310" s="95">
        <v>5</v>
      </c>
      <c r="J310" s="98">
        <v>39.99</v>
      </c>
      <c r="K310" s="311">
        <f t="shared" si="4"/>
        <v>199.95000000000002</v>
      </c>
    </row>
    <row r="311" spans="1:11" ht="13.5" customHeight="1" x14ac:dyDescent="0.25">
      <c r="A311" s="95">
        <v>307</v>
      </c>
      <c r="B311" s="96" t="s">
        <v>488</v>
      </c>
      <c r="C311" s="97" t="s">
        <v>277</v>
      </c>
      <c r="D311" s="95">
        <v>89</v>
      </c>
      <c r="E311" s="95">
        <v>70</v>
      </c>
      <c r="F311" s="95" t="s">
        <v>280</v>
      </c>
      <c r="G311" s="95">
        <v>40</v>
      </c>
      <c r="H311" s="95" t="s">
        <v>37</v>
      </c>
      <c r="I311" s="95">
        <v>5</v>
      </c>
      <c r="J311" s="98">
        <v>23.88</v>
      </c>
      <c r="K311" s="311">
        <f t="shared" si="4"/>
        <v>119.39999999999999</v>
      </c>
    </row>
    <row r="312" spans="1:11" ht="13.5" customHeight="1" x14ac:dyDescent="0.25">
      <c r="A312" s="95">
        <v>308</v>
      </c>
      <c r="B312" s="96" t="s">
        <v>489</v>
      </c>
      <c r="C312" s="97" t="s">
        <v>277</v>
      </c>
      <c r="D312" s="95">
        <v>89</v>
      </c>
      <c r="E312" s="95">
        <v>70</v>
      </c>
      <c r="F312" s="95" t="s">
        <v>278</v>
      </c>
      <c r="G312" s="95">
        <v>40</v>
      </c>
      <c r="H312" s="95" t="s">
        <v>37</v>
      </c>
      <c r="I312" s="95">
        <v>10</v>
      </c>
      <c r="J312" s="98">
        <v>24.56</v>
      </c>
      <c r="K312" s="311">
        <f t="shared" si="4"/>
        <v>245.6</v>
      </c>
    </row>
    <row r="313" spans="1:11" ht="14.25" customHeight="1" x14ac:dyDescent="0.25">
      <c r="A313" s="95">
        <v>309</v>
      </c>
      <c r="B313" s="96" t="s">
        <v>490</v>
      </c>
      <c r="C313" s="99" t="s">
        <v>279</v>
      </c>
      <c r="D313" s="95">
        <v>89</v>
      </c>
      <c r="E313" s="95">
        <v>70</v>
      </c>
      <c r="F313" s="95" t="s">
        <v>280</v>
      </c>
      <c r="G313" s="95">
        <v>40</v>
      </c>
      <c r="H313" s="95" t="s">
        <v>37</v>
      </c>
      <c r="I313" s="95">
        <v>5</v>
      </c>
      <c r="J313" s="98">
        <v>35.82</v>
      </c>
      <c r="K313" s="311">
        <f t="shared" si="4"/>
        <v>179.1</v>
      </c>
    </row>
    <row r="314" spans="1:11" ht="15" customHeight="1" x14ac:dyDescent="0.25">
      <c r="A314" s="95">
        <v>310</v>
      </c>
      <c r="B314" s="96" t="s">
        <v>491</v>
      </c>
      <c r="C314" s="99" t="s">
        <v>279</v>
      </c>
      <c r="D314" s="95">
        <v>89</v>
      </c>
      <c r="E314" s="95">
        <v>70</v>
      </c>
      <c r="F314" s="95" t="s">
        <v>278</v>
      </c>
      <c r="G314" s="95">
        <v>40</v>
      </c>
      <c r="H314" s="95" t="s">
        <v>37</v>
      </c>
      <c r="I314" s="95">
        <v>5</v>
      </c>
      <c r="J314" s="98">
        <v>36.770000000000003</v>
      </c>
      <c r="K314" s="311">
        <f t="shared" si="4"/>
        <v>183.85000000000002</v>
      </c>
    </row>
    <row r="315" spans="1:11" ht="14.25" customHeight="1" x14ac:dyDescent="0.25">
      <c r="A315" s="95">
        <v>311</v>
      </c>
      <c r="B315" s="96" t="s">
        <v>492</v>
      </c>
      <c r="C315" s="97" t="s">
        <v>277</v>
      </c>
      <c r="D315" s="95">
        <v>76</v>
      </c>
      <c r="E315" s="95">
        <v>70</v>
      </c>
      <c r="F315" s="95" t="s">
        <v>280</v>
      </c>
      <c r="G315" s="95">
        <v>40</v>
      </c>
      <c r="H315" s="95" t="s">
        <v>37</v>
      </c>
      <c r="I315" s="95">
        <v>5</v>
      </c>
      <c r="J315" s="98">
        <v>22.04</v>
      </c>
      <c r="K315" s="311">
        <f t="shared" si="4"/>
        <v>110.19999999999999</v>
      </c>
    </row>
    <row r="316" spans="1:11" ht="13.5" customHeight="1" x14ac:dyDescent="0.25">
      <c r="A316" s="95">
        <v>312</v>
      </c>
      <c r="B316" s="96" t="s">
        <v>493</v>
      </c>
      <c r="C316" s="97" t="s">
        <v>277</v>
      </c>
      <c r="D316" s="95">
        <v>76</v>
      </c>
      <c r="E316" s="95">
        <v>70</v>
      </c>
      <c r="F316" s="95" t="s">
        <v>278</v>
      </c>
      <c r="G316" s="95">
        <v>40</v>
      </c>
      <c r="H316" s="95" t="s">
        <v>37</v>
      </c>
      <c r="I316" s="95">
        <v>10</v>
      </c>
      <c r="J316" s="98">
        <v>22.98</v>
      </c>
      <c r="K316" s="311">
        <f t="shared" si="4"/>
        <v>229.8</v>
      </c>
    </row>
    <row r="317" spans="1:11" ht="13.5" customHeight="1" x14ac:dyDescent="0.25">
      <c r="A317" s="95">
        <v>313</v>
      </c>
      <c r="B317" s="96" t="s">
        <v>494</v>
      </c>
      <c r="C317" s="99" t="s">
        <v>279</v>
      </c>
      <c r="D317" s="95">
        <v>76</v>
      </c>
      <c r="E317" s="95">
        <v>70</v>
      </c>
      <c r="F317" s="95" t="s">
        <v>280</v>
      </c>
      <c r="G317" s="95">
        <v>40</v>
      </c>
      <c r="H317" s="95" t="s">
        <v>37</v>
      </c>
      <c r="I317" s="95">
        <v>5</v>
      </c>
      <c r="J317" s="98">
        <v>33.07</v>
      </c>
      <c r="K317" s="311">
        <f t="shared" si="4"/>
        <v>165.35</v>
      </c>
    </row>
    <row r="318" spans="1:11" x14ac:dyDescent="0.25">
      <c r="A318" s="95">
        <v>314</v>
      </c>
      <c r="B318" s="96" t="s">
        <v>495</v>
      </c>
      <c r="C318" s="99" t="s">
        <v>279</v>
      </c>
      <c r="D318" s="95">
        <v>76</v>
      </c>
      <c r="E318" s="95">
        <v>70</v>
      </c>
      <c r="F318" s="95" t="s">
        <v>278</v>
      </c>
      <c r="G318" s="95">
        <v>40</v>
      </c>
      <c r="H318" s="95" t="s">
        <v>37</v>
      </c>
      <c r="I318" s="95">
        <v>5</v>
      </c>
      <c r="J318" s="98">
        <v>33.99</v>
      </c>
      <c r="K318" s="311">
        <f t="shared" si="4"/>
        <v>169.95000000000002</v>
      </c>
    </row>
    <row r="319" spans="1:11" x14ac:dyDescent="0.25">
      <c r="A319" s="95">
        <v>315</v>
      </c>
      <c r="B319" s="96" t="s">
        <v>496</v>
      </c>
      <c r="C319" s="97" t="s">
        <v>277</v>
      </c>
      <c r="D319" s="95">
        <v>57</v>
      </c>
      <c r="E319" s="95">
        <v>70</v>
      </c>
      <c r="F319" s="95" t="s">
        <v>280</v>
      </c>
      <c r="G319" s="95">
        <v>40</v>
      </c>
      <c r="H319" s="95" t="s">
        <v>37</v>
      </c>
      <c r="I319" s="95">
        <v>5</v>
      </c>
      <c r="J319" s="98">
        <v>19.36</v>
      </c>
      <c r="K319" s="311">
        <f t="shared" si="4"/>
        <v>96.8</v>
      </c>
    </row>
    <row r="320" spans="1:11" x14ac:dyDescent="0.25">
      <c r="A320" s="95">
        <v>316</v>
      </c>
      <c r="B320" s="96" t="s">
        <v>497</v>
      </c>
      <c r="C320" s="97" t="s">
        <v>277</v>
      </c>
      <c r="D320" s="95">
        <v>57</v>
      </c>
      <c r="E320" s="95">
        <v>70</v>
      </c>
      <c r="F320" s="95" t="s">
        <v>278</v>
      </c>
      <c r="G320" s="95">
        <v>40</v>
      </c>
      <c r="H320" s="95" t="s">
        <v>37</v>
      </c>
      <c r="I320" s="95">
        <v>10</v>
      </c>
      <c r="J320" s="98">
        <v>19.87</v>
      </c>
      <c r="K320" s="311">
        <f t="shared" si="4"/>
        <v>198.70000000000002</v>
      </c>
    </row>
    <row r="321" spans="1:11" x14ac:dyDescent="0.25">
      <c r="A321" s="95">
        <v>317</v>
      </c>
      <c r="B321" s="96" t="s">
        <v>498</v>
      </c>
      <c r="C321" s="99" t="s">
        <v>279</v>
      </c>
      <c r="D321" s="95">
        <v>57</v>
      </c>
      <c r="E321" s="95">
        <v>70</v>
      </c>
      <c r="F321" s="95" t="s">
        <v>280</v>
      </c>
      <c r="G321" s="95">
        <v>40</v>
      </c>
      <c r="H321" s="95" t="s">
        <v>37</v>
      </c>
      <c r="I321" s="95">
        <v>5</v>
      </c>
      <c r="J321" s="98">
        <v>29.03</v>
      </c>
      <c r="K321" s="311">
        <f t="shared" si="4"/>
        <v>145.15</v>
      </c>
    </row>
    <row r="322" spans="1:11" x14ac:dyDescent="0.25">
      <c r="A322" s="95">
        <v>318</v>
      </c>
      <c r="B322" s="96" t="s">
        <v>499</v>
      </c>
      <c r="C322" s="99" t="s">
        <v>279</v>
      </c>
      <c r="D322" s="95">
        <v>57</v>
      </c>
      <c r="E322" s="95">
        <v>70</v>
      </c>
      <c r="F322" s="95" t="s">
        <v>278</v>
      </c>
      <c r="G322" s="95">
        <v>40</v>
      </c>
      <c r="H322" s="95" t="s">
        <v>37</v>
      </c>
      <c r="I322" s="95">
        <v>5</v>
      </c>
      <c r="J322" s="98">
        <v>29.98</v>
      </c>
      <c r="K322" s="311">
        <f t="shared" si="4"/>
        <v>149.9</v>
      </c>
    </row>
    <row r="323" spans="1:11" x14ac:dyDescent="0.25">
      <c r="A323" s="95">
        <v>319</v>
      </c>
      <c r="B323" s="96" t="s">
        <v>500</v>
      </c>
      <c r="C323" s="97" t="s">
        <v>277</v>
      </c>
      <c r="D323" s="95">
        <v>42</v>
      </c>
      <c r="E323" s="95">
        <v>70</v>
      </c>
      <c r="F323" s="95" t="s">
        <v>280</v>
      </c>
      <c r="G323" s="95">
        <v>40</v>
      </c>
      <c r="H323" s="95" t="s">
        <v>37</v>
      </c>
      <c r="I323" s="95">
        <v>5</v>
      </c>
      <c r="J323" s="98">
        <v>17.239999999999998</v>
      </c>
      <c r="K323" s="311">
        <f t="shared" si="4"/>
        <v>86.199999999999989</v>
      </c>
    </row>
    <row r="324" spans="1:11" x14ac:dyDescent="0.25">
      <c r="A324" s="95">
        <v>320</v>
      </c>
      <c r="B324" s="96" t="s">
        <v>501</v>
      </c>
      <c r="C324" s="97" t="s">
        <v>277</v>
      </c>
      <c r="D324" s="95">
        <v>42</v>
      </c>
      <c r="E324" s="95">
        <v>70</v>
      </c>
      <c r="F324" s="95" t="s">
        <v>278</v>
      </c>
      <c r="G324" s="95">
        <v>40</v>
      </c>
      <c r="H324" s="95" t="s">
        <v>37</v>
      </c>
      <c r="I324" s="95">
        <v>10</v>
      </c>
      <c r="J324" s="98">
        <v>17.66</v>
      </c>
      <c r="K324" s="311">
        <f t="shared" si="4"/>
        <v>176.6</v>
      </c>
    </row>
    <row r="325" spans="1:11" x14ac:dyDescent="0.25">
      <c r="A325" s="95">
        <v>321</v>
      </c>
      <c r="B325" s="96" t="s">
        <v>502</v>
      </c>
      <c r="C325" s="99" t="s">
        <v>279</v>
      </c>
      <c r="D325" s="95">
        <v>42</v>
      </c>
      <c r="E325" s="95">
        <v>70</v>
      </c>
      <c r="F325" s="95" t="s">
        <v>280</v>
      </c>
      <c r="G325" s="95">
        <v>40</v>
      </c>
      <c r="H325" s="95" t="s">
        <v>37</v>
      </c>
      <c r="I325" s="95">
        <v>5</v>
      </c>
      <c r="J325" s="98">
        <v>25.86</v>
      </c>
      <c r="K325" s="311">
        <f t="shared" si="4"/>
        <v>129.30000000000001</v>
      </c>
    </row>
    <row r="326" spans="1:11" x14ac:dyDescent="0.25">
      <c r="A326" s="95">
        <v>322</v>
      </c>
      <c r="B326" s="96" t="s">
        <v>503</v>
      </c>
      <c r="C326" s="99" t="s">
        <v>279</v>
      </c>
      <c r="D326" s="95">
        <v>42</v>
      </c>
      <c r="E326" s="95">
        <v>70</v>
      </c>
      <c r="F326" s="95" t="s">
        <v>278</v>
      </c>
      <c r="G326" s="95">
        <v>40</v>
      </c>
      <c r="H326" s="95" t="s">
        <v>37</v>
      </c>
      <c r="I326" s="95">
        <v>5</v>
      </c>
      <c r="J326" s="98">
        <v>26.66</v>
      </c>
      <c r="K326" s="311">
        <f t="shared" ref="K326:K334" si="5">I326*J326</f>
        <v>133.30000000000001</v>
      </c>
    </row>
    <row r="327" spans="1:11" x14ac:dyDescent="0.25">
      <c r="A327" s="95">
        <v>323</v>
      </c>
      <c r="B327" s="96" t="s">
        <v>504</v>
      </c>
      <c r="C327" s="97" t="s">
        <v>277</v>
      </c>
      <c r="D327" s="95">
        <v>32</v>
      </c>
      <c r="E327" s="95">
        <v>70</v>
      </c>
      <c r="F327" s="95" t="s">
        <v>280</v>
      </c>
      <c r="G327" s="95">
        <v>40</v>
      </c>
      <c r="H327" s="95" t="s">
        <v>37</v>
      </c>
      <c r="I327" s="95">
        <v>5</v>
      </c>
      <c r="J327" s="98">
        <v>15.82</v>
      </c>
      <c r="K327" s="311">
        <f t="shared" si="5"/>
        <v>79.099999999999994</v>
      </c>
    </row>
    <row r="328" spans="1:11" x14ac:dyDescent="0.25">
      <c r="A328" s="95">
        <v>324</v>
      </c>
      <c r="B328" s="96" t="s">
        <v>505</v>
      </c>
      <c r="C328" s="97" t="s">
        <v>277</v>
      </c>
      <c r="D328" s="95">
        <v>32</v>
      </c>
      <c r="E328" s="95">
        <v>70</v>
      </c>
      <c r="F328" s="95" t="s">
        <v>278</v>
      </c>
      <c r="G328" s="95">
        <v>40</v>
      </c>
      <c r="H328" s="95" t="s">
        <v>37</v>
      </c>
      <c r="I328" s="95">
        <v>10</v>
      </c>
      <c r="J328" s="98">
        <v>16.48</v>
      </c>
      <c r="K328" s="311">
        <f t="shared" si="5"/>
        <v>164.8</v>
      </c>
    </row>
    <row r="329" spans="1:11" x14ac:dyDescent="0.25">
      <c r="A329" s="95">
        <v>325</v>
      </c>
      <c r="B329" s="96" t="s">
        <v>506</v>
      </c>
      <c r="C329" s="99" t="s">
        <v>279</v>
      </c>
      <c r="D329" s="95">
        <v>32</v>
      </c>
      <c r="E329" s="95">
        <v>70</v>
      </c>
      <c r="F329" s="95" t="s">
        <v>280</v>
      </c>
      <c r="G329" s="95">
        <v>40</v>
      </c>
      <c r="H329" s="95" t="s">
        <v>37</v>
      </c>
      <c r="I329" s="95">
        <v>5</v>
      </c>
      <c r="J329" s="98">
        <v>23.74</v>
      </c>
      <c r="K329" s="311">
        <f t="shared" si="5"/>
        <v>118.69999999999999</v>
      </c>
    </row>
    <row r="330" spans="1:11" x14ac:dyDescent="0.25">
      <c r="A330" s="95">
        <v>326</v>
      </c>
      <c r="B330" s="96" t="s">
        <v>507</v>
      </c>
      <c r="C330" s="99" t="s">
        <v>279</v>
      </c>
      <c r="D330" s="95">
        <v>32</v>
      </c>
      <c r="E330" s="95">
        <v>70</v>
      </c>
      <c r="F330" s="95" t="s">
        <v>278</v>
      </c>
      <c r="G330" s="95">
        <v>40</v>
      </c>
      <c r="H330" s="95" t="s">
        <v>37</v>
      </c>
      <c r="I330" s="95">
        <v>5</v>
      </c>
      <c r="J330" s="98">
        <v>24.57</v>
      </c>
      <c r="K330" s="311">
        <f t="shared" si="5"/>
        <v>122.85</v>
      </c>
    </row>
    <row r="331" spans="1:11" x14ac:dyDescent="0.25">
      <c r="A331" s="95">
        <v>327</v>
      </c>
      <c r="B331" s="96" t="s">
        <v>508</v>
      </c>
      <c r="C331" s="97" t="s">
        <v>277</v>
      </c>
      <c r="D331" s="95">
        <v>28</v>
      </c>
      <c r="E331" s="95">
        <v>70</v>
      </c>
      <c r="F331" s="95" t="s">
        <v>280</v>
      </c>
      <c r="G331" s="95">
        <v>40</v>
      </c>
      <c r="H331" s="95" t="s">
        <v>37</v>
      </c>
      <c r="I331" s="95">
        <v>5</v>
      </c>
      <c r="J331" s="98">
        <v>15.26</v>
      </c>
      <c r="K331" s="311">
        <f t="shared" si="5"/>
        <v>76.3</v>
      </c>
    </row>
    <row r="332" spans="1:11" x14ac:dyDescent="0.25">
      <c r="A332" s="95">
        <v>328</v>
      </c>
      <c r="B332" s="96" t="s">
        <v>509</v>
      </c>
      <c r="C332" s="97" t="s">
        <v>277</v>
      </c>
      <c r="D332" s="95">
        <v>28</v>
      </c>
      <c r="E332" s="95">
        <v>70</v>
      </c>
      <c r="F332" s="95" t="s">
        <v>278</v>
      </c>
      <c r="G332" s="95">
        <v>40</v>
      </c>
      <c r="H332" s="95" t="s">
        <v>37</v>
      </c>
      <c r="I332" s="95">
        <v>10</v>
      </c>
      <c r="J332" s="98">
        <v>15.88</v>
      </c>
      <c r="K332" s="311">
        <f t="shared" si="5"/>
        <v>158.80000000000001</v>
      </c>
    </row>
    <row r="333" spans="1:11" x14ac:dyDescent="0.25">
      <c r="A333" s="95">
        <v>329</v>
      </c>
      <c r="B333" s="96" t="s">
        <v>510</v>
      </c>
      <c r="C333" s="99" t="s">
        <v>279</v>
      </c>
      <c r="D333" s="95">
        <v>28</v>
      </c>
      <c r="E333" s="95">
        <v>70</v>
      </c>
      <c r="F333" s="95" t="s">
        <v>280</v>
      </c>
      <c r="G333" s="95">
        <v>40</v>
      </c>
      <c r="H333" s="95" t="s">
        <v>37</v>
      </c>
      <c r="I333" s="95">
        <v>5</v>
      </c>
      <c r="J333" s="98">
        <v>22.89</v>
      </c>
      <c r="K333" s="311">
        <f t="shared" si="5"/>
        <v>114.45</v>
      </c>
    </row>
    <row r="334" spans="1:11" ht="15.75" thickBot="1" x14ac:dyDescent="0.3">
      <c r="A334" s="167">
        <v>330</v>
      </c>
      <c r="B334" s="225" t="s">
        <v>511</v>
      </c>
      <c r="C334" s="165" t="s">
        <v>279</v>
      </c>
      <c r="D334" s="167">
        <v>28</v>
      </c>
      <c r="E334" s="167">
        <v>70</v>
      </c>
      <c r="F334" s="167" t="s">
        <v>278</v>
      </c>
      <c r="G334" s="167">
        <v>40</v>
      </c>
      <c r="H334" s="167" t="s">
        <v>37</v>
      </c>
      <c r="I334" s="167">
        <v>5</v>
      </c>
      <c r="J334" s="226">
        <v>23.79</v>
      </c>
      <c r="K334" s="312">
        <f t="shared" si="5"/>
        <v>118.94999999999999</v>
      </c>
    </row>
    <row r="335" spans="1:11" ht="15.75" thickBot="1" x14ac:dyDescent="0.3">
      <c r="C335" s="100"/>
      <c r="D335" s="63"/>
      <c r="E335" s="63"/>
      <c r="G335" s="23"/>
      <c r="H335" s="23"/>
      <c r="I335" s="23"/>
      <c r="J335" s="33" t="s">
        <v>889</v>
      </c>
      <c r="K335" s="301">
        <f>SUM(K5:K334)</f>
        <v>165357.55000000005</v>
      </c>
    </row>
    <row r="336" spans="1:11" x14ac:dyDescent="0.25">
      <c r="A336" s="22" t="s">
        <v>512</v>
      </c>
    </row>
    <row r="337" spans="1:12" x14ac:dyDescent="0.25">
      <c r="A337" s="22" t="s">
        <v>513</v>
      </c>
    </row>
    <row r="338" spans="1:12" ht="15.75" customHeight="1" x14ac:dyDescent="0.25">
      <c r="A338" s="92" t="s">
        <v>514</v>
      </c>
      <c r="H338" s="190"/>
      <c r="I338" s="190"/>
      <c r="L338" s="190"/>
    </row>
    <row r="339" spans="1:12" x14ac:dyDescent="0.25">
      <c r="A339" s="92" t="s">
        <v>515</v>
      </c>
    </row>
    <row r="340" spans="1:12" x14ac:dyDescent="0.25">
      <c r="A340" s="22" t="s">
        <v>516</v>
      </c>
    </row>
    <row r="342" spans="1:12" ht="15.75" x14ac:dyDescent="0.25">
      <c r="E342" s="228"/>
    </row>
    <row r="343" spans="1:12" x14ac:dyDescent="0.25">
      <c r="E343" s="189" t="s">
        <v>892</v>
      </c>
    </row>
  </sheetData>
  <autoFilter ref="A4:K340" xr:uid="{00000000-0001-0000-0700-000000000000}"/>
  <phoneticPr fontId="3" type="noConversion"/>
  <pageMargins left="0.55118110236220474" right="0.19685039370078741" top="0.59055118110236227" bottom="0.59055118110236227" header="0.51181102362204722" footer="0.51181102362204722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A64"/>
  <sheetViews>
    <sheetView topLeftCell="A32" zoomScale="63" zoomScaleNormal="63" workbookViewId="0">
      <selection activeCell="C63" sqref="C63"/>
    </sheetView>
  </sheetViews>
  <sheetFormatPr defaultColWidth="9.28515625" defaultRowHeight="12.75" x14ac:dyDescent="0.2"/>
  <cols>
    <col min="1" max="1" width="5.5703125" style="2" customWidth="1"/>
    <col min="2" max="2" width="8.28515625" style="7" customWidth="1"/>
    <col min="3" max="3" width="64.42578125" style="2" customWidth="1"/>
    <col min="4" max="4" width="9.5703125" style="2" customWidth="1"/>
    <col min="5" max="5" width="11.42578125" style="2" customWidth="1"/>
    <col min="6" max="6" width="10.5703125" style="2" customWidth="1"/>
    <col min="7" max="7" width="11.42578125" style="2" customWidth="1"/>
    <col min="8" max="8" width="20" style="1" customWidth="1"/>
    <col min="9" max="9" width="11.42578125" style="2" customWidth="1"/>
    <col min="10" max="10" width="12.28515625" style="171" customWidth="1"/>
    <col min="11" max="16" width="9.28515625" style="2"/>
    <col min="17" max="17" width="13.7109375" style="2" bestFit="1" customWidth="1"/>
    <col min="18" max="18" width="9.28515625" style="2"/>
    <col min="19" max="19" width="13.7109375" style="2" bestFit="1" customWidth="1"/>
    <col min="20" max="16384" width="9.28515625" style="2"/>
  </cols>
  <sheetData>
    <row r="1" spans="1:235" ht="17.100000000000001" customHeight="1" x14ac:dyDescent="0.25">
      <c r="A1" s="26" t="s">
        <v>517</v>
      </c>
      <c r="B1" s="60"/>
      <c r="C1" s="61"/>
      <c r="D1" s="22"/>
      <c r="E1" s="22"/>
      <c r="F1" s="22"/>
      <c r="G1" s="22"/>
      <c r="H1" s="23"/>
      <c r="I1" s="22"/>
    </row>
    <row r="2" spans="1:235" ht="17.25" customHeight="1" thickBot="1" x14ac:dyDescent="0.3">
      <c r="A2" s="22"/>
      <c r="B2" s="62"/>
      <c r="C2" s="22"/>
      <c r="D2" s="61"/>
      <c r="E2" s="61"/>
      <c r="F2" s="61"/>
      <c r="G2" s="61"/>
      <c r="H2" s="63"/>
      <c r="I2" s="6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</row>
    <row r="3" spans="1:235" ht="24.6" customHeight="1" thickBot="1" x14ac:dyDescent="0.3">
      <c r="A3" s="344" t="s">
        <v>1</v>
      </c>
      <c r="B3" s="344" t="s">
        <v>2</v>
      </c>
      <c r="C3" s="350" t="s">
        <v>3</v>
      </c>
      <c r="D3" s="344" t="s">
        <v>4</v>
      </c>
      <c r="E3" s="344" t="s">
        <v>5</v>
      </c>
      <c r="F3" s="362" t="s">
        <v>6</v>
      </c>
      <c r="G3" s="363"/>
      <c r="H3" s="344" t="s">
        <v>7</v>
      </c>
      <c r="I3" s="344" t="s">
        <v>891</v>
      </c>
      <c r="J3" s="22"/>
    </row>
    <row r="4" spans="1:235" ht="12.6" customHeight="1" x14ac:dyDescent="0.2">
      <c r="A4" s="345"/>
      <c r="B4" s="345"/>
      <c r="C4" s="351"/>
      <c r="D4" s="345"/>
      <c r="E4" s="345"/>
      <c r="F4" s="344" t="s">
        <v>8</v>
      </c>
      <c r="G4" s="344" t="s">
        <v>67</v>
      </c>
      <c r="H4" s="345"/>
      <c r="I4" s="345"/>
    </row>
    <row r="5" spans="1:235" ht="41.1" customHeight="1" thickBot="1" x14ac:dyDescent="0.25">
      <c r="A5" s="346"/>
      <c r="B5" s="346"/>
      <c r="C5" s="352"/>
      <c r="D5" s="346"/>
      <c r="E5" s="346"/>
      <c r="F5" s="346"/>
      <c r="G5" s="346"/>
      <c r="H5" s="345"/>
      <c r="I5" s="345"/>
      <c r="Q5" s="319"/>
    </row>
    <row r="6" spans="1:235" s="8" customFormat="1" ht="30.75" thickBot="1" x14ac:dyDescent="0.25">
      <c r="A6" s="43">
        <v>1</v>
      </c>
      <c r="B6" s="65" t="s">
        <v>659</v>
      </c>
      <c r="C6" s="47" t="s">
        <v>518</v>
      </c>
      <c r="D6" s="191" t="s">
        <v>11</v>
      </c>
      <c r="E6" s="43">
        <v>10</v>
      </c>
      <c r="F6" s="43" t="s">
        <v>106</v>
      </c>
      <c r="G6" s="45">
        <v>5</v>
      </c>
      <c r="H6" s="184">
        <v>3.14</v>
      </c>
      <c r="I6" s="313">
        <f>E6*H6</f>
        <v>31.400000000000002</v>
      </c>
      <c r="J6" s="172"/>
      <c r="Q6" s="318"/>
      <c r="S6" s="317"/>
    </row>
    <row r="7" spans="1:235" s="8" customFormat="1" ht="30.75" thickBot="1" x14ac:dyDescent="0.25">
      <c r="A7" s="48">
        <v>2</v>
      </c>
      <c r="B7" s="65" t="s">
        <v>660</v>
      </c>
      <c r="C7" s="66" t="s">
        <v>519</v>
      </c>
      <c r="D7" s="67" t="s">
        <v>11</v>
      </c>
      <c r="E7" s="68">
        <v>20</v>
      </c>
      <c r="F7" s="68">
        <v>100</v>
      </c>
      <c r="G7" s="69">
        <v>100</v>
      </c>
      <c r="H7" s="176">
        <v>41.9</v>
      </c>
      <c r="I7" s="314">
        <f t="shared" ref="I7:I57" si="0">E7*H7</f>
        <v>838</v>
      </c>
      <c r="J7" s="173"/>
      <c r="Q7" s="317"/>
      <c r="S7" s="318"/>
    </row>
    <row r="8" spans="1:235" s="8" customFormat="1" ht="30.75" thickBot="1" x14ac:dyDescent="0.25">
      <c r="A8" s="43">
        <v>3</v>
      </c>
      <c r="B8" s="65" t="s">
        <v>661</v>
      </c>
      <c r="C8" s="66" t="s">
        <v>520</v>
      </c>
      <c r="D8" s="67" t="s">
        <v>11</v>
      </c>
      <c r="E8" s="68">
        <v>20</v>
      </c>
      <c r="F8" s="68">
        <v>80</v>
      </c>
      <c r="G8" s="69">
        <v>100</v>
      </c>
      <c r="H8" s="176">
        <v>40.19</v>
      </c>
      <c r="I8" s="314">
        <f t="shared" si="0"/>
        <v>803.8</v>
      </c>
      <c r="J8" s="173"/>
      <c r="S8" s="317"/>
    </row>
    <row r="9" spans="1:235" s="8" customFormat="1" ht="30.75" thickBot="1" x14ac:dyDescent="0.25">
      <c r="A9" s="43">
        <v>4</v>
      </c>
      <c r="B9" s="65" t="s">
        <v>662</v>
      </c>
      <c r="C9" s="47" t="s">
        <v>521</v>
      </c>
      <c r="D9" s="43" t="s">
        <v>522</v>
      </c>
      <c r="E9" s="43">
        <v>10</v>
      </c>
      <c r="F9" s="43" t="s">
        <v>106</v>
      </c>
      <c r="G9" s="45" t="s">
        <v>106</v>
      </c>
      <c r="H9" s="176">
        <v>631.92999999999995</v>
      </c>
      <c r="I9" s="314">
        <f t="shared" si="0"/>
        <v>6319.2999999999993</v>
      </c>
      <c r="J9" s="172"/>
    </row>
    <row r="10" spans="1:235" s="8" customFormat="1" ht="15.75" thickBot="1" x14ac:dyDescent="0.25">
      <c r="A10" s="48">
        <v>5</v>
      </c>
      <c r="B10" s="65" t="s">
        <v>663</v>
      </c>
      <c r="C10" s="70" t="s">
        <v>523</v>
      </c>
      <c r="D10" s="43" t="s">
        <v>11</v>
      </c>
      <c r="E10" s="45">
        <v>30</v>
      </c>
      <c r="F10" s="43" t="s">
        <v>106</v>
      </c>
      <c r="G10" s="71" t="s">
        <v>524</v>
      </c>
      <c r="H10" s="176">
        <v>14.25</v>
      </c>
      <c r="I10" s="314">
        <f t="shared" si="0"/>
        <v>427.5</v>
      </c>
      <c r="J10" s="172"/>
    </row>
    <row r="11" spans="1:235" s="8" customFormat="1" ht="30.75" thickBot="1" x14ac:dyDescent="0.25">
      <c r="A11" s="43">
        <v>6</v>
      </c>
      <c r="B11" s="65" t="s">
        <v>664</v>
      </c>
      <c r="C11" s="47" t="s">
        <v>525</v>
      </c>
      <c r="D11" s="43" t="s">
        <v>11</v>
      </c>
      <c r="E11" s="45">
        <v>25</v>
      </c>
      <c r="F11" s="43" t="s">
        <v>106</v>
      </c>
      <c r="G11" s="45" t="s">
        <v>106</v>
      </c>
      <c r="H11" s="176">
        <v>74.099999999999994</v>
      </c>
      <c r="I11" s="314">
        <f t="shared" si="0"/>
        <v>1852.4999999999998</v>
      </c>
      <c r="J11" s="172"/>
    </row>
    <row r="12" spans="1:235" s="8" customFormat="1" ht="30.75" thickBot="1" x14ac:dyDescent="0.25">
      <c r="A12" s="48">
        <v>7</v>
      </c>
      <c r="B12" s="65" t="s">
        <v>665</v>
      </c>
      <c r="C12" s="72" t="s">
        <v>526</v>
      </c>
      <c r="D12" s="43" t="s">
        <v>11</v>
      </c>
      <c r="E12" s="48">
        <v>25</v>
      </c>
      <c r="F12" s="43" t="s">
        <v>106</v>
      </c>
      <c r="G12" s="45" t="s">
        <v>106</v>
      </c>
      <c r="H12" s="176">
        <v>113.05</v>
      </c>
      <c r="I12" s="314">
        <f t="shared" si="0"/>
        <v>2826.25</v>
      </c>
      <c r="J12" s="172"/>
    </row>
    <row r="13" spans="1:235" s="8" customFormat="1" ht="30.75" thickBot="1" x14ac:dyDescent="0.25">
      <c r="A13" s="43">
        <v>8</v>
      </c>
      <c r="B13" s="65" t="s">
        <v>666</v>
      </c>
      <c r="C13" s="47" t="s">
        <v>527</v>
      </c>
      <c r="D13" s="43" t="s">
        <v>11</v>
      </c>
      <c r="E13" s="43">
        <v>10</v>
      </c>
      <c r="F13" s="43" t="s">
        <v>106</v>
      </c>
      <c r="G13" s="45">
        <v>80</v>
      </c>
      <c r="H13" s="176">
        <v>195.78</v>
      </c>
      <c r="I13" s="314">
        <f t="shared" si="0"/>
        <v>1957.8</v>
      </c>
      <c r="J13" s="172"/>
    </row>
    <row r="14" spans="1:235" s="8" customFormat="1" ht="15.75" thickBot="1" x14ac:dyDescent="0.25">
      <c r="A14" s="48">
        <v>9</v>
      </c>
      <c r="B14" s="65" t="s">
        <v>667</v>
      </c>
      <c r="C14" s="73" t="s">
        <v>886</v>
      </c>
      <c r="D14" s="192" t="s">
        <v>11</v>
      </c>
      <c r="E14" s="192">
        <v>30</v>
      </c>
      <c r="F14" s="192" t="s">
        <v>106</v>
      </c>
      <c r="G14" s="48" t="s">
        <v>528</v>
      </c>
      <c r="H14" s="176">
        <v>80.75</v>
      </c>
      <c r="I14" s="314">
        <f t="shared" si="0"/>
        <v>2422.5</v>
      </c>
      <c r="J14" s="172"/>
    </row>
    <row r="15" spans="1:235" s="8" customFormat="1" ht="15.75" thickBot="1" x14ac:dyDescent="0.25">
      <c r="A15" s="43">
        <v>10</v>
      </c>
      <c r="B15" s="74" t="s">
        <v>529</v>
      </c>
      <c r="C15" s="70" t="s">
        <v>530</v>
      </c>
      <c r="D15" s="191" t="s">
        <v>11</v>
      </c>
      <c r="E15" s="43">
        <v>30</v>
      </c>
      <c r="F15" s="43" t="s">
        <v>106</v>
      </c>
      <c r="G15" s="45" t="s">
        <v>528</v>
      </c>
      <c r="H15" s="176">
        <v>64.599999999999994</v>
      </c>
      <c r="I15" s="314">
        <f t="shared" si="0"/>
        <v>1937.9999999999998</v>
      </c>
      <c r="J15" s="172"/>
    </row>
    <row r="16" spans="1:235" s="8" customFormat="1" ht="15.75" thickBot="1" x14ac:dyDescent="0.25">
      <c r="A16" s="48">
        <v>11</v>
      </c>
      <c r="B16" s="74" t="s">
        <v>531</v>
      </c>
      <c r="C16" s="70" t="s">
        <v>532</v>
      </c>
      <c r="D16" s="43" t="s">
        <v>11</v>
      </c>
      <c r="E16" s="43">
        <v>20</v>
      </c>
      <c r="F16" s="43" t="s">
        <v>106</v>
      </c>
      <c r="G16" s="45" t="s">
        <v>533</v>
      </c>
      <c r="H16" s="176">
        <v>85.5</v>
      </c>
      <c r="I16" s="314">
        <f t="shared" si="0"/>
        <v>1710</v>
      </c>
      <c r="J16" s="172"/>
    </row>
    <row r="17" spans="1:10" s="8" customFormat="1" ht="15.75" thickBot="1" x14ac:dyDescent="0.25">
      <c r="A17" s="43">
        <v>12</v>
      </c>
      <c r="B17" s="74" t="s">
        <v>534</v>
      </c>
      <c r="C17" s="75" t="s">
        <v>535</v>
      </c>
      <c r="D17" s="43" t="s">
        <v>522</v>
      </c>
      <c r="E17" s="43">
        <v>5</v>
      </c>
      <c r="F17" s="43" t="s">
        <v>106</v>
      </c>
      <c r="G17" s="45" t="s">
        <v>106</v>
      </c>
      <c r="H17" s="176">
        <v>570</v>
      </c>
      <c r="I17" s="314">
        <f t="shared" si="0"/>
        <v>2850</v>
      </c>
      <c r="J17" s="172"/>
    </row>
    <row r="18" spans="1:10" s="8" customFormat="1" ht="15.75" thickBot="1" x14ac:dyDescent="0.25">
      <c r="A18" s="43">
        <v>13</v>
      </c>
      <c r="B18" s="74" t="s">
        <v>536</v>
      </c>
      <c r="C18" s="70" t="s">
        <v>537</v>
      </c>
      <c r="D18" s="43" t="s">
        <v>522</v>
      </c>
      <c r="E18" s="43">
        <v>5</v>
      </c>
      <c r="F18" s="43" t="s">
        <v>106</v>
      </c>
      <c r="G18" s="45">
        <v>250</v>
      </c>
      <c r="H18" s="176">
        <v>1556.1</v>
      </c>
      <c r="I18" s="314">
        <f t="shared" si="0"/>
        <v>7780.5</v>
      </c>
      <c r="J18" s="172"/>
    </row>
    <row r="19" spans="1:10" s="8" customFormat="1" ht="30.75" thickBot="1" x14ac:dyDescent="0.25">
      <c r="A19" s="48">
        <v>14</v>
      </c>
      <c r="B19" s="74" t="s">
        <v>538</v>
      </c>
      <c r="C19" s="76" t="s">
        <v>539</v>
      </c>
      <c r="D19" s="43" t="s">
        <v>522</v>
      </c>
      <c r="E19" s="192">
        <v>5</v>
      </c>
      <c r="F19" s="43" t="s">
        <v>106</v>
      </c>
      <c r="G19" s="45">
        <v>250</v>
      </c>
      <c r="H19" s="176">
        <v>2992.5</v>
      </c>
      <c r="I19" s="314">
        <f>E19*H19</f>
        <v>14962.5</v>
      </c>
      <c r="J19" s="172"/>
    </row>
    <row r="20" spans="1:10" s="8" customFormat="1" ht="30.75" thickBot="1" x14ac:dyDescent="0.25">
      <c r="A20" s="43">
        <v>15</v>
      </c>
      <c r="B20" s="65" t="s">
        <v>540</v>
      </c>
      <c r="C20" s="77" t="s">
        <v>541</v>
      </c>
      <c r="D20" s="43" t="s">
        <v>11</v>
      </c>
      <c r="E20" s="43">
        <v>40</v>
      </c>
      <c r="F20" s="43">
        <v>80</v>
      </c>
      <c r="G20" s="45">
        <v>80</v>
      </c>
      <c r="H20" s="266">
        <v>42.75</v>
      </c>
      <c r="I20" s="314">
        <f t="shared" si="0"/>
        <v>1710</v>
      </c>
      <c r="J20" s="173"/>
    </row>
    <row r="21" spans="1:10" s="8" customFormat="1" ht="17.25" customHeight="1" thickBot="1" x14ac:dyDescent="0.25">
      <c r="A21" s="48">
        <v>16</v>
      </c>
      <c r="B21" s="65" t="s">
        <v>542</v>
      </c>
      <c r="C21" s="70" t="s">
        <v>543</v>
      </c>
      <c r="D21" s="43" t="s">
        <v>11</v>
      </c>
      <c r="E21" s="43">
        <v>20</v>
      </c>
      <c r="F21" s="43" t="s">
        <v>106</v>
      </c>
      <c r="G21" s="45">
        <v>80</v>
      </c>
      <c r="H21" s="266">
        <v>114</v>
      </c>
      <c r="I21" s="314">
        <f t="shared" si="0"/>
        <v>2280</v>
      </c>
      <c r="J21" s="172"/>
    </row>
    <row r="22" spans="1:10" s="8" customFormat="1" ht="17.25" customHeight="1" thickBot="1" x14ac:dyDescent="0.25">
      <c r="A22" s="43">
        <v>17</v>
      </c>
      <c r="B22" s="65" t="s">
        <v>544</v>
      </c>
      <c r="C22" s="78" t="s">
        <v>545</v>
      </c>
      <c r="D22" s="191" t="s">
        <v>11</v>
      </c>
      <c r="E22" s="43">
        <v>10</v>
      </c>
      <c r="F22" s="43"/>
      <c r="G22" s="45">
        <v>80</v>
      </c>
      <c r="H22" s="266">
        <v>85.5</v>
      </c>
      <c r="I22" s="314">
        <f t="shared" si="0"/>
        <v>855</v>
      </c>
      <c r="J22" s="172"/>
    </row>
    <row r="23" spans="1:10" s="8" customFormat="1" ht="17.25" customHeight="1" thickBot="1" x14ac:dyDescent="0.25">
      <c r="A23" s="43">
        <v>18</v>
      </c>
      <c r="B23" s="65" t="s">
        <v>546</v>
      </c>
      <c r="C23" s="78" t="s">
        <v>547</v>
      </c>
      <c r="D23" s="43" t="s">
        <v>11</v>
      </c>
      <c r="E23" s="43">
        <v>40</v>
      </c>
      <c r="F23" s="267" t="s">
        <v>106</v>
      </c>
      <c r="G23" s="45">
        <v>60</v>
      </c>
      <c r="H23" s="266">
        <v>240.7</v>
      </c>
      <c r="I23" s="314">
        <f t="shared" si="0"/>
        <v>9628</v>
      </c>
      <c r="J23" s="172"/>
    </row>
    <row r="24" spans="1:10" s="8" customFormat="1" ht="17.25" customHeight="1" thickBot="1" x14ac:dyDescent="0.25">
      <c r="A24" s="48">
        <v>19</v>
      </c>
      <c r="B24" s="65" t="s">
        <v>548</v>
      </c>
      <c r="C24" s="24" t="s">
        <v>549</v>
      </c>
      <c r="D24" s="192" t="s">
        <v>11</v>
      </c>
      <c r="E24" s="60">
        <v>10</v>
      </c>
      <c r="F24" s="267" t="s">
        <v>106</v>
      </c>
      <c r="G24" s="60">
        <v>60</v>
      </c>
      <c r="H24" s="266">
        <v>316.88</v>
      </c>
      <c r="I24" s="314">
        <f t="shared" si="0"/>
        <v>3168.8</v>
      </c>
      <c r="J24" s="172"/>
    </row>
    <row r="25" spans="1:10" s="8" customFormat="1" ht="22.5" customHeight="1" thickBot="1" x14ac:dyDescent="0.25">
      <c r="A25" s="43">
        <v>20</v>
      </c>
      <c r="B25" s="65" t="s">
        <v>550</v>
      </c>
      <c r="C25" s="79" t="s">
        <v>551</v>
      </c>
      <c r="D25" s="43" t="s">
        <v>522</v>
      </c>
      <c r="E25" s="71">
        <v>1</v>
      </c>
      <c r="F25" s="268" t="s">
        <v>106</v>
      </c>
      <c r="G25" s="269" t="s">
        <v>106</v>
      </c>
      <c r="H25" s="266">
        <v>4987.5</v>
      </c>
      <c r="I25" s="314">
        <f t="shared" si="0"/>
        <v>4987.5</v>
      </c>
      <c r="J25" s="172"/>
    </row>
    <row r="26" spans="1:10" s="8" customFormat="1" ht="18.75" customHeight="1" thickBot="1" x14ac:dyDescent="0.25">
      <c r="A26" s="48">
        <v>21</v>
      </c>
      <c r="B26" s="65" t="s">
        <v>552</v>
      </c>
      <c r="C26" s="70" t="s">
        <v>553</v>
      </c>
      <c r="D26" s="43" t="s">
        <v>522</v>
      </c>
      <c r="E26" s="71">
        <v>2</v>
      </c>
      <c r="F26" s="43"/>
      <c r="G26" s="71" t="s">
        <v>554</v>
      </c>
      <c r="H26" s="266">
        <v>3420</v>
      </c>
      <c r="I26" s="314">
        <f t="shared" si="0"/>
        <v>6840</v>
      </c>
      <c r="J26" s="172"/>
    </row>
    <row r="27" spans="1:10" s="8" customFormat="1" ht="30.75" thickBot="1" x14ac:dyDescent="0.25">
      <c r="A27" s="43">
        <v>22</v>
      </c>
      <c r="B27" s="65" t="s">
        <v>555</v>
      </c>
      <c r="C27" s="76" t="s">
        <v>556</v>
      </c>
      <c r="D27" s="43" t="s">
        <v>522</v>
      </c>
      <c r="E27" s="43">
        <v>8</v>
      </c>
      <c r="F27" s="43" t="s">
        <v>106</v>
      </c>
      <c r="G27" s="45" t="s">
        <v>557</v>
      </c>
      <c r="H27" s="266">
        <v>4900</v>
      </c>
      <c r="I27" s="314">
        <f t="shared" si="0"/>
        <v>39200</v>
      </c>
      <c r="J27" s="172"/>
    </row>
    <row r="28" spans="1:10" s="8" customFormat="1" ht="15" customHeight="1" thickBot="1" x14ac:dyDescent="0.25">
      <c r="A28" s="48">
        <v>23</v>
      </c>
      <c r="B28" s="65" t="s">
        <v>558</v>
      </c>
      <c r="C28" s="70" t="s">
        <v>559</v>
      </c>
      <c r="D28" s="43" t="s">
        <v>522</v>
      </c>
      <c r="E28" s="43">
        <v>1</v>
      </c>
      <c r="F28" s="43" t="s">
        <v>106</v>
      </c>
      <c r="G28" s="45" t="s">
        <v>106</v>
      </c>
      <c r="H28" s="266">
        <v>380</v>
      </c>
      <c r="I28" s="314">
        <f t="shared" si="0"/>
        <v>380</v>
      </c>
      <c r="J28" s="172"/>
    </row>
    <row r="29" spans="1:10" s="8" customFormat="1" ht="15.75" thickBot="1" x14ac:dyDescent="0.25">
      <c r="A29" s="43">
        <v>24</v>
      </c>
      <c r="B29" s="65" t="s">
        <v>560</v>
      </c>
      <c r="C29" s="70" t="s">
        <v>561</v>
      </c>
      <c r="D29" s="43" t="s">
        <v>522</v>
      </c>
      <c r="E29" s="43">
        <v>1</v>
      </c>
      <c r="F29" s="43" t="s">
        <v>106</v>
      </c>
      <c r="G29" s="45" t="s">
        <v>106</v>
      </c>
      <c r="H29" s="266">
        <v>1282.5</v>
      </c>
      <c r="I29" s="314">
        <f t="shared" si="0"/>
        <v>1282.5</v>
      </c>
      <c r="J29" s="172"/>
    </row>
    <row r="30" spans="1:10" s="8" customFormat="1" ht="18" customHeight="1" thickBot="1" x14ac:dyDescent="0.25">
      <c r="A30" s="43">
        <v>25</v>
      </c>
      <c r="B30" s="65" t="s">
        <v>562</v>
      </c>
      <c r="C30" s="81" t="s">
        <v>563</v>
      </c>
      <c r="D30" s="60" t="s">
        <v>522</v>
      </c>
      <c r="E30" s="191">
        <v>1</v>
      </c>
      <c r="F30" s="270" t="s">
        <v>106</v>
      </c>
      <c r="G30" s="54" t="s">
        <v>106</v>
      </c>
      <c r="H30" s="266">
        <v>3450</v>
      </c>
      <c r="I30" s="314">
        <f t="shared" si="0"/>
        <v>3450</v>
      </c>
      <c r="J30" s="172"/>
    </row>
    <row r="31" spans="1:10" s="8" customFormat="1" ht="30.75" thickBot="1" x14ac:dyDescent="0.25">
      <c r="A31" s="48">
        <v>26</v>
      </c>
      <c r="B31" s="65" t="s">
        <v>564</v>
      </c>
      <c r="C31" s="82" t="s">
        <v>565</v>
      </c>
      <c r="D31" s="43" t="s">
        <v>11</v>
      </c>
      <c r="E31" s="43">
        <v>20</v>
      </c>
      <c r="F31" s="271" t="s">
        <v>106</v>
      </c>
      <c r="G31" s="45">
        <v>80</v>
      </c>
      <c r="H31" s="266">
        <v>427.5</v>
      </c>
      <c r="I31" s="314">
        <f t="shared" si="0"/>
        <v>8550</v>
      </c>
      <c r="J31" s="172"/>
    </row>
    <row r="32" spans="1:10" s="8" customFormat="1" ht="30.75" customHeight="1" thickBot="1" x14ac:dyDescent="0.25">
      <c r="A32" s="43">
        <v>27</v>
      </c>
      <c r="B32" s="65" t="s">
        <v>566</v>
      </c>
      <c r="C32" s="83" t="s">
        <v>567</v>
      </c>
      <c r="D32" s="43" t="s">
        <v>522</v>
      </c>
      <c r="E32" s="193">
        <v>20</v>
      </c>
      <c r="F32" s="272" t="s">
        <v>106</v>
      </c>
      <c r="G32" s="45" t="s">
        <v>568</v>
      </c>
      <c r="H32" s="266">
        <v>5130</v>
      </c>
      <c r="I32" s="314">
        <f>E32*H32</f>
        <v>102600</v>
      </c>
      <c r="J32" s="172"/>
    </row>
    <row r="33" spans="1:10" s="8" customFormat="1" ht="30.75" thickBot="1" x14ac:dyDescent="0.25">
      <c r="A33" s="43">
        <v>28</v>
      </c>
      <c r="B33" s="65" t="s">
        <v>569</v>
      </c>
      <c r="C33" s="83" t="s">
        <v>570</v>
      </c>
      <c r="D33" s="193" t="s">
        <v>11</v>
      </c>
      <c r="E33" s="193">
        <v>25</v>
      </c>
      <c r="F33" s="272" t="s">
        <v>106</v>
      </c>
      <c r="G33" s="273" t="s">
        <v>571</v>
      </c>
      <c r="H33" s="266">
        <v>656</v>
      </c>
      <c r="I33" s="314">
        <f t="shared" si="0"/>
        <v>16400</v>
      </c>
      <c r="J33" s="172"/>
    </row>
    <row r="34" spans="1:10" s="8" customFormat="1" ht="30.75" thickBot="1" x14ac:dyDescent="0.25">
      <c r="A34" s="48">
        <v>29</v>
      </c>
      <c r="B34" s="65" t="s">
        <v>572</v>
      </c>
      <c r="C34" s="83" t="s">
        <v>573</v>
      </c>
      <c r="D34" s="193" t="s">
        <v>11</v>
      </c>
      <c r="E34" s="193">
        <v>25</v>
      </c>
      <c r="F34" s="272" t="s">
        <v>106</v>
      </c>
      <c r="G34" s="273" t="s">
        <v>574</v>
      </c>
      <c r="H34" s="266">
        <v>71.25</v>
      </c>
      <c r="I34" s="314">
        <f t="shared" si="0"/>
        <v>1781.25</v>
      </c>
      <c r="J34" s="172"/>
    </row>
    <row r="35" spans="1:10" s="8" customFormat="1" ht="15.75" thickBot="1" x14ac:dyDescent="0.25">
      <c r="A35" s="43">
        <v>30</v>
      </c>
      <c r="B35" s="65" t="s">
        <v>668</v>
      </c>
      <c r="C35" s="70" t="s">
        <v>576</v>
      </c>
      <c r="D35" s="43" t="s">
        <v>522</v>
      </c>
      <c r="E35" s="43">
        <v>5</v>
      </c>
      <c r="F35" s="43" t="s">
        <v>106</v>
      </c>
      <c r="G35" s="45" t="s">
        <v>106</v>
      </c>
      <c r="H35" s="274">
        <v>2090</v>
      </c>
      <c r="I35" s="314">
        <f t="shared" si="0"/>
        <v>10450</v>
      </c>
      <c r="J35" s="172"/>
    </row>
    <row r="36" spans="1:10" s="8" customFormat="1" ht="30.75" thickBot="1" x14ac:dyDescent="0.25">
      <c r="A36" s="48">
        <v>31</v>
      </c>
      <c r="B36" s="65" t="s">
        <v>669</v>
      </c>
      <c r="C36" s="84" t="s">
        <v>578</v>
      </c>
      <c r="D36" s="273" t="s">
        <v>37</v>
      </c>
      <c r="E36" s="193">
        <v>20</v>
      </c>
      <c r="F36" s="272" t="s">
        <v>106</v>
      </c>
      <c r="G36" s="275" t="s">
        <v>106</v>
      </c>
      <c r="H36" s="276">
        <v>28.5</v>
      </c>
      <c r="I36" s="314">
        <f t="shared" si="0"/>
        <v>570</v>
      </c>
      <c r="J36" s="172"/>
    </row>
    <row r="37" spans="1:10" s="8" customFormat="1" ht="30.75" thickBot="1" x14ac:dyDescent="0.25">
      <c r="A37" s="43">
        <v>32</v>
      </c>
      <c r="B37" s="65" t="s">
        <v>575</v>
      </c>
      <c r="C37" s="84" t="s">
        <v>580</v>
      </c>
      <c r="D37" s="273" t="s">
        <v>37</v>
      </c>
      <c r="E37" s="193">
        <v>20</v>
      </c>
      <c r="F37" s="272" t="s">
        <v>106</v>
      </c>
      <c r="G37" s="275" t="s">
        <v>106</v>
      </c>
      <c r="H37" s="266">
        <v>38</v>
      </c>
      <c r="I37" s="314">
        <f t="shared" si="0"/>
        <v>760</v>
      </c>
      <c r="J37" s="172"/>
    </row>
    <row r="38" spans="1:10" s="8" customFormat="1" ht="45.75" thickBot="1" x14ac:dyDescent="0.25">
      <c r="A38" s="48">
        <v>33</v>
      </c>
      <c r="B38" s="65" t="s">
        <v>577</v>
      </c>
      <c r="C38" s="84" t="s">
        <v>582</v>
      </c>
      <c r="D38" s="273" t="s">
        <v>37</v>
      </c>
      <c r="E38" s="193">
        <v>20</v>
      </c>
      <c r="F38" s="272" t="s">
        <v>106</v>
      </c>
      <c r="G38" s="275" t="s">
        <v>106</v>
      </c>
      <c r="H38" s="266">
        <v>47.5</v>
      </c>
      <c r="I38" s="314">
        <f t="shared" si="0"/>
        <v>950</v>
      </c>
      <c r="J38" s="172"/>
    </row>
    <row r="39" spans="1:10" s="8" customFormat="1" ht="16.5" customHeight="1" thickBot="1" x14ac:dyDescent="0.25">
      <c r="A39" s="43">
        <v>34</v>
      </c>
      <c r="B39" s="65" t="s">
        <v>579</v>
      </c>
      <c r="C39" s="84" t="s">
        <v>584</v>
      </c>
      <c r="D39" s="273" t="s">
        <v>37</v>
      </c>
      <c r="E39" s="193">
        <v>5</v>
      </c>
      <c r="F39" s="272" t="s">
        <v>106</v>
      </c>
      <c r="G39" s="273" t="s">
        <v>585</v>
      </c>
      <c r="H39" s="266">
        <v>47.5</v>
      </c>
      <c r="I39" s="314">
        <f t="shared" si="0"/>
        <v>237.5</v>
      </c>
      <c r="J39" s="172"/>
    </row>
    <row r="40" spans="1:10" s="8" customFormat="1" ht="15.75" thickBot="1" x14ac:dyDescent="0.25">
      <c r="A40" s="48">
        <v>35</v>
      </c>
      <c r="B40" s="65" t="s">
        <v>581</v>
      </c>
      <c r="C40" s="85" t="s">
        <v>587</v>
      </c>
      <c r="D40" s="193" t="s">
        <v>11</v>
      </c>
      <c r="E40" s="277">
        <v>20</v>
      </c>
      <c r="F40" s="85"/>
      <c r="G40" s="278"/>
      <c r="H40" s="266">
        <v>16.63</v>
      </c>
      <c r="I40" s="314">
        <f t="shared" si="0"/>
        <v>332.59999999999997</v>
      </c>
      <c r="J40" s="172"/>
    </row>
    <row r="41" spans="1:10" s="8" customFormat="1" ht="15.75" thickBot="1" x14ac:dyDescent="0.25">
      <c r="A41" s="43">
        <v>36</v>
      </c>
      <c r="B41" s="65" t="s">
        <v>583</v>
      </c>
      <c r="C41" s="86" t="s">
        <v>589</v>
      </c>
      <c r="D41" s="43" t="s">
        <v>522</v>
      </c>
      <c r="E41" s="43">
        <v>2000</v>
      </c>
      <c r="F41" s="43" t="s">
        <v>106</v>
      </c>
      <c r="G41" s="45" t="s">
        <v>106</v>
      </c>
      <c r="H41" s="266">
        <v>8.42</v>
      </c>
      <c r="I41" s="314">
        <f t="shared" si="0"/>
        <v>16840</v>
      </c>
      <c r="J41" s="172"/>
    </row>
    <row r="42" spans="1:10" s="8" customFormat="1" ht="15.75" thickBot="1" x14ac:dyDescent="0.25">
      <c r="A42" s="43">
        <v>37</v>
      </c>
      <c r="B42" s="65" t="s">
        <v>586</v>
      </c>
      <c r="C42" s="86" t="s">
        <v>871</v>
      </c>
      <c r="D42" s="43" t="s">
        <v>522</v>
      </c>
      <c r="E42" s="43">
        <v>1000</v>
      </c>
      <c r="F42" s="43"/>
      <c r="G42" s="45"/>
      <c r="H42" s="266">
        <v>10.52</v>
      </c>
      <c r="I42" s="314">
        <f t="shared" si="0"/>
        <v>10520</v>
      </c>
      <c r="J42" s="172"/>
    </row>
    <row r="43" spans="1:10" s="8" customFormat="1" ht="13.5" customHeight="1" thickBot="1" x14ac:dyDescent="0.25">
      <c r="A43" s="43">
        <v>38</v>
      </c>
      <c r="B43" s="65" t="s">
        <v>588</v>
      </c>
      <c r="C43" s="86" t="s">
        <v>591</v>
      </c>
      <c r="D43" s="45" t="s">
        <v>522</v>
      </c>
      <c r="E43" s="279">
        <v>2000</v>
      </c>
      <c r="F43" s="280" t="s">
        <v>106</v>
      </c>
      <c r="G43" s="45" t="s">
        <v>106</v>
      </c>
      <c r="H43" s="266">
        <v>8.89</v>
      </c>
      <c r="I43" s="314">
        <f t="shared" si="0"/>
        <v>17780</v>
      </c>
      <c r="J43" s="172"/>
    </row>
    <row r="44" spans="1:10" s="8" customFormat="1" ht="30.75" thickBot="1" x14ac:dyDescent="0.25">
      <c r="A44" s="87">
        <v>39</v>
      </c>
      <c r="B44" s="88" t="s">
        <v>590</v>
      </c>
      <c r="C44" s="86" t="s">
        <v>876</v>
      </c>
      <c r="D44" s="43" t="s">
        <v>522</v>
      </c>
      <c r="E44" s="281">
        <v>1000</v>
      </c>
      <c r="F44" s="280" t="s">
        <v>106</v>
      </c>
      <c r="G44" s="45" t="s">
        <v>106</v>
      </c>
      <c r="H44" s="266">
        <v>12.64</v>
      </c>
      <c r="I44" s="314">
        <f t="shared" si="0"/>
        <v>12640</v>
      </c>
      <c r="J44" s="172"/>
    </row>
    <row r="45" spans="1:10" s="8" customFormat="1" ht="15.75" thickBot="1" x14ac:dyDescent="0.25">
      <c r="A45" s="43">
        <v>40</v>
      </c>
      <c r="B45" s="65" t="s">
        <v>592</v>
      </c>
      <c r="C45" s="89" t="s">
        <v>593</v>
      </c>
      <c r="D45" s="282" t="s">
        <v>11</v>
      </c>
      <c r="E45" s="283">
        <v>20</v>
      </c>
      <c r="F45" s="280" t="s">
        <v>106</v>
      </c>
      <c r="G45" s="45" t="s">
        <v>106</v>
      </c>
      <c r="H45" s="266">
        <v>8.4600000000000009</v>
      </c>
      <c r="I45" s="314">
        <f>E45*H45</f>
        <v>169.20000000000002</v>
      </c>
      <c r="J45" s="172"/>
    </row>
    <row r="46" spans="1:10" s="8" customFormat="1" ht="15.75" thickBot="1" x14ac:dyDescent="0.25">
      <c r="A46" s="48">
        <v>41</v>
      </c>
      <c r="B46" s="65" t="s">
        <v>594</v>
      </c>
      <c r="C46" s="90" t="s">
        <v>872</v>
      </c>
      <c r="D46" s="282" t="s">
        <v>11</v>
      </c>
      <c r="E46" s="283">
        <v>20</v>
      </c>
      <c r="F46" s="280" t="s">
        <v>106</v>
      </c>
      <c r="G46" s="45" t="s">
        <v>106</v>
      </c>
      <c r="H46" s="266">
        <v>11.03</v>
      </c>
      <c r="I46" s="314">
        <f t="shared" si="0"/>
        <v>220.6</v>
      </c>
      <c r="J46" s="172"/>
    </row>
    <row r="47" spans="1:10" s="8" customFormat="1" ht="15.75" thickBot="1" x14ac:dyDescent="0.25">
      <c r="A47" s="43">
        <v>42</v>
      </c>
      <c r="B47" s="65" t="s">
        <v>596</v>
      </c>
      <c r="C47" s="89" t="s">
        <v>873</v>
      </c>
      <c r="D47" s="282" t="s">
        <v>11</v>
      </c>
      <c r="E47" s="284">
        <v>20</v>
      </c>
      <c r="F47" s="280" t="s">
        <v>106</v>
      </c>
      <c r="G47" s="45" t="s">
        <v>106</v>
      </c>
      <c r="H47" s="266">
        <v>11.88</v>
      </c>
      <c r="I47" s="314">
        <f t="shared" si="0"/>
        <v>237.60000000000002</v>
      </c>
      <c r="J47" s="172"/>
    </row>
    <row r="48" spans="1:10" s="8" customFormat="1" ht="15.75" thickBot="1" x14ac:dyDescent="0.25">
      <c r="A48" s="48">
        <v>43</v>
      </c>
      <c r="B48" s="65" t="s">
        <v>670</v>
      </c>
      <c r="C48" s="90" t="s">
        <v>595</v>
      </c>
      <c r="D48" s="270" t="s">
        <v>11</v>
      </c>
      <c r="E48" s="285">
        <v>20</v>
      </c>
      <c r="F48" s="286" t="s">
        <v>106</v>
      </c>
      <c r="G48" s="45" t="s">
        <v>106</v>
      </c>
      <c r="H48" s="266">
        <v>14.45</v>
      </c>
      <c r="I48" s="314">
        <f t="shared" si="0"/>
        <v>289</v>
      </c>
      <c r="J48" s="172"/>
    </row>
    <row r="49" spans="1:10" s="8" customFormat="1" ht="15.75" thickBot="1" x14ac:dyDescent="0.25">
      <c r="A49" s="43">
        <v>44</v>
      </c>
      <c r="B49" s="65" t="s">
        <v>671</v>
      </c>
      <c r="C49" s="91" t="s">
        <v>597</v>
      </c>
      <c r="D49" s="270" t="s">
        <v>11</v>
      </c>
      <c r="E49" s="193">
        <v>100</v>
      </c>
      <c r="F49" s="43" t="s">
        <v>106</v>
      </c>
      <c r="G49" s="45" t="s">
        <v>106</v>
      </c>
      <c r="H49" s="266">
        <v>32.49</v>
      </c>
      <c r="I49" s="314">
        <f>E49*H49</f>
        <v>3249</v>
      </c>
      <c r="J49" s="172"/>
    </row>
    <row r="50" spans="1:10" s="8" customFormat="1" ht="15.75" thickBot="1" x14ac:dyDescent="0.25">
      <c r="A50" s="48">
        <v>45</v>
      </c>
      <c r="B50" s="65" t="s">
        <v>598</v>
      </c>
      <c r="C50" s="91" t="s">
        <v>599</v>
      </c>
      <c r="D50" s="270" t="s">
        <v>11</v>
      </c>
      <c r="E50" s="193">
        <v>100</v>
      </c>
      <c r="F50" s="43" t="s">
        <v>106</v>
      </c>
      <c r="G50" s="45" t="s">
        <v>106</v>
      </c>
      <c r="H50" s="266">
        <v>36.1</v>
      </c>
      <c r="I50" s="314">
        <f t="shared" si="0"/>
        <v>3610</v>
      </c>
      <c r="J50" s="172"/>
    </row>
    <row r="51" spans="1:10" s="8" customFormat="1" ht="15.75" thickBot="1" x14ac:dyDescent="0.25">
      <c r="A51" s="43">
        <v>46</v>
      </c>
      <c r="B51" s="65" t="s">
        <v>600</v>
      </c>
      <c r="C51" s="91" t="s">
        <v>601</v>
      </c>
      <c r="D51" s="270" t="s">
        <v>37</v>
      </c>
      <c r="E51" s="193">
        <v>200</v>
      </c>
      <c r="F51" s="43" t="s">
        <v>106</v>
      </c>
      <c r="G51" s="45" t="s">
        <v>106</v>
      </c>
      <c r="H51" s="266">
        <v>35.11</v>
      </c>
      <c r="I51" s="314">
        <f t="shared" si="0"/>
        <v>7022</v>
      </c>
      <c r="J51" s="172"/>
    </row>
    <row r="52" spans="1:10" s="8" customFormat="1" ht="15.75" thickBot="1" x14ac:dyDescent="0.25">
      <c r="A52" s="43">
        <v>47</v>
      </c>
      <c r="B52" s="65" t="s">
        <v>602</v>
      </c>
      <c r="C52" s="91" t="s">
        <v>603</v>
      </c>
      <c r="D52" s="270" t="s">
        <v>37</v>
      </c>
      <c r="E52" s="193">
        <v>200</v>
      </c>
      <c r="F52" s="43" t="s">
        <v>106</v>
      </c>
      <c r="G52" s="45" t="s">
        <v>106</v>
      </c>
      <c r="H52" s="266">
        <v>35.11</v>
      </c>
      <c r="I52" s="314">
        <f t="shared" si="0"/>
        <v>7022</v>
      </c>
      <c r="J52" s="172"/>
    </row>
    <row r="53" spans="1:10" s="8" customFormat="1" ht="15.75" thickBot="1" x14ac:dyDescent="0.25">
      <c r="A53" s="43">
        <v>48</v>
      </c>
      <c r="B53" s="88" t="s">
        <v>604</v>
      </c>
      <c r="C53" s="91" t="s">
        <v>605</v>
      </c>
      <c r="D53" s="287" t="s">
        <v>37</v>
      </c>
      <c r="E53" s="193">
        <v>200</v>
      </c>
      <c r="F53" s="43" t="s">
        <v>106</v>
      </c>
      <c r="G53" s="45" t="s">
        <v>106</v>
      </c>
      <c r="H53" s="266">
        <v>35.11</v>
      </c>
      <c r="I53" s="314">
        <f t="shared" si="0"/>
        <v>7022</v>
      </c>
      <c r="J53" s="223"/>
    </row>
    <row r="54" spans="1:10" ht="45" customHeight="1" thickBot="1" x14ac:dyDescent="0.3">
      <c r="A54" s="87">
        <v>49</v>
      </c>
      <c r="B54" s="65" t="s">
        <v>874</v>
      </c>
      <c r="C54" s="91" t="s">
        <v>606</v>
      </c>
      <c r="D54" s="288" t="s">
        <v>11</v>
      </c>
      <c r="E54" s="288">
        <v>30</v>
      </c>
      <c r="F54" s="289"/>
      <c r="G54" s="289"/>
      <c r="H54" s="266">
        <v>287.27999999999997</v>
      </c>
      <c r="I54" s="314">
        <f t="shared" si="0"/>
        <v>8618.4</v>
      </c>
    </row>
    <row r="55" spans="1:10" ht="33" customHeight="1" thickBot="1" x14ac:dyDescent="0.3">
      <c r="A55" s="43">
        <v>50</v>
      </c>
      <c r="B55" s="65" t="s">
        <v>875</v>
      </c>
      <c r="C55" s="91" t="s">
        <v>607</v>
      </c>
      <c r="D55" s="290" t="s">
        <v>11</v>
      </c>
      <c r="E55" s="290">
        <v>30</v>
      </c>
      <c r="F55" s="291"/>
      <c r="G55" s="291"/>
      <c r="H55" s="266">
        <v>100</v>
      </c>
      <c r="I55" s="314">
        <f t="shared" si="0"/>
        <v>3000</v>
      </c>
    </row>
    <row r="56" spans="1:10" ht="30.75" thickBot="1" x14ac:dyDescent="0.3">
      <c r="A56" s="48">
        <v>51</v>
      </c>
      <c r="B56" s="65" t="s">
        <v>877</v>
      </c>
      <c r="C56" s="91" t="s">
        <v>608</v>
      </c>
      <c r="D56" s="290" t="s">
        <v>11</v>
      </c>
      <c r="E56" s="290">
        <v>30</v>
      </c>
      <c r="F56" s="291"/>
      <c r="G56" s="291"/>
      <c r="H56" s="266">
        <v>42</v>
      </c>
      <c r="I56" s="314">
        <f t="shared" si="0"/>
        <v>1260</v>
      </c>
    </row>
    <row r="57" spans="1:10" ht="45.75" thickBot="1" x14ac:dyDescent="0.3">
      <c r="A57" s="43">
        <v>52</v>
      </c>
      <c r="B57" s="65" t="s">
        <v>878</v>
      </c>
      <c r="C57" s="91" t="s">
        <v>609</v>
      </c>
      <c r="D57" s="290" t="s">
        <v>11</v>
      </c>
      <c r="E57" s="290">
        <v>10</v>
      </c>
      <c r="F57" s="291"/>
      <c r="G57" s="291"/>
      <c r="H57" s="274">
        <v>298.5</v>
      </c>
      <c r="I57" s="314">
        <f t="shared" si="0"/>
        <v>2985</v>
      </c>
      <c r="J57" s="223"/>
    </row>
    <row r="58" spans="1:10" ht="13.5" thickBot="1" x14ac:dyDescent="0.25">
      <c r="H58" s="188" t="s">
        <v>889</v>
      </c>
      <c r="I58" s="315">
        <f>SUM(I6:I57)</f>
        <v>365617.99999999994</v>
      </c>
    </row>
    <row r="60" spans="1:10" ht="15" x14ac:dyDescent="0.2">
      <c r="D60" s="190"/>
      <c r="E60" s="190"/>
      <c r="J60" s="316"/>
    </row>
    <row r="63" spans="1:10" ht="15.75" x14ac:dyDescent="0.2">
      <c r="C63" s="228"/>
    </row>
    <row r="64" spans="1:10" ht="15" x14ac:dyDescent="0.2">
      <c r="C64" s="189" t="s">
        <v>892</v>
      </c>
      <c r="I64" s="19"/>
    </row>
  </sheetData>
  <mergeCells count="10">
    <mergeCell ref="A3:A5"/>
    <mergeCell ref="I3:I5"/>
    <mergeCell ref="F4:F5"/>
    <mergeCell ref="G4:G5"/>
    <mergeCell ref="F3:G3"/>
    <mergeCell ref="H3:H5"/>
    <mergeCell ref="B3:B5"/>
    <mergeCell ref="C3:C5"/>
    <mergeCell ref="D3:D5"/>
    <mergeCell ref="E3:E5"/>
  </mergeCells>
  <phoneticPr fontId="11" type="noConversion"/>
  <pageMargins left="0.11811023622047245" right="0.11811023622047245" top="0.74803149606299213" bottom="0.74803149606299213" header="0.31496062992125984" footer="0.31496062992125984"/>
  <pageSetup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1. Plokšti</vt:lpstr>
      <vt:lpstr>2. Vamzdyn. izoliav.</vt:lpstr>
      <vt:lpstr>3. Gaubtai</vt:lpstr>
      <vt:lpstr>4. Kiti</vt:lpstr>
      <vt:lpstr>5. Skardin.</vt:lpstr>
      <vt:lpstr>6.Sk. demont.</vt:lpstr>
      <vt:lpstr>7.Iz. demont.</vt:lpstr>
      <vt:lpstr>8.Vamzd. skard.</vt:lpstr>
      <vt:lpstr>9. Apmūrijimas</vt:lpstr>
      <vt:lpstr>Lapas1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Gintautas Savicius</dc:creator>
  <cp:keywords/>
  <dc:description/>
  <cp:lastModifiedBy>Simona Lebednykienė</cp:lastModifiedBy>
  <cp:revision/>
  <dcterms:created xsi:type="dcterms:W3CDTF">2008-05-20T04:37:56Z</dcterms:created>
  <dcterms:modified xsi:type="dcterms:W3CDTF">2023-07-10T09:39:40Z</dcterms:modified>
  <cp:category/>
  <cp:contentStatus/>
</cp:coreProperties>
</file>