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1EF6FC95-51A8-4085-8588-6D98C2205C75}" xr6:coauthVersionLast="47" xr6:coauthVersionMax="47" xr10:uidLastSave="{00000000-0000-0000-0000-000000000000}"/>
  <bookViews>
    <workbookView xWindow="28680" yWindow="1290" windowWidth="25440" windowHeight="15270" xr2:uid="{5483DBAB-F8D9-4D07-8840-AC47F9C153B4}"/>
  </bookViews>
  <sheets>
    <sheet name="Pasiūlymas" sheetId="1" r:id="rId1"/>
    <sheet name="Subtiekėjai ir priedai" sheetId="2" r:id="rId2"/>
    <sheet name="Specialieji reikalavimai" sheetId="9" r:id="rId3"/>
    <sheet name="3 PD " sheetId="63"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3" l="1"/>
  <c r="D15" i="63"/>
  <c r="D16" i="63" l="1"/>
  <c r="D17" i="63" s="1"/>
</calcChain>
</file>

<file path=xl/sharedStrings.xml><?xml version="1.0" encoding="utf-8"?>
<sst xmlns="http://schemas.openxmlformats.org/spreadsheetml/2006/main" count="137" uniqueCount="114">
  <si>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</si>
  <si>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</si>
  <si>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</si>
  <si>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</si>
  <si>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</si>
  <si>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</si>
  <si>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</si>
  <si>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</si>
  <si>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</si>
  <si>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</si>
  <si>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</si>
  <si>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</si>
  <si>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</si>
  <si>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</si>
  <si>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</si>
  <si>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</si>
  <si>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</si>
  <si>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</si>
  <si>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</si>
  <si>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</si>
  <si>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</si>
  <si>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</si>
  <si>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</si>
  <si>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</si>
  <si>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</si>
  <si>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</si>
  <si>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</si>
  <si>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</si>
  <si>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</si>
  <si>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</si>
  <si>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</si>
  <si>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</si>
  <si>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</si>
  <si>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</si>
  <si>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</si>
  <si>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</si>
  <si>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</si>
  <si>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</si>
  <si>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</si>
  <si>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</si>
  <si>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</si>
  <si>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</si>
  <si>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</si>
  <si>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</si>
  <si>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</si>
  <si>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</si>
  <si>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</si>
  <si>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t>Nurodyti</t>
  </si>
  <si>
    <t>Kartu su pasiūlymu pateikiami šie dokumentai (būtina nurodyti visus su pasiūlymu pateikiamus dokumentus):</t>
  </si>
  <si>
    <t>Dokumentas yra konfidencialus? Taip / Ne</t>
  </si>
  <si>
    <t>6.</t>
  </si>
  <si>
    <t>7.</t>
  </si>
  <si>
    <t>Kartu su įranga pateikiama dokumentacija</t>
  </si>
  <si>
    <t>6.1</t>
  </si>
  <si>
    <t>Siūlomų prekių pavadinimai (modeliai, konkrečios modifikacijos), gamintojai, kilmės šalis</t>
  </si>
  <si>
    <t>1.1. atviro konkurso skelbime, paskelbtame Viešųjų pirkimų įstatymo nustatyta tvarka</t>
  </si>
  <si>
    <r>
      <t>Pirkimo dalys, kurioms teikiamas pasiūlymas (</t>
    </r>
    <r>
      <rPr>
        <b/>
        <sz val="14"/>
        <color rgb="FFFF0000"/>
        <rFont val="Times New Roman"/>
        <family val="1"/>
      </rPr>
      <t>pažymėti TAIP arba NE</t>
    </r>
    <r>
      <rPr>
        <b/>
        <sz val="14"/>
        <color theme="1"/>
        <rFont val="Times New Roman"/>
        <family val="1"/>
      </rPr>
      <t>):</t>
    </r>
  </si>
  <si>
    <t>Suma su PVM žodžiai, Eur</t>
  </si>
  <si>
    <t>Garantinis laikotarpis:</t>
  </si>
  <si>
    <t>8.</t>
  </si>
  <si>
    <t>Personalo mokymai (po apmokymų pateikti apmokymų aktą / sertifikatą arba kitą mokymų faktą įrodantį dokumentą):</t>
  </si>
  <si>
    <t>Šaldymo plokštės temperatūra</t>
  </si>
  <si>
    <t>Šaldymo plokštės talpa</t>
  </si>
  <si>
    <t>Šaldymo galia</t>
  </si>
  <si>
    <t>Ne mažiau kaip 180W</t>
  </si>
  <si>
    <t>2 pirkimo objekto dalis. Audinių apdorojimo procesorius histologiniams tyrimams - 1vnt.</t>
  </si>
  <si>
    <t>3 pirkimo objekto dalis. Šaldymo staleliai histologiniams mėginiams ruošti - 1vnt.</t>
  </si>
  <si>
    <t>4 pirkimo objekto dalis. Laboratorinė mėginių purtyklė - 1vnt.</t>
  </si>
  <si>
    <t xml:space="preserve">Ne aukštesnė nei -6 ºC. </t>
  </si>
  <si>
    <t>Matmenys (gylis x plotis)</t>
  </si>
  <si>
    <t xml:space="preserve">Ne didesni kaip 650mm x 400mm </t>
  </si>
  <si>
    <t>Ne mažiau nei 60 vnt. parafino formų (kasečių) atšaldoma ne ilgiau kaip per 30 min.</t>
  </si>
  <si>
    <t>2. Mokymai ≥ 1 inžinieriui (mokymų trukmė: ne mažiau 4 akademinės valandos).</t>
  </si>
  <si>
    <t>*</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</si>
  <si>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16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pateikti kartu pasiūlymu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reikalavimų 4 p. nustatyti šiame pagrindime suformuluotus reikalavimus.
1 https://e-seimas.lrs.lt/portal/legalAct/lt/TAD/TAIS.371838/asr 
2 https://eur-lex.europa.eu/legal-content/EN/LSU/?uri=CELEX%3A32017R0745</t>
  </si>
  <si>
    <t>SPECIALIEJI REIKALAVIMAI:</t>
  </si>
  <si>
    <t>Ne mažiau nei 24 mėn.</t>
  </si>
  <si>
    <t>1. Mokymai ≥ 30 personalo (mokymų trukmė: ne mažiau 8 akademinės valandos),</t>
  </si>
  <si>
    <t>1 pirkimo objekto dalis. Pusiau automatizuota mėginių orientavimo ir blokavimo sistema - 1 vnt.</t>
  </si>
  <si>
    <t>Pasiūlymą pateikusio asmens vardas ir pavardė:</t>
  </si>
  <si>
    <r>
      <t>Tiekėjas turi pateikti dokumentus kartu su pasiūlymu, įrodančius siūlomos prekės atitikimą</t>
    </r>
    <r>
      <rPr>
        <sz val="12"/>
        <rFont val="Times New Roman"/>
        <family val="1"/>
        <charset val="186"/>
      </rPr>
      <t xml:space="preserve"> kokybės</t>
    </r>
    <r>
      <rPr>
        <sz val="12"/>
        <color theme="1"/>
        <rFont val="Times New Roman"/>
        <family val="1"/>
      </rPr>
      <t xml:space="preserve"> ir techniniams reikalavimams, nurodytiems pirkimo dokumentų techninėje specifikacijoje: </t>
    </r>
    <r>
      <rPr>
        <sz val="12"/>
        <rFont val="Times New Roman"/>
        <family val="1"/>
        <charset val="186"/>
      </rPr>
      <t>t</t>
    </r>
    <r>
      <rPr>
        <b/>
        <sz val="12"/>
        <rFont val="Times New Roman"/>
        <family val="1"/>
        <charset val="186"/>
      </rPr>
      <t>iekėjas turi pateikti gamintojo parengtus katalogus ir siūlomos prekės techninių charakteristikų aprašymus</t>
    </r>
    <r>
      <rPr>
        <sz val="12"/>
        <rFont val="Times New Roman"/>
        <family val="1"/>
        <charset val="186"/>
      </rPr>
      <t xml:space="preserve"> (jei gamintojo kataloge neišsamiai atsispindi siūlomos prekės atitikimas techninės specifikacijos reikalavimams) (pdf formatu) </t>
    </r>
    <r>
      <rPr>
        <b/>
        <sz val="12"/>
        <rFont val="Times New Roman"/>
        <family val="1"/>
        <charset val="186"/>
      </rPr>
      <t>su vertimu į lietuvių kalbą arba anglų</t>
    </r>
    <r>
      <rPr>
        <sz val="12"/>
        <rFont val="Times New Roman"/>
        <family val="1"/>
        <charset val="186"/>
      </rPr>
      <t>. Šiuose dokumentuose tiekėjas turi grafiškai nurodyti (t</t>
    </r>
    <r>
      <rPr>
        <b/>
        <sz val="12"/>
        <rFont val="Times New Roman"/>
        <family val="1"/>
        <charset val="186"/>
      </rPr>
      <t>. y. pastebimai pažymėti – spalvotai žymėti ir/ar nurodyti rodyklėmis, ir/ar pabraukti ir išversti į lietuvių kalbą (jeigu dokumentai teikiami ne lietuvių kalba))</t>
    </r>
    <r>
      <rPr>
        <sz val="12"/>
        <rFont val="Times New Roman"/>
        <family val="1"/>
        <charset val="186"/>
      </rPr>
      <t xml:space="preserve"> konkrečias teikiamų dokumentų vietas, kur aprašomos reikalaujamų techninių charakteristikų reikšmės, bei įrašyti, kurį techninių reikalavimų punktą jos atitinka. Taip pat tiekėjas turi pa</t>
    </r>
    <r>
      <rPr>
        <sz val="12"/>
        <color theme="1"/>
        <rFont val="Times New Roman"/>
        <family val="1"/>
      </rPr>
      <t xml:space="preserve">teikti nuorodas į gamintojo interneto tinklalapį (jei toks yra), kuriame perkančiosios organizacijos vertintojai galėtų patikrinti teikiamų duomenų autentiškumą </t>
    </r>
    <r>
      <rPr>
        <sz val="12"/>
        <rFont val="Times New Roman"/>
        <family val="1"/>
        <charset val="186"/>
      </rPr>
      <t>(nuorodos turi būti parašytos pateikiamuose kataloguose ar aprašymuose</t>
    </r>
    <r>
      <rPr>
        <sz val="12"/>
        <color theme="1"/>
        <rFont val="Times New Roman"/>
        <family val="1"/>
      </rPr>
      <t>). Perkančioji organizacija turi teisę reikalauti pateikti katalogų ir techninių aprašų originalus, o tiekėjui jų nepateikus – pasiūlymą atmesti.</t>
    </r>
  </si>
  <si>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</si>
  <si>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r>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
    </r>
    <r>
      <rPr>
        <b/>
        <sz val="12"/>
        <color theme="1"/>
        <rFont val="Times New Roman"/>
        <family val="1"/>
        <charset val="186"/>
      </rPr>
      <t>Tiekėjas dokumentus, įrodančius, kad pirkimo sutartį vykdys turėdami teisę instaliuoti ir teikti garantinį aptarnavimą, privalo pateikti su pasiūlymu</t>
    </r>
    <r>
      <rPr>
        <sz val="12"/>
        <color theme="1"/>
        <rFont val="Times New Roman"/>
        <family val="1"/>
      </rPr>
      <t>. Reikalavimas netaikomas kartu su įranga siūlomiems kompiuteriams ir periferinei įrangai (klaviatūra, pelė, spausdintuvas, nepertraukiamos el. srovės šaltinis).</t>
    </r>
  </si>
  <si>
    <t>7.1. Naudojimo instrukcija lietuvių kalba,</t>
  </si>
  <si>
    <t>7.2. Serviso dokumentacija lietuvių arba anglų kalba.</t>
  </si>
  <si>
    <t>7.3.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</si>
  <si>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7.4. Valymo - dezinfekavimo instrukcija, kurioje aprašoma valymo-dezinfekavimo procedūra ir periodiškumas, detalus naudojamų medžiagų ir priemonių sąrašas.</t>
  </si>
  <si>
    <t xml:space="preserve">UAB "Optinė riba" </t>
  </si>
  <si>
    <t xml:space="preserve"> Energetikų g. 8, LT-52461, Kaunas</t>
  </si>
  <si>
    <t xml:space="preserve"> LT00004482513</t>
  </si>
  <si>
    <t xml:space="preserve"> LT787300010086054433, 
AB "Swedbank", banko kodas 73000</t>
  </si>
  <si>
    <t>Vyresnioji viešųjų pirkimų specialistė
Eglė Armonaitienė</t>
  </si>
  <si>
    <t>Direktorė Irma Krasauskaitė</t>
  </si>
  <si>
    <t>4. Pasiūlymas galioja iki termino, nustatyto pirkimo dokumentuose, t.y. iki 2026-01-28 d.</t>
  </si>
  <si>
    <t>TAIP</t>
  </si>
  <si>
    <t>_</t>
  </si>
  <si>
    <t>Pasiūlymas</t>
  </si>
  <si>
    <t>EBVPD</t>
  </si>
  <si>
    <t>Trys tūkstančiai keturi šimtai trisdešimt du eurai 38 ct</t>
  </si>
  <si>
    <t>Įgaliojimas pasirašyti pasiūlymą</t>
  </si>
  <si>
    <t>Deklaracija dėl tiekėjo atsakingų asmenų</t>
  </si>
  <si>
    <t>Tiekėjo deklaracija</t>
  </si>
  <si>
    <t>Nacionalinio saugumo deklaracija</t>
  </si>
  <si>
    <t>Katalogas</t>
  </si>
  <si>
    <t>Gamintojo patvirtinimas dėl instaliacijos ir garantinio aptarnavimo</t>
  </si>
  <si>
    <t>Vyresnioji viešųjų pirkimų specialistė</t>
  </si>
  <si>
    <t>Eglė Armonaitienė</t>
  </si>
  <si>
    <t>Gamintojo deklaracija</t>
  </si>
  <si>
    <t>410 x 605 x 405 mm.
Žr. "Katalogas".pdf. psl.11</t>
  </si>
  <si>
    <t>Galia 600 W
Žr. "Katalogas".pdf. psl.11</t>
  </si>
  <si>
    <t>talpa 70 kasečių. Atšaldoma per 20 min.
Žr. "Katalogas".pdf. psl.1,10,11</t>
  </si>
  <si>
    <t>šaldymo plokštės temperatūra  -10°C
Žr. "Katalogas".pdf. psl.11</t>
  </si>
  <si>
    <t>BCP170 šaldymo modulis. 40-300-202, Bio-Optica, Italija
Žr. "Katalogas".pdf. psl.2, 8</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</si>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</sst>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sz val="12"/>
      <color rgb="FFFF0000"/>
      <name val="Times New Roman"/>
      <family val="1"/>
    </font>
    <font>
      <b/>
      <sz val="14"/>
      <color rgb="FFFF0000"/>
      <name val="Times New Roman"/>
      <family val="1"/>
    </font>
    <font>
      <sz val="14"/>
      <name val="Times New Roman"/>
      <family val="1"/>
    </font>
    <font>
      <sz val="9"/>
      <color rgb="FF000000"/>
      <name val="Arial"/>
      <family val="2"/>
    </font>
    <font>
      <b/>
      <u/>
      <sz val="14"/>
      <name val="Times New Roman"/>
      <family val="1"/>
    </font>
    <font>
      <sz val="8"/>
      <name val="Calibri"/>
      <family val="2"/>
      <scheme val="minor"/>
    </font>
    <font>
      <sz val="9"/>
      <name val="Arial"/>
      <family val="2"/>
    </font>
    <font>
      <sz val="12"/>
      <color theme="1"/>
      <name val="Times New Roman"/>
      <family val="1"/>
      <charset val="186"/>
    </font>
    <font>
      <b/>
      <sz val="12"/>
      <name val="Times New Roman"/>
      <family val="1"/>
      <charset val="186"/>
    </font>
    <font>
      <sz val="12"/>
      <name val="Times New Roman"/>
      <family val="1"/>
      <charset val="186"/>
    </font>
    <font>
      <b/>
      <sz val="12"/>
      <color theme="1"/>
      <name val="Times New Roman"/>
      <family val="1"/>
      <charset val="186"/>
    </font>
    <font>
      <i/>
      <sz val="12"/>
      <color theme="1"/>
      <name val="Times New Roman"/>
      <family val="1"/>
      <charset val="186"/>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FF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xf numFmtId="0" fontId="7" fillId="0" borderId="0" applyNumberFormat="0" applyFill="0" applyBorder="0" applyAlignment="0" applyProtection="0"/>
  </cellStyleXfs>
  <cellXfs count="132">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4" borderId="0" xfId="0" applyFont="1" applyFill="1"/>
    <xf numFmtId="0" fontId="1" fillId="4" borderId="0" xfId="0" applyFont="1" applyFill="1" applyAlignment="1">
      <alignment vertical="top"/>
    </xf>
    <xf numFmtId="0" fontId="1" fillId="4" borderId="0" xfId="0" applyFont="1" applyFill="1" applyAlignment="1">
      <alignment vertical="top" wrapText="1"/>
    </xf>
    <xf numFmtId="0" fontId="2" fillId="4" borderId="0" xfId="0" applyFont="1" applyFill="1" applyAlignment="1">
      <alignment vertical="top"/>
    </xf>
    <xf numFmtId="0" fontId="2" fillId="4" borderId="0" xfId="0" applyFont="1" applyFill="1" applyAlignment="1">
      <alignment vertical="top" wrapText="1"/>
    </xf>
    <xf numFmtId="0" fontId="1" fillId="4" borderId="1" xfId="0" applyFont="1" applyFill="1" applyBorder="1" applyAlignment="1">
      <alignment horizontal="right"/>
    </xf>
    <xf numFmtId="2" fontId="1" fillId="4" borderId="1" xfId="0" applyNumberFormat="1" applyFont="1" applyFill="1" applyBorder="1" applyAlignment="1">
      <alignment horizontal="center" vertical="center"/>
    </xf>
    <xf numFmtId="2" fontId="1" fillId="4" borderId="1" xfId="0" applyNumberFormat="1" applyFont="1" applyFill="1" applyBorder="1" applyAlignment="1" applyProtection="1">
      <alignment horizontal="center" vertical="center"/>
      <protection locked="0"/>
    </xf>
    <xf numFmtId="0" fontId="2" fillId="4" borderId="0" xfId="0" applyFont="1" applyFill="1" applyAlignment="1">
      <alignment horizontal="center" vertical="top" wrapText="1"/>
    </xf>
    <xf numFmtId="0" fontId="1" fillId="4" borderId="0" xfId="0" applyFont="1" applyFill="1" applyAlignment="1" applyProtection="1">
      <alignment horizontal="center" vertical="center" wrapText="1"/>
      <protection locked="0"/>
    </xf>
    <xf numFmtId="0" fontId="1" fillId="4" borderId="1" xfId="0" applyFont="1" applyFill="1" applyBorder="1" applyAlignment="1">
      <alignment horizontal="right" vertical="center"/>
    </xf>
    <xf numFmtId="0" fontId="1" fillId="4" borderId="0" xfId="0" applyFont="1" applyFill="1" applyAlignment="1">
      <alignment horizontal="right" vertical="top"/>
    </xf>
    <xf numFmtId="0" fontId="8" fillId="4" borderId="0" xfId="0" applyFont="1" applyFill="1" applyAlignment="1">
      <alignment vertical="center"/>
    </xf>
    <xf numFmtId="0" fontId="2" fillId="2" borderId="0" xfId="0" applyFont="1" applyFill="1" applyAlignment="1">
      <alignment wrapText="1"/>
    </xf>
    <xf numFmtId="0" fontId="2" fillId="2" borderId="0" xfId="0" applyFont="1" applyFill="1"/>
    <xf numFmtId="0" fontId="2" fillId="4" borderId="1" xfId="0" applyFont="1" applyFill="1" applyBorder="1" applyAlignment="1">
      <alignment horizontal="center" vertical="center" wrapText="1"/>
    </xf>
    <xf numFmtId="0" fontId="2" fillId="4" borderId="1" xfId="0" applyFont="1" applyFill="1" applyBorder="1" applyAlignment="1">
      <alignment horizontal="justify" vertical="center" wrapText="1"/>
    </xf>
    <xf numFmtId="0" fontId="1" fillId="4" borderId="1" xfId="0" applyFont="1" applyFill="1" applyBorder="1" applyAlignment="1">
      <alignment horizontal="center" vertical="center" wrapText="1"/>
    </xf>
    <xf numFmtId="4" fontId="11" fillId="4" borderId="0" xfId="0" applyNumberFormat="1" applyFont="1" applyFill="1" applyAlignment="1">
      <alignment horizontal="center" vertical="center" wrapText="1"/>
    </xf>
    <xf numFmtId="0" fontId="1" fillId="4" borderId="34" xfId="0" applyFont="1" applyFill="1" applyBorder="1" applyAlignment="1">
      <alignment horizontal="right"/>
    </xf>
    <xf numFmtId="0" fontId="1" fillId="4" borderId="0" xfId="0" applyFont="1" applyFill="1" applyAlignment="1">
      <alignment horizontal="center" vertical="top"/>
    </xf>
    <xf numFmtId="0" fontId="0" fillId="5" borderId="0" xfId="0" applyFill="1"/>
    <xf numFmtId="0" fontId="5" fillId="4" borderId="0" xfId="0" applyFont="1" applyFill="1" applyAlignment="1">
      <alignment horizontal="left" vertical="center"/>
    </xf>
    <xf numFmtId="4" fontId="14" fillId="4" borderId="0" xfId="0" applyNumberFormat="1" applyFont="1" applyFill="1" applyAlignment="1">
      <alignment horizontal="center" vertical="center" wrapText="1"/>
    </xf>
    <xf numFmtId="0" fontId="5" fillId="4" borderId="0" xfId="0" applyFont="1" applyFill="1"/>
    <xf numFmtId="49" fontId="5" fillId="4" borderId="33" xfId="0" applyNumberFormat="1" applyFont="1" applyFill="1" applyBorder="1" applyAlignment="1">
      <alignment horizontal="justify" vertical="center" wrapText="1"/>
    </xf>
    <xf numFmtId="49" fontId="5" fillId="4" borderId="33" xfId="0" applyNumberFormat="1" applyFont="1" applyFill="1" applyBorder="1" applyAlignment="1">
      <alignment horizontal="justify" vertical="top" wrapText="1"/>
    </xf>
    <xf numFmtId="0" fontId="15" fillId="4" borderId="1" xfId="0" applyFont="1" applyFill="1" applyBorder="1" applyAlignment="1">
      <alignment vertical="center" wrapText="1"/>
    </xf>
    <xf numFmtId="0" fontId="5" fillId="4" borderId="1" xfId="0" applyFont="1" applyFill="1" applyBorder="1" applyAlignment="1">
      <alignment horizontal="center" vertical="top" wrapText="1"/>
    </xf>
    <xf numFmtId="0" fontId="17" fillId="4" borderId="1" xfId="0" applyFont="1" applyFill="1" applyBorder="1" applyAlignment="1">
      <alignment vertical="center" wrapText="1"/>
    </xf>
    <xf numFmtId="14" fontId="0" fillId="6" borderId="1" xfId="0" applyNumberFormat="1" applyFill="1" applyBorder="1" applyAlignment="1" applyProtection="1">
      <alignment vertical="top" wrapText="1"/>
      <protection locked="0"/>
    </xf>
    <xf numFmtId="0" fontId="10" fillId="6" borderId="1" xfId="0" applyFont="1" applyFill="1" applyBorder="1" applyAlignment="1">
      <alignment horizontal="center" vertical="center"/>
    </xf>
    <xf numFmtId="0" fontId="1" fillId="7" borderId="8" xfId="0" applyFont="1" applyFill="1" applyBorder="1" applyAlignment="1" applyProtection="1">
      <alignment horizontal="center" vertical="center"/>
      <protection locked="0"/>
    </xf>
    <xf numFmtId="49" fontId="5" fillId="6" borderId="17" xfId="0" applyNumberFormat="1" applyFont="1" applyFill="1" applyBorder="1" applyAlignment="1">
      <alignment horizontal="center" vertical="center" wrapText="1"/>
    </xf>
    <xf numFmtId="2" fontId="1" fillId="6" borderId="1" xfId="0" applyNumberFormat="1" applyFont="1" applyFill="1" applyBorder="1" applyAlignment="1">
      <alignment horizontal="center" vertical="center" wrapText="1"/>
    </xf>
    <xf numFmtId="2" fontId="19" fillId="6" borderId="1" xfId="0" applyNumberFormat="1" applyFont="1" applyFill="1" applyBorder="1" applyAlignment="1">
      <alignment horizontal="center" vertical="center" wrapText="1"/>
    </xf>
    <xf numFmtId="2" fontId="1" fillId="4" borderId="0" xfId="0" applyNumberFormat="1" applyFont="1" applyFill="1"/>
    <xf numFmtId="0" fontId="1" fillId="8" borderId="7" xfId="0" applyFont="1" applyFill="1" applyBorder="1" applyAlignment="1">
      <alignment horizontal="center" vertical="top" wrapText="1"/>
    </xf>
    <xf numFmtId="0" fontId="1" fillId="8" borderId="7" xfId="0" applyFont="1" applyFill="1" applyBorder="1" applyAlignment="1" applyProtection="1">
      <alignment horizontal="center" vertical="top" wrapText="1"/>
      <protection locked="0"/>
    </xf>
    <xf numFmtId="0" fontId="12" fillId="4" borderId="0" xfId="1" applyFont="1" applyFill="1" applyAlignment="1">
      <alignment horizontal="right" vertical="top" wrapText="1"/>
    </xf>
    <xf numFmtId="0" fontId="12" fillId="4" borderId="35" xfId="1" applyFont="1" applyFill="1" applyBorder="1" applyAlignment="1">
      <alignment horizontal="right" vertical="top" wrapText="1"/>
    </xf>
    <xf numFmtId="0" fontId="6" fillId="4" borderId="0" xfId="0" applyFont="1" applyFill="1" applyAlignment="1">
      <alignment horizontal="right" vertical="top"/>
    </xf>
    <xf numFmtId="0" fontId="1" fillId="4" borderId="18"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2" fillId="4" borderId="0" xfId="0" applyFont="1" applyFill="1"/>
    <xf numFmtId="0" fontId="1" fillId="4" borderId="0" xfId="0" applyFont="1" applyFill="1"/>
    <xf numFmtId="0" fontId="0" fillId="4" borderId="0" xfId="0" applyFill="1"/>
    <xf numFmtId="0" fontId="1" fillId="6" borderId="18" xfId="0" applyFont="1" applyFill="1" applyBorder="1" applyAlignment="1" applyProtection="1">
      <alignment horizontal="center" vertical="center" wrapText="1"/>
      <protection locked="0"/>
    </xf>
    <xf numFmtId="0" fontId="1" fillId="6" borderId="19" xfId="0" applyFont="1" applyFill="1" applyBorder="1" applyAlignment="1" applyProtection="1">
      <alignment horizontal="center" vertical="center" wrapText="1"/>
      <protection locked="0"/>
    </xf>
    <xf numFmtId="0" fontId="1" fillId="6" borderId="17" xfId="0" applyFont="1" applyFill="1" applyBorder="1" applyAlignment="1" applyProtection="1">
      <alignment horizontal="center" vertical="center" wrapText="1"/>
      <protection locked="0"/>
    </xf>
    <xf numFmtId="0" fontId="1" fillId="4" borderId="0" xfId="0" applyFont="1" applyFill="1" applyAlignment="1">
      <alignment vertical="center" wrapText="1"/>
    </xf>
    <xf numFmtId="49" fontId="3" fillId="4" borderId="28" xfId="0" applyNumberFormat="1" applyFont="1" applyFill="1" applyBorder="1" applyAlignment="1">
      <alignment horizontal="justify" vertical="center"/>
    </xf>
    <xf numFmtId="4" fontId="3" fillId="4" borderId="30" xfId="0" applyNumberFormat="1" applyFont="1" applyFill="1" applyBorder="1" applyAlignment="1">
      <alignment horizontal="justify" vertical="center"/>
    </xf>
    <xf numFmtId="0" fontId="1" fillId="6" borderId="1" xfId="0" applyFont="1" applyFill="1" applyBorder="1" applyAlignment="1" applyProtection="1">
      <alignment horizontal="center" vertical="center" wrapText="1"/>
      <protection locked="0"/>
    </xf>
    <xf numFmtId="49" fontId="3" fillId="4" borderId="29" xfId="0" applyNumberFormat="1" applyFont="1" applyFill="1" applyBorder="1" applyAlignment="1">
      <alignment horizontal="justify" vertical="center"/>
    </xf>
    <xf numFmtId="4" fontId="3" fillId="4" borderId="31" xfId="0" applyNumberFormat="1" applyFont="1" applyFill="1" applyBorder="1" applyAlignment="1">
      <alignment horizontal="justify" vertical="center"/>
    </xf>
    <xf numFmtId="0" fontId="1" fillId="4" borderId="26" xfId="0" applyFont="1" applyFill="1" applyBorder="1" applyAlignment="1">
      <alignment horizontal="justify" vertical="center" wrapText="1"/>
    </xf>
    <xf numFmtId="0" fontId="1" fillId="4" borderId="32" xfId="0" applyFont="1" applyFill="1" applyBorder="1" applyAlignment="1">
      <alignment horizontal="justify" vertical="center" wrapText="1"/>
    </xf>
    <xf numFmtId="49" fontId="3" fillId="4" borderId="28" xfId="0" applyNumberFormat="1" applyFont="1" applyFill="1" applyBorder="1" applyAlignment="1">
      <alignment horizontal="justify" vertical="center" wrapText="1"/>
    </xf>
    <xf numFmtId="0" fontId="1" fillId="4" borderId="30" xfId="0" applyFont="1" applyFill="1" applyBorder="1" applyAlignment="1">
      <alignment horizontal="justify"/>
    </xf>
    <xf numFmtId="0" fontId="1" fillId="4" borderId="27" xfId="0" applyFont="1" applyFill="1" applyBorder="1" applyAlignment="1">
      <alignment horizontal="justify" vertical="center" wrapText="1"/>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7" borderId="7" xfId="0" applyFont="1" applyFill="1" applyBorder="1" applyAlignment="1" applyProtection="1">
      <alignment horizontal="center" vertical="center" wrapText="1"/>
      <protection locked="0"/>
    </xf>
    <xf numFmtId="0" fontId="1" fillId="7" borderId="1"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7" borderId="16" xfId="0" applyFont="1" applyFill="1" applyBorder="1" applyAlignment="1" applyProtection="1">
      <alignment horizontal="center" vertical="center" wrapText="1"/>
      <protection locked="0"/>
    </xf>
    <xf numFmtId="0" fontId="1" fillId="7" borderId="17" xfId="0" applyFont="1" applyFill="1" applyBorder="1" applyAlignment="1" applyProtection="1">
      <alignment horizontal="center" vertical="center" wrapText="1"/>
      <protection locked="0"/>
    </xf>
    <xf numFmtId="0" fontId="1" fillId="7" borderId="18" xfId="0" applyFont="1" applyFill="1" applyBorder="1" applyAlignment="1" applyProtection="1">
      <alignment horizontal="center" vertical="center" wrapText="1"/>
      <protection locked="0"/>
    </xf>
    <xf numFmtId="0" fontId="1" fillId="7" borderId="19" xfId="0" applyFont="1" applyFill="1" applyBorder="1" applyAlignment="1" applyProtection="1">
      <alignment horizontal="center" vertical="center" wrapText="1"/>
      <protection locked="0"/>
    </xf>
    <xf numFmtId="0" fontId="1" fillId="7"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8" borderId="18" xfId="0" applyFont="1" applyFill="1" applyBorder="1" applyAlignment="1">
      <alignment horizontal="justify" vertical="top" wrapText="1"/>
    </xf>
    <xf numFmtId="0" fontId="1" fillId="8" borderId="19" xfId="0" applyFont="1" applyFill="1" applyBorder="1" applyAlignment="1">
      <alignment horizontal="justify" vertical="top" wrapText="1"/>
    </xf>
    <xf numFmtId="0" fontId="1" fillId="8" borderId="17" xfId="0" applyFont="1" applyFill="1" applyBorder="1" applyAlignment="1">
      <alignment horizontal="justify" vertical="top" wrapText="1"/>
    </xf>
    <xf numFmtId="0" fontId="1" fillId="8" borderId="19" xfId="0" applyFont="1" applyFill="1" applyBorder="1" applyAlignment="1" applyProtection="1">
      <alignment horizontal="center" vertical="top" wrapText="1"/>
      <protection locked="0"/>
    </xf>
    <xf numFmtId="0" fontId="1" fillId="8" borderId="20" xfId="0" applyFont="1" applyFill="1" applyBorder="1" applyAlignment="1" applyProtection="1">
      <alignment horizontal="center" vertical="top" wrapText="1"/>
      <protection locked="0"/>
    </xf>
    <xf numFmtId="0" fontId="1" fillId="8" borderId="18" xfId="0" applyFont="1" applyFill="1" applyBorder="1" applyAlignment="1" applyProtection="1">
      <alignment horizontal="justify" vertical="top" wrapText="1"/>
      <protection locked="0"/>
    </xf>
    <xf numFmtId="0" fontId="1" fillId="8" borderId="19" xfId="0" applyFont="1" applyFill="1" applyBorder="1" applyAlignment="1" applyProtection="1">
      <alignment horizontal="justify" vertical="top" wrapText="1"/>
      <protection locked="0"/>
    </xf>
    <xf numFmtId="0" fontId="1" fillId="8" borderId="17" xfId="0" applyFont="1" applyFill="1" applyBorder="1" applyAlignment="1" applyProtection="1">
      <alignment horizontal="justify" vertical="top"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6"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4" borderId="0" xfId="0" applyFont="1" applyFill="1" applyAlignment="1">
      <alignment horizontal="justify" vertical="top" wrapText="1"/>
    </xf>
    <xf numFmtId="0" fontId="6" fillId="4" borderId="0" xfId="0" applyFont="1" applyFill="1" applyAlignment="1">
      <alignment horizontal="center"/>
    </xf>
    <xf numFmtId="0" fontId="5" fillId="4" borderId="0" xfId="0" applyFont="1" applyFill="1" applyAlignment="1">
      <alignment horizontal="justify" vertical="top" wrapText="1"/>
    </xf>
    <xf numFmtId="0" fontId="1" fillId="4" borderId="0" xfId="0" applyFont="1" applyFill="1" applyAlignment="1">
      <alignment horizontal="justify" vertical="top"/>
    </xf>
    <xf numFmtId="0" fontId="1" fillId="4" borderId="0" xfId="0" applyFont="1" applyFill="1" applyAlignment="1">
      <alignment horizontal="left"/>
    </xf>
    <xf numFmtId="0" fontId="5" fillId="4" borderId="0" xfId="0" applyFont="1" applyFill="1" applyAlignment="1">
      <alignment horizontal="left" vertical="top"/>
    </xf>
    <xf numFmtId="0" fontId="2" fillId="4" borderId="0" xfId="0" applyFont="1" applyFill="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A1E02CE2-42E3-4FC8-879E-2BFF58C8355B}"/>
            </a:ext>
          </a:extLst>
        </xdr:cNvPr>
        <xdr:cNvSpPr/>
      </xdr:nvSpPr>
      <xdr:spPr>
        <a:xfrm>
          <a:off x="914400" y="47625"/>
          <a:ext cx="1781175" cy="312420"/>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sheetPr codeName="Sheet1"/>
  <dimension ref="A2:F37"/>
  <sheetViews>
    <sheetView tabSelected="1" zoomScale="85" zoomScaleNormal="85" workbookViewId="0">
      <selection activeCell="A24" sqref="A24:F24"/>
    </sheetView>
  </sheetViews>
  <sheetFormatPr defaultColWidth="10.85546875" defaultRowHeight="15.75" x14ac:dyDescent="0.25"/>
  <cols>
    <col min="1" max="1" width="15.28515625" style="14" customWidth="1"/>
    <col min="2" max="2" width="90.42578125" style="15" customWidth="1"/>
    <col min="3" max="3" width="5.85546875" style="13" customWidth="1"/>
    <col min="4" max="4" width="8.42578125" style="13" customWidth="1"/>
    <col min="5" max="6" width="20.7109375" style="13" customWidth="1"/>
    <col min="7" max="9" width="25.140625" style="13" customWidth="1"/>
    <col min="10" max="16384" width="10.85546875" style="13"/>
  </cols>
  <sheetData>
    <row r="2" spans="1:6" x14ac:dyDescent="0.25">
      <c r="A2" s="16" t="s">
        <v>0</v>
      </c>
      <c r="B2" s="17"/>
    </row>
    <row r="3" spans="1:6" x14ac:dyDescent="0.25">
      <c r="B3" s="21"/>
    </row>
    <row r="4" spans="1:6" x14ac:dyDescent="0.25">
      <c r="A4" s="16"/>
      <c r="B4" s="17"/>
    </row>
    <row r="5" spans="1:6" x14ac:dyDescent="0.25">
      <c r="A5" s="14" t="s">
        <v>1</v>
      </c>
      <c r="B5" s="16" t="s">
        <v>31</v>
      </c>
    </row>
    <row r="6" spans="1:6" x14ac:dyDescent="0.25">
      <c r="B6" s="17"/>
    </row>
    <row r="7" spans="1:6" ht="30" customHeight="1" x14ac:dyDescent="0.25">
      <c r="A7" s="23" t="s">
        <v>2</v>
      </c>
      <c r="B7" s="43">
        <v>45951</v>
      </c>
    </row>
    <row r="9" spans="1:6" ht="30" customHeight="1" x14ac:dyDescent="0.25">
      <c r="A9" s="55" t="s">
        <v>32</v>
      </c>
      <c r="B9" s="56"/>
      <c r="C9" s="60" t="s">
        <v>87</v>
      </c>
      <c r="D9" s="61"/>
      <c r="E9" s="61"/>
      <c r="F9" s="62"/>
    </row>
    <row r="10" spans="1:6" ht="30" customHeight="1" x14ac:dyDescent="0.25">
      <c r="A10" s="64" t="s">
        <v>35</v>
      </c>
      <c r="B10" s="65"/>
      <c r="C10" s="66">
        <v>300046335</v>
      </c>
      <c r="D10" s="66"/>
      <c r="E10" s="66"/>
      <c r="F10" s="66"/>
    </row>
    <row r="11" spans="1:6" ht="30" customHeight="1" x14ac:dyDescent="0.25">
      <c r="A11" s="67" t="s">
        <v>33</v>
      </c>
      <c r="B11" s="68"/>
      <c r="C11" s="66" t="s">
        <v>88</v>
      </c>
      <c r="D11" s="66"/>
      <c r="E11" s="66"/>
      <c r="F11" s="66"/>
    </row>
    <row r="12" spans="1:6" ht="30" customHeight="1" x14ac:dyDescent="0.25">
      <c r="A12" s="69" t="s">
        <v>34</v>
      </c>
      <c r="B12" s="70"/>
      <c r="C12" s="66" t="s">
        <v>89</v>
      </c>
      <c r="D12" s="66"/>
      <c r="E12" s="66"/>
      <c r="F12" s="66"/>
    </row>
    <row r="13" spans="1:6" ht="30" customHeight="1" x14ac:dyDescent="0.25">
      <c r="A13" s="71" t="s">
        <v>3</v>
      </c>
      <c r="B13" s="72"/>
      <c r="C13" s="66" t="s">
        <v>90</v>
      </c>
      <c r="D13" s="66"/>
      <c r="E13" s="66"/>
      <c r="F13" s="66"/>
    </row>
    <row r="14" spans="1:6" ht="30" customHeight="1" x14ac:dyDescent="0.25">
      <c r="A14" s="69" t="s">
        <v>4</v>
      </c>
      <c r="B14" s="73"/>
      <c r="C14" s="60" t="s">
        <v>91</v>
      </c>
      <c r="D14" s="61"/>
      <c r="E14" s="61"/>
      <c r="F14" s="62"/>
    </row>
    <row r="15" spans="1:6" ht="30" customHeight="1" x14ac:dyDescent="0.25">
      <c r="A15" s="55" t="s">
        <v>36</v>
      </c>
      <c r="B15" s="56"/>
      <c r="C15" s="60" t="s">
        <v>113</v>
      </c>
      <c r="D15" s="61"/>
      <c r="E15" s="61"/>
      <c r="F15" s="62"/>
    </row>
    <row r="16" spans="1:6" ht="30" customHeight="1" x14ac:dyDescent="0.25">
      <c r="A16" s="55" t="s">
        <v>5</v>
      </c>
      <c r="B16" s="56"/>
      <c r="C16" s="60" t="s">
        <v>92</v>
      </c>
      <c r="D16" s="61"/>
      <c r="E16" s="61"/>
      <c r="F16" s="62"/>
    </row>
    <row r="17" spans="1:6" ht="70.900000000000006" customHeight="1" x14ac:dyDescent="0.25">
      <c r="A17" s="55" t="s">
        <v>6</v>
      </c>
      <c r="B17" s="56"/>
      <c r="C17" s="60" t="s">
        <v>113</v>
      </c>
      <c r="D17" s="61"/>
      <c r="E17" s="61"/>
      <c r="F17" s="62"/>
    </row>
    <row r="18" spans="1:6" ht="18" customHeight="1" x14ac:dyDescent="0.25">
      <c r="A18" s="15"/>
      <c r="C18" s="22"/>
      <c r="D18" s="22"/>
      <c r="E18" s="22"/>
      <c r="F18" s="22"/>
    </row>
    <row r="19" spans="1:6" x14ac:dyDescent="0.25">
      <c r="A19" s="57" t="s">
        <v>7</v>
      </c>
      <c r="B19" s="57"/>
      <c r="C19" s="57"/>
      <c r="D19" s="57"/>
      <c r="E19" s="57"/>
      <c r="F19" s="57"/>
    </row>
    <row r="20" spans="1:6" x14ac:dyDescent="0.25">
      <c r="A20" s="58" t="s">
        <v>8</v>
      </c>
      <c r="B20" s="59"/>
      <c r="C20" s="59"/>
      <c r="D20" s="59"/>
      <c r="E20" s="59"/>
      <c r="F20" s="59"/>
    </row>
    <row r="21" spans="1:6" x14ac:dyDescent="0.25">
      <c r="A21" s="58" t="s">
        <v>55</v>
      </c>
      <c r="B21" s="59"/>
      <c r="C21" s="59"/>
      <c r="D21" s="59"/>
      <c r="E21" s="59"/>
      <c r="F21" s="59"/>
    </row>
    <row r="22" spans="1:6" x14ac:dyDescent="0.25">
      <c r="A22" s="58" t="s">
        <v>9</v>
      </c>
      <c r="B22" s="59"/>
      <c r="C22" s="59"/>
      <c r="D22" s="59"/>
      <c r="E22" s="59"/>
      <c r="F22" s="59"/>
    </row>
    <row r="23" spans="1:6" x14ac:dyDescent="0.25">
      <c r="A23" s="58" t="s">
        <v>10</v>
      </c>
      <c r="B23" s="58"/>
      <c r="C23" s="58"/>
      <c r="D23" s="58"/>
      <c r="E23" s="58"/>
      <c r="F23" s="58"/>
    </row>
    <row r="24" spans="1:6" ht="32.1" customHeight="1" x14ac:dyDescent="0.25">
      <c r="A24" s="63" t="s">
        <v>11</v>
      </c>
      <c r="B24" s="63"/>
      <c r="C24" s="63"/>
      <c r="D24" s="63"/>
      <c r="E24" s="63"/>
      <c r="F24" s="63"/>
    </row>
    <row r="25" spans="1:6" x14ac:dyDescent="0.25">
      <c r="A25" s="58" t="s">
        <v>93</v>
      </c>
      <c r="B25" s="58"/>
      <c r="C25" s="58"/>
      <c r="D25" s="58"/>
      <c r="E25" s="58"/>
      <c r="F25" s="58"/>
    </row>
    <row r="27" spans="1:6" ht="24.95" customHeight="1" x14ac:dyDescent="0.25">
      <c r="A27" s="54" t="s">
        <v>56</v>
      </c>
      <c r="B27" s="54"/>
      <c r="C27" s="54"/>
    </row>
    <row r="28" spans="1:6" ht="24.95" customHeight="1" x14ac:dyDescent="0.25">
      <c r="A28" s="52" t="s">
        <v>78</v>
      </c>
      <c r="B28" s="53"/>
      <c r="C28" s="44" t="s">
        <v>44</v>
      </c>
      <c r="D28" s="35"/>
      <c r="E28" s="36"/>
      <c r="F28" s="31"/>
    </row>
    <row r="29" spans="1:6" ht="24.95" customHeight="1" x14ac:dyDescent="0.25">
      <c r="A29" s="52" t="s">
        <v>65</v>
      </c>
      <c r="B29" s="53"/>
      <c r="C29" s="44" t="s">
        <v>44</v>
      </c>
      <c r="D29" s="35"/>
      <c r="E29" s="36"/>
      <c r="F29" s="31"/>
    </row>
    <row r="30" spans="1:6" ht="18.75" x14ac:dyDescent="0.25">
      <c r="A30" s="52" t="s">
        <v>66</v>
      </c>
      <c r="B30" s="53"/>
      <c r="C30" s="44" t="s">
        <v>94</v>
      </c>
      <c r="D30" s="37"/>
      <c r="E30" s="37"/>
    </row>
    <row r="31" spans="1:6" ht="18.75" x14ac:dyDescent="0.25">
      <c r="A31" s="52" t="s">
        <v>67</v>
      </c>
      <c r="B31" s="53"/>
      <c r="C31" s="44" t="s">
        <v>44</v>
      </c>
      <c r="D31" s="37"/>
      <c r="E31" s="37"/>
    </row>
    <row r="32" spans="1:6" ht="18.75" customHeight="1" x14ac:dyDescent="0.25">
      <c r="A32" s="13"/>
      <c r="B32" s="13"/>
    </row>
    <row r="33" s="13" customFormat="1" x14ac:dyDescent="0.25"/>
    <row r="34" s="13" customFormat="1" x14ac:dyDescent="0.25"/>
    <row r="35" s="13" customFormat="1" x14ac:dyDescent="0.25"/>
    <row r="36" s="13" customFormat="1" x14ac:dyDescent="0.25"/>
    <row r="37" s="13" customFormat="1" x14ac:dyDescent="0.25"/>
  </sheetData>
  <mergeCells count="30">
    <mergeCell ref="C15:F15"/>
    <mergeCell ref="A23:F23"/>
    <mergeCell ref="A12:B12"/>
    <mergeCell ref="C12:F12"/>
    <mergeCell ref="A13:B13"/>
    <mergeCell ref="C13:F13"/>
    <mergeCell ref="A14:B14"/>
    <mergeCell ref="C14:F14"/>
    <mergeCell ref="A9:B9"/>
    <mergeCell ref="C9:F9"/>
    <mergeCell ref="A10:B10"/>
    <mergeCell ref="C10:F10"/>
    <mergeCell ref="A11:B11"/>
    <mergeCell ref="C11:F11"/>
    <mergeCell ref="A31:B31"/>
    <mergeCell ref="A27:C27"/>
    <mergeCell ref="A15:B15"/>
    <mergeCell ref="A19:F19"/>
    <mergeCell ref="A20:F20"/>
    <mergeCell ref="A21:F21"/>
    <mergeCell ref="A22:F22"/>
    <mergeCell ref="A16:B16"/>
    <mergeCell ref="C16:F16"/>
    <mergeCell ref="A17:B17"/>
    <mergeCell ref="C17:F17"/>
    <mergeCell ref="A28:B28"/>
    <mergeCell ref="A29:B29"/>
    <mergeCell ref="A30:B30"/>
    <mergeCell ref="A24:F24"/>
    <mergeCell ref="A25:F25"/>
  </mergeCells>
  <phoneticPr fontId="13" type="noConversion"/>
  <hyperlinks>
    <hyperlink ref="A28" location="'5 PD'!A1" display="5 pirkimo objekto dalis. Radiodažnuminis ir krio  generatorius - 1 vnt." xr:uid="{1834D884-79DC-482A-AAF5-BB7787073D6B}"/>
    <hyperlink ref="A29" location="'6 PD'!A1" display="6 pirkimo objekto dalis. Minimaliai invazyvi pagalbinės kraujotakos sistema - 1 vnt." xr:uid="{0DF540E6-CB6F-424A-B165-F9978D0D9C7F}"/>
    <hyperlink ref="A30" location="'9 PD'!A1" display="9 pirkimo objekto dalis. Širdies minutinio tūrio monitoravimo įrenginys - 1 vnt." xr:uid="{687DCB34-63B6-BE4F-9130-827A9AEEF6F4}"/>
    <hyperlink ref="A30:B30" location="'10 PD'!A1" display="10 pirkimo objekto dalis. Mikroskopas - 1 vnt." xr:uid="{C0B58F38-CE97-0149-8A45-EFA086E78953}"/>
    <hyperlink ref="A31" location="'9 PD'!A1" display="9 pirkimo objekto dalis. Širdies minutinio tūrio monitoravimo įrenginys - 1 vnt." xr:uid="{383546F1-864E-6C40-B45F-00B5370C8F29}"/>
    <hyperlink ref="A31:B31" location="'11 PD'!A1" display="11 pirkimo objekto dalis. Dejonizatorius - 1 vnt." xr:uid="{E36DAAE5-D22C-D842-BCC9-EE56964C63B2}"/>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C28:C37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sheetPr codeName="Sheet3"/>
  <dimension ref="A1:AA300"/>
  <sheetViews>
    <sheetView workbookViewId="0">
      <selection activeCell="M48" sqref="M48"/>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34"/>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4"/>
      <c r="AA1" s="34"/>
    </row>
    <row r="2" spans="1:27" ht="15.75" x14ac:dyDescent="0.25">
      <c r="A2" s="74" t="s">
        <v>20</v>
      </c>
      <c r="B2" s="74"/>
      <c r="C2" s="74"/>
      <c r="D2" s="74"/>
      <c r="E2" s="74"/>
      <c r="F2" s="74"/>
      <c r="G2" s="74"/>
      <c r="H2" s="74"/>
      <c r="I2" s="74"/>
      <c r="J2" s="74"/>
      <c r="K2" s="75"/>
      <c r="L2" s="1"/>
      <c r="M2" s="1"/>
      <c r="N2" s="1"/>
      <c r="O2" s="1"/>
      <c r="P2" s="1"/>
      <c r="Q2" s="1"/>
      <c r="R2" s="1"/>
      <c r="S2" s="1"/>
      <c r="T2" s="3"/>
      <c r="U2" s="3"/>
      <c r="V2" s="3"/>
      <c r="W2" s="3"/>
      <c r="X2" s="3"/>
      <c r="Y2" s="3"/>
      <c r="Z2" s="34"/>
      <c r="AA2" s="34"/>
    </row>
    <row r="3" spans="1:27" ht="15.75" x14ac:dyDescent="0.25">
      <c r="A3" s="74"/>
      <c r="B3" s="74"/>
      <c r="C3" s="74"/>
      <c r="D3" s="74"/>
      <c r="E3" s="74"/>
      <c r="F3" s="74"/>
      <c r="G3" s="74"/>
      <c r="H3" s="74"/>
      <c r="I3" s="74"/>
      <c r="J3" s="74"/>
      <c r="K3" s="75"/>
      <c r="L3" s="1"/>
      <c r="M3" s="1"/>
      <c r="N3" s="1"/>
      <c r="O3" s="1"/>
      <c r="P3" s="1"/>
      <c r="Q3" s="1"/>
      <c r="R3" s="1"/>
      <c r="S3" s="1"/>
      <c r="T3" s="3"/>
      <c r="U3" s="3"/>
      <c r="V3" s="3"/>
      <c r="W3" s="3"/>
      <c r="X3" s="3"/>
      <c r="Y3" s="3"/>
      <c r="Z3" s="34"/>
      <c r="AA3" s="34"/>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4"/>
      <c r="AA4" s="34"/>
    </row>
    <row r="5" spans="1:27" ht="47.25" x14ac:dyDescent="0.25">
      <c r="A5" s="76" t="s">
        <v>21</v>
      </c>
      <c r="B5" s="77"/>
      <c r="C5" s="77" t="s">
        <v>22</v>
      </c>
      <c r="D5" s="77"/>
      <c r="E5" s="77"/>
      <c r="F5" s="77" t="s">
        <v>23</v>
      </c>
      <c r="G5" s="77"/>
      <c r="H5" s="77"/>
      <c r="I5" s="77" t="s">
        <v>24</v>
      </c>
      <c r="J5" s="78"/>
      <c r="K5" s="5" t="s">
        <v>25</v>
      </c>
      <c r="L5" s="1"/>
      <c r="M5" s="1"/>
      <c r="N5" s="1"/>
      <c r="O5" s="1"/>
      <c r="P5" s="1"/>
      <c r="Q5" s="1"/>
      <c r="R5" s="1"/>
      <c r="S5" s="1"/>
      <c r="T5" s="3"/>
      <c r="U5" s="3"/>
      <c r="V5" s="3"/>
      <c r="W5" s="3"/>
      <c r="X5" s="3"/>
      <c r="Y5" s="3"/>
      <c r="Z5" s="34"/>
      <c r="AA5" s="34"/>
    </row>
    <row r="6" spans="1:27" ht="15.75" x14ac:dyDescent="0.25">
      <c r="A6" s="79" t="s">
        <v>95</v>
      </c>
      <c r="B6" s="80"/>
      <c r="C6" s="80" t="s">
        <v>95</v>
      </c>
      <c r="D6" s="80"/>
      <c r="E6" s="80"/>
      <c r="F6" s="80" t="s">
        <v>95</v>
      </c>
      <c r="G6" s="80"/>
      <c r="H6" s="80"/>
      <c r="I6" s="80" t="s">
        <v>95</v>
      </c>
      <c r="J6" s="80"/>
      <c r="K6" s="45" t="s">
        <v>95</v>
      </c>
      <c r="L6" s="1"/>
      <c r="M6" s="1"/>
      <c r="N6" s="1"/>
      <c r="O6" s="1"/>
      <c r="P6" s="1"/>
      <c r="Q6" s="1"/>
      <c r="R6" s="1"/>
      <c r="S6" s="1"/>
      <c r="T6" s="3"/>
      <c r="U6" s="3"/>
      <c r="V6" s="3"/>
      <c r="W6" s="3"/>
      <c r="X6" s="3"/>
      <c r="Y6" s="3"/>
      <c r="Z6" s="34"/>
      <c r="AA6" s="34"/>
    </row>
    <row r="7" spans="1:27" ht="15.75" x14ac:dyDescent="0.25">
      <c r="A7" s="79"/>
      <c r="B7" s="80"/>
      <c r="C7" s="80"/>
      <c r="D7" s="80"/>
      <c r="E7" s="80"/>
      <c r="F7" s="80"/>
      <c r="G7" s="80"/>
      <c r="H7" s="80"/>
      <c r="I7" s="80"/>
      <c r="J7" s="80"/>
      <c r="K7" s="45"/>
      <c r="L7" s="1"/>
      <c r="M7" s="1"/>
      <c r="N7" s="1"/>
      <c r="O7" s="1"/>
      <c r="P7" s="1"/>
      <c r="Q7" s="1"/>
      <c r="R7" s="1"/>
      <c r="S7" s="1"/>
      <c r="T7" s="3"/>
      <c r="U7" s="3"/>
      <c r="V7" s="3"/>
      <c r="W7" s="3"/>
      <c r="X7" s="3"/>
      <c r="Y7" s="3"/>
      <c r="Z7" s="34"/>
      <c r="AA7" s="34"/>
    </row>
    <row r="8" spans="1:27" ht="15.75" x14ac:dyDescent="0.25">
      <c r="A8" s="81"/>
      <c r="B8" s="82"/>
      <c r="C8" s="83"/>
      <c r="D8" s="82"/>
      <c r="E8" s="82"/>
      <c r="F8" s="83"/>
      <c r="G8" s="82"/>
      <c r="H8" s="82"/>
      <c r="I8" s="83"/>
      <c r="J8" s="82"/>
      <c r="K8" s="6"/>
      <c r="L8" s="1"/>
      <c r="M8" s="1"/>
      <c r="N8" s="1"/>
      <c r="O8" s="1"/>
      <c r="P8" s="1"/>
      <c r="Q8" s="1"/>
      <c r="R8" s="1"/>
      <c r="S8" s="1"/>
      <c r="T8" s="3"/>
      <c r="U8" s="3"/>
      <c r="V8" s="3"/>
      <c r="W8" s="3"/>
      <c r="X8" s="3"/>
      <c r="Y8" s="3"/>
      <c r="Z8" s="34"/>
      <c r="AA8" s="34"/>
    </row>
    <row r="9" spans="1:27" ht="15.75" x14ac:dyDescent="0.25">
      <c r="A9" s="81"/>
      <c r="B9" s="82"/>
      <c r="C9" s="83"/>
      <c r="D9" s="82"/>
      <c r="E9" s="82"/>
      <c r="F9" s="83"/>
      <c r="G9" s="82"/>
      <c r="H9" s="82"/>
      <c r="I9" s="83"/>
      <c r="J9" s="82"/>
      <c r="K9" s="6"/>
      <c r="L9" s="1"/>
      <c r="M9" s="1"/>
      <c r="N9" s="1"/>
      <c r="O9" s="1"/>
      <c r="P9" s="1"/>
      <c r="Q9" s="1"/>
      <c r="R9" s="1"/>
      <c r="S9" s="1"/>
      <c r="T9" s="3"/>
      <c r="U9" s="3"/>
      <c r="V9" s="3"/>
      <c r="W9" s="3"/>
      <c r="X9" s="3"/>
      <c r="Y9" s="3"/>
      <c r="Z9" s="34"/>
      <c r="AA9" s="34"/>
    </row>
    <row r="10" spans="1:27" ht="15.75" x14ac:dyDescent="0.25">
      <c r="A10" s="81"/>
      <c r="B10" s="82"/>
      <c r="C10" s="83"/>
      <c r="D10" s="82"/>
      <c r="E10" s="82"/>
      <c r="F10" s="83"/>
      <c r="G10" s="82"/>
      <c r="H10" s="82"/>
      <c r="I10" s="83"/>
      <c r="J10" s="82"/>
      <c r="K10" s="6"/>
      <c r="L10" s="1"/>
      <c r="M10" s="1"/>
      <c r="N10" s="1"/>
      <c r="O10" s="1"/>
      <c r="P10" s="1"/>
      <c r="Q10" s="1"/>
      <c r="R10" s="1"/>
      <c r="S10" s="1"/>
      <c r="T10" s="3"/>
      <c r="U10" s="3"/>
      <c r="V10" s="3"/>
      <c r="W10" s="3"/>
      <c r="X10" s="3"/>
      <c r="Y10" s="3"/>
      <c r="Z10" s="34"/>
      <c r="AA10" s="34"/>
    </row>
    <row r="11" spans="1:27" ht="15.75" x14ac:dyDescent="0.25">
      <c r="A11" s="81"/>
      <c r="B11" s="82"/>
      <c r="C11" s="83"/>
      <c r="D11" s="82"/>
      <c r="E11" s="82"/>
      <c r="F11" s="83"/>
      <c r="G11" s="82"/>
      <c r="H11" s="82"/>
      <c r="I11" s="83"/>
      <c r="J11" s="82"/>
      <c r="K11" s="6"/>
      <c r="L11" s="1"/>
      <c r="M11" s="1"/>
      <c r="N11" s="1"/>
      <c r="O11" s="1"/>
      <c r="P11" s="1"/>
      <c r="Q11" s="1"/>
      <c r="R11" s="1"/>
      <c r="S11" s="1"/>
      <c r="T11" s="3"/>
      <c r="U11" s="3"/>
      <c r="V11" s="3"/>
      <c r="W11" s="3"/>
      <c r="X11" s="3"/>
      <c r="Y11" s="3"/>
      <c r="Z11" s="34"/>
      <c r="AA11" s="34"/>
    </row>
    <row r="12" spans="1:27" ht="15.75" x14ac:dyDescent="0.25">
      <c r="A12" s="81"/>
      <c r="B12" s="82"/>
      <c r="C12" s="83"/>
      <c r="D12" s="82"/>
      <c r="E12" s="82"/>
      <c r="F12" s="83"/>
      <c r="G12" s="82"/>
      <c r="H12" s="82"/>
      <c r="I12" s="83"/>
      <c r="J12" s="82"/>
      <c r="K12" s="6"/>
      <c r="L12" s="1"/>
      <c r="M12" s="1"/>
      <c r="N12" s="1"/>
      <c r="O12" s="1"/>
      <c r="P12" s="1"/>
      <c r="Q12" s="1"/>
      <c r="R12" s="1"/>
      <c r="S12" s="1"/>
      <c r="T12" s="3"/>
      <c r="U12" s="3"/>
      <c r="V12" s="3"/>
      <c r="W12" s="3"/>
      <c r="X12" s="3"/>
      <c r="Y12" s="3"/>
      <c r="Z12" s="34"/>
      <c r="AA12" s="34"/>
    </row>
    <row r="13" spans="1:27" ht="15.75" x14ac:dyDescent="0.25">
      <c r="A13" s="81"/>
      <c r="B13" s="82"/>
      <c r="C13" s="83"/>
      <c r="D13" s="82"/>
      <c r="E13" s="82"/>
      <c r="F13" s="83"/>
      <c r="G13" s="82"/>
      <c r="H13" s="82"/>
      <c r="I13" s="83"/>
      <c r="J13" s="82"/>
      <c r="K13" s="6"/>
      <c r="L13" s="1"/>
      <c r="M13" s="1"/>
      <c r="N13" s="1"/>
      <c r="O13" s="1"/>
      <c r="P13" s="1"/>
      <c r="Q13" s="1"/>
      <c r="R13" s="1"/>
      <c r="S13" s="1"/>
      <c r="T13" s="3"/>
      <c r="U13" s="3"/>
      <c r="V13" s="3"/>
      <c r="W13" s="3"/>
      <c r="X13" s="3"/>
      <c r="Y13" s="3"/>
      <c r="Z13" s="3"/>
      <c r="AA13" s="3"/>
    </row>
    <row r="14" spans="1:27" ht="15.75" x14ac:dyDescent="0.25">
      <c r="A14" s="81"/>
      <c r="B14" s="82"/>
      <c r="C14" s="83"/>
      <c r="D14" s="82"/>
      <c r="E14" s="82"/>
      <c r="F14" s="83"/>
      <c r="G14" s="82"/>
      <c r="H14" s="82"/>
      <c r="I14" s="83"/>
      <c r="J14" s="82"/>
      <c r="K14" s="6"/>
      <c r="L14" s="1"/>
      <c r="M14" s="1"/>
      <c r="N14" s="1"/>
      <c r="O14" s="1"/>
      <c r="P14" s="1"/>
      <c r="Q14" s="1"/>
      <c r="R14" s="1"/>
      <c r="S14" s="1"/>
      <c r="T14" s="3"/>
      <c r="U14" s="3"/>
      <c r="V14" s="3"/>
      <c r="W14" s="3"/>
      <c r="X14" s="3"/>
      <c r="Y14" s="3"/>
      <c r="Z14" s="3"/>
      <c r="AA14" s="3"/>
    </row>
    <row r="15" spans="1:27" ht="16.5" thickBot="1" x14ac:dyDescent="0.3">
      <c r="A15" s="84"/>
      <c r="B15" s="85"/>
      <c r="C15" s="86"/>
      <c r="D15" s="85"/>
      <c r="E15" s="85"/>
      <c r="F15" s="86"/>
      <c r="G15" s="85"/>
      <c r="H15" s="85"/>
      <c r="I15" s="86"/>
      <c r="J15" s="85"/>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87" t="s">
        <v>26</v>
      </c>
      <c r="B17" s="87"/>
      <c r="C17" s="87"/>
      <c r="D17" s="87"/>
      <c r="E17" s="87"/>
      <c r="F17" s="87"/>
      <c r="G17" s="87"/>
      <c r="H17" s="87"/>
      <c r="I17" s="87"/>
      <c r="J17" s="87"/>
      <c r="K17" s="87"/>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88" t="s">
        <v>14</v>
      </c>
      <c r="B19" s="89"/>
      <c r="C19" s="78" t="s">
        <v>22</v>
      </c>
      <c r="D19" s="90"/>
      <c r="E19" s="89"/>
      <c r="F19" s="78" t="s">
        <v>27</v>
      </c>
      <c r="G19" s="90"/>
      <c r="H19" s="89"/>
      <c r="I19" s="78" t="s">
        <v>24</v>
      </c>
      <c r="J19" s="91"/>
      <c r="K19" s="9"/>
      <c r="L19" s="1"/>
      <c r="M19" s="1"/>
      <c r="N19" s="1"/>
      <c r="O19" s="1"/>
      <c r="P19" s="1"/>
      <c r="Q19" s="1"/>
      <c r="R19" s="1"/>
      <c r="S19" s="1"/>
      <c r="T19" s="3"/>
      <c r="U19" s="3"/>
      <c r="V19" s="3"/>
      <c r="W19" s="3"/>
      <c r="X19" s="3"/>
      <c r="Y19" s="3"/>
      <c r="Z19" s="3"/>
      <c r="AA19" s="3"/>
    </row>
    <row r="20" spans="1:27" ht="15.75" x14ac:dyDescent="0.25">
      <c r="A20" s="97" t="s">
        <v>95</v>
      </c>
      <c r="B20" s="98"/>
      <c r="C20" s="99" t="s">
        <v>95</v>
      </c>
      <c r="D20" s="100"/>
      <c r="E20" s="98"/>
      <c r="F20" s="99" t="s">
        <v>95</v>
      </c>
      <c r="G20" s="100"/>
      <c r="H20" s="98"/>
      <c r="I20" s="99" t="s">
        <v>95</v>
      </c>
      <c r="J20" s="101"/>
      <c r="K20" s="9"/>
      <c r="L20" s="1"/>
      <c r="M20" s="1"/>
      <c r="N20" s="1"/>
      <c r="O20" s="1"/>
      <c r="P20" s="1"/>
      <c r="Q20" s="1"/>
      <c r="R20" s="1"/>
      <c r="S20" s="1"/>
      <c r="T20" s="3"/>
      <c r="U20" s="3"/>
      <c r="V20" s="3"/>
      <c r="W20" s="3"/>
      <c r="X20" s="3"/>
      <c r="Y20" s="3"/>
      <c r="Z20" s="3"/>
      <c r="AA20" s="3"/>
    </row>
    <row r="21" spans="1:27" ht="15.75" x14ac:dyDescent="0.25">
      <c r="A21" s="92"/>
      <c r="B21" s="93"/>
      <c r="C21" s="94"/>
      <c r="D21" s="95"/>
      <c r="E21" s="93"/>
      <c r="F21" s="94"/>
      <c r="G21" s="95"/>
      <c r="H21" s="93"/>
      <c r="I21" s="94"/>
      <c r="J21" s="96"/>
      <c r="K21" s="9"/>
      <c r="L21" s="1"/>
      <c r="M21" s="1"/>
      <c r="N21" s="1"/>
      <c r="O21" s="1"/>
      <c r="P21" s="1"/>
      <c r="Q21" s="1"/>
      <c r="R21" s="1"/>
      <c r="S21" s="1"/>
      <c r="T21" s="3"/>
      <c r="U21" s="3"/>
      <c r="V21" s="3"/>
      <c r="W21" s="3"/>
      <c r="X21" s="3"/>
      <c r="Y21" s="3"/>
      <c r="Z21" s="3"/>
      <c r="AA21" s="3"/>
    </row>
    <row r="22" spans="1:27" ht="15.75" x14ac:dyDescent="0.25">
      <c r="A22" s="92"/>
      <c r="B22" s="93"/>
      <c r="C22" s="94"/>
      <c r="D22" s="95"/>
      <c r="E22" s="93"/>
      <c r="F22" s="94"/>
      <c r="G22" s="95"/>
      <c r="H22" s="93"/>
      <c r="I22" s="94"/>
      <c r="J22" s="96"/>
      <c r="K22" s="9"/>
      <c r="L22" s="1"/>
      <c r="M22" s="1"/>
      <c r="N22" s="1"/>
      <c r="O22" s="1"/>
      <c r="P22" s="1"/>
      <c r="Q22" s="1"/>
      <c r="R22" s="1"/>
      <c r="S22" s="1"/>
      <c r="T22" s="3"/>
      <c r="U22" s="3"/>
      <c r="V22" s="3"/>
      <c r="W22" s="3"/>
      <c r="X22" s="3"/>
      <c r="Y22" s="3"/>
      <c r="Z22" s="3"/>
      <c r="AA22" s="3"/>
    </row>
    <row r="23" spans="1:27" ht="15.75" x14ac:dyDescent="0.25">
      <c r="A23" s="92"/>
      <c r="B23" s="93"/>
      <c r="C23" s="94"/>
      <c r="D23" s="95"/>
      <c r="E23" s="93"/>
      <c r="F23" s="94"/>
      <c r="G23" s="95"/>
      <c r="H23" s="93"/>
      <c r="I23" s="94"/>
      <c r="J23" s="96"/>
      <c r="K23" s="9"/>
      <c r="L23" s="1"/>
      <c r="M23" s="1"/>
      <c r="N23" s="1"/>
      <c r="O23" s="1"/>
      <c r="P23" s="1"/>
      <c r="Q23" s="1"/>
      <c r="R23" s="1"/>
      <c r="S23" s="1"/>
      <c r="T23" s="3"/>
      <c r="U23" s="3"/>
      <c r="V23" s="3"/>
      <c r="W23" s="3"/>
      <c r="X23" s="3"/>
      <c r="Y23" s="3"/>
      <c r="Z23" s="3"/>
      <c r="AA23" s="3"/>
    </row>
    <row r="24" spans="1:27" ht="15.75" x14ac:dyDescent="0.25">
      <c r="A24" s="92"/>
      <c r="B24" s="93"/>
      <c r="C24" s="94"/>
      <c r="D24" s="95"/>
      <c r="E24" s="93"/>
      <c r="F24" s="94"/>
      <c r="G24" s="95"/>
      <c r="H24" s="93"/>
      <c r="I24" s="94"/>
      <c r="J24" s="96"/>
      <c r="K24" s="9"/>
      <c r="L24" s="1"/>
      <c r="M24" s="1"/>
      <c r="N24" s="1"/>
      <c r="O24" s="1"/>
      <c r="P24" s="1"/>
      <c r="Q24" s="1"/>
      <c r="R24" s="1"/>
      <c r="S24" s="1"/>
      <c r="T24" s="3"/>
      <c r="U24" s="3"/>
      <c r="V24" s="3"/>
      <c r="W24" s="3"/>
      <c r="X24" s="3"/>
      <c r="Y24" s="3"/>
      <c r="Z24" s="3"/>
      <c r="AA24" s="3"/>
    </row>
    <row r="25" spans="1:27" ht="15.75" x14ac:dyDescent="0.25">
      <c r="A25" s="92"/>
      <c r="B25" s="93"/>
      <c r="C25" s="94"/>
      <c r="D25" s="95"/>
      <c r="E25" s="93"/>
      <c r="F25" s="94"/>
      <c r="G25" s="95"/>
      <c r="H25" s="93"/>
      <c r="I25" s="94"/>
      <c r="J25" s="96"/>
      <c r="K25" s="9"/>
      <c r="L25" s="1"/>
      <c r="M25" s="1"/>
      <c r="N25" s="1"/>
      <c r="O25" s="1"/>
      <c r="P25" s="1"/>
      <c r="Q25" s="1"/>
      <c r="R25" s="1"/>
      <c r="S25" s="1"/>
      <c r="T25" s="3"/>
      <c r="U25" s="3"/>
      <c r="V25" s="3"/>
      <c r="W25" s="3"/>
      <c r="X25" s="3"/>
      <c r="Y25" s="3"/>
      <c r="Z25" s="3"/>
      <c r="AA25" s="3"/>
    </row>
    <row r="26" spans="1:27" ht="15.75" x14ac:dyDescent="0.25">
      <c r="A26" s="92"/>
      <c r="B26" s="93"/>
      <c r="C26" s="94"/>
      <c r="D26" s="95"/>
      <c r="E26" s="93"/>
      <c r="F26" s="94"/>
      <c r="G26" s="95"/>
      <c r="H26" s="93"/>
      <c r="I26" s="94"/>
      <c r="J26" s="96"/>
      <c r="K26" s="9"/>
      <c r="L26" s="1"/>
      <c r="M26" s="1"/>
      <c r="N26" s="1"/>
      <c r="O26" s="1"/>
      <c r="P26" s="1"/>
      <c r="Q26" s="1"/>
      <c r="R26" s="1"/>
      <c r="S26" s="1"/>
      <c r="T26" s="3"/>
      <c r="U26" s="3"/>
      <c r="V26" s="3"/>
      <c r="W26" s="3"/>
      <c r="X26" s="3"/>
      <c r="Y26" s="3"/>
      <c r="Z26" s="3"/>
      <c r="AA26" s="3"/>
    </row>
    <row r="27" spans="1:27" ht="15.75" x14ac:dyDescent="0.25">
      <c r="A27" s="92"/>
      <c r="B27" s="93"/>
      <c r="C27" s="94"/>
      <c r="D27" s="95"/>
      <c r="E27" s="93"/>
      <c r="F27" s="94"/>
      <c r="G27" s="95"/>
      <c r="H27" s="93"/>
      <c r="I27" s="94"/>
      <c r="J27" s="96"/>
      <c r="K27" s="9"/>
      <c r="L27" s="1"/>
      <c r="M27" s="1"/>
      <c r="N27" s="1"/>
      <c r="O27" s="1"/>
      <c r="P27" s="1"/>
      <c r="Q27" s="1"/>
      <c r="R27" s="1"/>
      <c r="S27" s="1"/>
      <c r="T27" s="3"/>
      <c r="U27" s="3"/>
      <c r="V27" s="3"/>
      <c r="W27" s="3"/>
      <c r="X27" s="3"/>
      <c r="Y27" s="3"/>
      <c r="Z27" s="3"/>
      <c r="AA27" s="3"/>
    </row>
    <row r="28" spans="1:27" ht="15.75" x14ac:dyDescent="0.25">
      <c r="A28" s="92"/>
      <c r="B28" s="93"/>
      <c r="C28" s="94"/>
      <c r="D28" s="95"/>
      <c r="E28" s="93"/>
      <c r="F28" s="94"/>
      <c r="G28" s="95"/>
      <c r="H28" s="93"/>
      <c r="I28" s="94"/>
      <c r="J28" s="96"/>
      <c r="K28" s="9"/>
      <c r="L28" s="1"/>
      <c r="M28" s="1"/>
      <c r="N28" s="1"/>
      <c r="O28" s="1"/>
      <c r="P28" s="1"/>
      <c r="Q28" s="1"/>
      <c r="R28" s="1"/>
      <c r="S28" s="1"/>
      <c r="T28" s="3"/>
      <c r="U28" s="3"/>
      <c r="V28" s="3"/>
      <c r="W28" s="3"/>
      <c r="X28" s="3"/>
      <c r="Y28" s="3"/>
      <c r="Z28" s="3"/>
      <c r="AA28" s="3"/>
    </row>
    <row r="29" spans="1:27" ht="15.75" x14ac:dyDescent="0.25">
      <c r="A29" s="92"/>
      <c r="B29" s="93"/>
      <c r="C29" s="94"/>
      <c r="D29" s="95"/>
      <c r="E29" s="93"/>
      <c r="F29" s="94"/>
      <c r="G29" s="95"/>
      <c r="H29" s="93"/>
      <c r="I29" s="94"/>
      <c r="J29" s="96"/>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02"/>
      <c r="B31" s="102"/>
      <c r="C31" s="102"/>
      <c r="D31" s="102"/>
      <c r="E31" s="102"/>
      <c r="F31" s="102"/>
      <c r="G31" s="102"/>
      <c r="H31" s="102"/>
      <c r="I31" s="102"/>
      <c r="J31" s="102"/>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7" t="s">
        <v>48</v>
      </c>
      <c r="B33" s="26"/>
      <c r="C33" s="26"/>
      <c r="D33" s="26"/>
      <c r="E33" s="26"/>
      <c r="F33" s="26"/>
      <c r="G33" s="26"/>
      <c r="H33" s="26"/>
      <c r="I33" s="26"/>
      <c r="J33" s="26"/>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13</v>
      </c>
      <c r="B35" s="90" t="s">
        <v>28</v>
      </c>
      <c r="C35" s="90"/>
      <c r="D35" s="90"/>
      <c r="E35" s="90"/>
      <c r="F35" s="90"/>
      <c r="G35" s="89"/>
      <c r="H35" s="90" t="s">
        <v>49</v>
      </c>
      <c r="I35" s="90"/>
      <c r="J35" s="91"/>
      <c r="K35" s="1"/>
      <c r="L35" s="1"/>
      <c r="M35" s="1"/>
      <c r="N35" s="1"/>
      <c r="O35" s="1"/>
      <c r="P35" s="1"/>
      <c r="Q35" s="1"/>
      <c r="R35" s="1"/>
      <c r="S35" s="1"/>
      <c r="T35" s="3"/>
      <c r="U35" s="3"/>
      <c r="V35" s="3"/>
      <c r="W35" s="3"/>
      <c r="X35" s="3"/>
      <c r="Y35" s="3"/>
      <c r="Z35" s="3"/>
      <c r="AA35" s="3"/>
    </row>
    <row r="36" spans="1:27" ht="15.75" x14ac:dyDescent="0.25">
      <c r="A36" s="50">
        <v>1</v>
      </c>
      <c r="B36" s="103" t="s">
        <v>96</v>
      </c>
      <c r="C36" s="104"/>
      <c r="D36" s="104"/>
      <c r="E36" s="104"/>
      <c r="F36" s="104"/>
      <c r="G36" s="105"/>
      <c r="H36" s="106" t="s">
        <v>44</v>
      </c>
      <c r="I36" s="106"/>
      <c r="J36" s="107"/>
      <c r="K36" s="1"/>
      <c r="L36" s="1"/>
      <c r="M36" s="1"/>
      <c r="N36" s="1"/>
      <c r="O36" s="1"/>
      <c r="P36" s="1"/>
      <c r="Q36" s="1"/>
      <c r="R36" s="1"/>
      <c r="S36" s="1"/>
      <c r="T36" s="3"/>
      <c r="U36" s="3"/>
      <c r="V36" s="3"/>
      <c r="W36" s="3"/>
      <c r="X36" s="3"/>
      <c r="Y36" s="3"/>
      <c r="Z36" s="3"/>
      <c r="AA36" s="3"/>
    </row>
    <row r="37" spans="1:27" ht="15.75" x14ac:dyDescent="0.25">
      <c r="A37" s="50">
        <v>2</v>
      </c>
      <c r="B37" s="103" t="s">
        <v>99</v>
      </c>
      <c r="C37" s="104"/>
      <c r="D37" s="104"/>
      <c r="E37" s="104"/>
      <c r="F37" s="104"/>
      <c r="G37" s="105"/>
      <c r="H37" s="106" t="s">
        <v>43</v>
      </c>
      <c r="I37" s="106"/>
      <c r="J37" s="107"/>
      <c r="K37" s="1"/>
      <c r="L37" s="1"/>
      <c r="M37" s="1"/>
      <c r="N37" s="1"/>
      <c r="O37" s="1"/>
      <c r="P37" s="1"/>
      <c r="Q37" s="1"/>
      <c r="R37" s="1"/>
      <c r="S37" s="1"/>
      <c r="T37" s="3"/>
      <c r="U37" s="3"/>
      <c r="V37" s="3"/>
      <c r="W37" s="3"/>
      <c r="X37" s="3"/>
      <c r="Y37" s="3"/>
      <c r="Z37" s="3"/>
      <c r="AA37" s="3"/>
    </row>
    <row r="38" spans="1:27" ht="16.899999999999999" customHeight="1" x14ac:dyDescent="0.25">
      <c r="A38" s="50">
        <v>3</v>
      </c>
      <c r="B38" s="103" t="s">
        <v>97</v>
      </c>
      <c r="C38" s="104"/>
      <c r="D38" s="104"/>
      <c r="E38" s="104"/>
      <c r="F38" s="104"/>
      <c r="G38" s="105"/>
      <c r="H38" s="106" t="s">
        <v>44</v>
      </c>
      <c r="I38" s="106"/>
      <c r="J38" s="107"/>
      <c r="K38" s="1"/>
      <c r="L38" s="1"/>
      <c r="M38" s="1"/>
      <c r="N38" s="1"/>
      <c r="O38" s="1"/>
      <c r="P38" s="1"/>
      <c r="Q38" s="1"/>
      <c r="R38" s="1"/>
      <c r="S38" s="1"/>
      <c r="T38" s="3"/>
      <c r="U38" s="3"/>
      <c r="V38" s="3"/>
      <c r="W38" s="3"/>
      <c r="X38" s="3"/>
      <c r="Y38" s="3"/>
      <c r="Z38" s="3"/>
      <c r="AA38" s="3"/>
    </row>
    <row r="39" spans="1:27" ht="15.6" customHeight="1" x14ac:dyDescent="0.25">
      <c r="A39" s="50">
        <v>4</v>
      </c>
      <c r="B39" s="103" t="s">
        <v>101</v>
      </c>
      <c r="C39" s="104"/>
      <c r="D39" s="104"/>
      <c r="E39" s="104"/>
      <c r="F39" s="104"/>
      <c r="G39" s="105"/>
      <c r="H39" s="106" t="s">
        <v>44</v>
      </c>
      <c r="I39" s="106"/>
      <c r="J39" s="107"/>
      <c r="K39" s="1"/>
      <c r="L39" s="1"/>
      <c r="M39" s="1"/>
      <c r="N39" s="1"/>
      <c r="O39" s="1"/>
      <c r="P39" s="1"/>
      <c r="Q39" s="1"/>
      <c r="R39" s="1"/>
      <c r="S39" s="1"/>
      <c r="T39" s="3"/>
      <c r="U39" s="3"/>
      <c r="V39" s="3"/>
      <c r="W39" s="3"/>
      <c r="X39" s="3"/>
      <c r="Y39" s="3"/>
      <c r="Z39" s="3"/>
      <c r="AA39" s="3"/>
    </row>
    <row r="40" spans="1:27" ht="15.75" x14ac:dyDescent="0.25">
      <c r="A40" s="51">
        <v>5</v>
      </c>
      <c r="B40" s="108" t="s">
        <v>100</v>
      </c>
      <c r="C40" s="109"/>
      <c r="D40" s="109"/>
      <c r="E40" s="109"/>
      <c r="F40" s="109"/>
      <c r="G40" s="110"/>
      <c r="H40" s="106" t="s">
        <v>44</v>
      </c>
      <c r="I40" s="106"/>
      <c r="J40" s="107"/>
      <c r="K40" s="1"/>
      <c r="L40" s="1"/>
      <c r="M40" s="1"/>
      <c r="N40" s="1"/>
      <c r="O40" s="1"/>
      <c r="P40" s="1"/>
      <c r="Q40" s="1"/>
      <c r="R40" s="1"/>
      <c r="S40" s="1"/>
      <c r="T40" s="3"/>
      <c r="U40" s="3"/>
      <c r="V40" s="3"/>
      <c r="W40" s="3"/>
      <c r="X40" s="3"/>
      <c r="Y40" s="3"/>
      <c r="Z40" s="3"/>
      <c r="AA40" s="3"/>
    </row>
    <row r="41" spans="1:27" ht="15.75" x14ac:dyDescent="0.25">
      <c r="A41" s="51">
        <v>6</v>
      </c>
      <c r="B41" s="108" t="s">
        <v>102</v>
      </c>
      <c r="C41" s="109"/>
      <c r="D41" s="109"/>
      <c r="E41" s="109"/>
      <c r="F41" s="109"/>
      <c r="G41" s="110"/>
      <c r="H41" s="106" t="s">
        <v>44</v>
      </c>
      <c r="I41" s="106"/>
      <c r="J41" s="107"/>
      <c r="K41" s="1"/>
      <c r="L41" s="1"/>
      <c r="M41" s="1"/>
      <c r="N41" s="1"/>
      <c r="O41" s="1"/>
      <c r="P41" s="1"/>
      <c r="Q41" s="1"/>
      <c r="R41" s="1"/>
      <c r="S41" s="1"/>
      <c r="T41" s="3"/>
      <c r="U41" s="3"/>
      <c r="V41" s="3"/>
      <c r="W41" s="3"/>
      <c r="X41" s="3"/>
      <c r="Y41" s="3"/>
      <c r="Z41" s="3"/>
      <c r="AA41" s="3"/>
    </row>
    <row r="42" spans="1:27" ht="15.75" x14ac:dyDescent="0.25">
      <c r="A42" s="51">
        <v>7</v>
      </c>
      <c r="B42" s="108" t="s">
        <v>103</v>
      </c>
      <c r="C42" s="109"/>
      <c r="D42" s="109"/>
      <c r="E42" s="109"/>
      <c r="F42" s="109"/>
      <c r="G42" s="110"/>
      <c r="H42" s="106" t="s">
        <v>44</v>
      </c>
      <c r="I42" s="106"/>
      <c r="J42" s="107"/>
      <c r="K42" s="1"/>
      <c r="L42" s="1"/>
      <c r="M42" s="1"/>
      <c r="N42" s="1"/>
      <c r="O42" s="1"/>
      <c r="P42" s="1"/>
      <c r="Q42" s="1"/>
      <c r="R42" s="1"/>
      <c r="S42" s="1"/>
      <c r="T42" s="3"/>
      <c r="U42" s="3"/>
      <c r="V42" s="3"/>
      <c r="W42" s="3"/>
      <c r="X42" s="3"/>
      <c r="Y42" s="3"/>
      <c r="Z42" s="3"/>
      <c r="AA42" s="3"/>
    </row>
    <row r="43" spans="1:27" ht="15.75" x14ac:dyDescent="0.25">
      <c r="A43" s="51">
        <v>8</v>
      </c>
      <c r="B43" s="108" t="s">
        <v>107</v>
      </c>
      <c r="C43" s="109"/>
      <c r="D43" s="109"/>
      <c r="E43" s="109"/>
      <c r="F43" s="109"/>
      <c r="G43" s="110"/>
      <c r="H43" s="106" t="s">
        <v>44</v>
      </c>
      <c r="I43" s="106"/>
      <c r="J43" s="107"/>
      <c r="K43" s="1"/>
      <c r="L43" s="1"/>
      <c r="M43" s="1"/>
      <c r="N43" s="1"/>
      <c r="O43" s="1"/>
      <c r="P43" s="1"/>
      <c r="Q43" s="1"/>
      <c r="R43" s="1"/>
      <c r="S43" s="1"/>
      <c r="T43" s="3"/>
      <c r="U43" s="3"/>
      <c r="V43" s="3"/>
      <c r="W43" s="3"/>
      <c r="X43" s="3"/>
      <c r="Y43" s="3"/>
      <c r="Z43" s="3"/>
      <c r="AA43" s="3"/>
    </row>
    <row r="44" spans="1:27" ht="15.75" x14ac:dyDescent="0.25">
      <c r="A44" s="51">
        <v>9</v>
      </c>
      <c r="B44" s="108" t="s">
        <v>104</v>
      </c>
      <c r="C44" s="109"/>
      <c r="D44" s="109"/>
      <c r="E44" s="109"/>
      <c r="F44" s="109"/>
      <c r="G44" s="110"/>
      <c r="H44" s="106" t="s">
        <v>44</v>
      </c>
      <c r="I44" s="106"/>
      <c r="J44" s="107"/>
      <c r="K44" s="1"/>
      <c r="L44" s="1"/>
      <c r="M44" s="1"/>
      <c r="N44" s="1"/>
      <c r="O44" s="1"/>
      <c r="P44" s="1"/>
      <c r="Q44" s="1"/>
      <c r="R44" s="1"/>
      <c r="S44" s="1"/>
      <c r="T44" s="3"/>
      <c r="U44" s="3"/>
      <c r="V44" s="3"/>
      <c r="W44" s="3"/>
      <c r="X44" s="3"/>
      <c r="Y44" s="3"/>
      <c r="Z44" s="3"/>
      <c r="AA44" s="3"/>
    </row>
    <row r="45" spans="1:27" ht="15.75" x14ac:dyDescent="0.25">
      <c r="A45" s="11"/>
      <c r="B45" s="121"/>
      <c r="C45" s="122"/>
      <c r="D45" s="122"/>
      <c r="E45" s="122"/>
      <c r="F45" s="122"/>
      <c r="G45" s="123"/>
      <c r="H45" s="124"/>
      <c r="I45" s="95"/>
      <c r="J45" s="96"/>
      <c r="K45" s="1"/>
      <c r="L45" s="1"/>
      <c r="M45" s="1"/>
      <c r="N45" s="1"/>
      <c r="O45" s="1"/>
      <c r="P45" s="1"/>
      <c r="Q45" s="1"/>
      <c r="R45" s="1"/>
      <c r="S45" s="1"/>
      <c r="T45" s="3"/>
      <c r="U45" s="3"/>
      <c r="V45" s="3"/>
      <c r="W45" s="3"/>
      <c r="X45" s="3"/>
      <c r="Y45" s="3"/>
      <c r="Z45" s="3"/>
      <c r="AA45" s="3"/>
    </row>
    <row r="46" spans="1:27" ht="16.5" thickBot="1" x14ac:dyDescent="0.3">
      <c r="A46" s="12"/>
      <c r="B46" s="111"/>
      <c r="C46" s="112"/>
      <c r="D46" s="112"/>
      <c r="E46" s="112"/>
      <c r="F46" s="112"/>
      <c r="G46" s="113"/>
      <c r="H46" s="114"/>
      <c r="I46" s="115"/>
      <c r="J46" s="116"/>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17" t="s">
        <v>29</v>
      </c>
      <c r="B48" s="117"/>
      <c r="C48" s="117"/>
      <c r="D48" s="117"/>
      <c r="E48" s="117"/>
      <c r="F48" s="117"/>
      <c r="G48" s="117"/>
      <c r="H48" s="117"/>
      <c r="I48" s="117"/>
      <c r="J48" s="117"/>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18" t="s">
        <v>30</v>
      </c>
      <c r="B51" s="118"/>
      <c r="C51" s="118"/>
      <c r="D51" s="118"/>
      <c r="E51" s="119" t="s">
        <v>105</v>
      </c>
      <c r="F51" s="119"/>
      <c r="G51" s="119"/>
      <c r="H51" s="119"/>
      <c r="I51" s="119"/>
      <c r="J51" s="119"/>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20" t="s">
        <v>79</v>
      </c>
      <c r="B53" s="120"/>
      <c r="C53" s="120"/>
      <c r="D53" s="120"/>
      <c r="E53" s="119" t="s">
        <v>106</v>
      </c>
      <c r="F53" s="119"/>
      <c r="G53" s="119"/>
      <c r="H53" s="119"/>
      <c r="I53" s="119"/>
      <c r="J53" s="119"/>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sheetPr codeName="Sheet2"/>
  <dimension ref="A1:O46"/>
  <sheetViews>
    <sheetView zoomScale="91" zoomScaleNormal="91" workbookViewId="0">
      <selection activeCell="R3" sqref="R3"/>
    </sheetView>
  </sheetViews>
  <sheetFormatPr defaultColWidth="9.140625" defaultRowHeight="15.75" x14ac:dyDescent="0.25"/>
  <cols>
    <col min="1" max="1" width="2.140625" style="13" bestFit="1" customWidth="1"/>
    <col min="2" max="16384" width="9.140625" style="13"/>
  </cols>
  <sheetData>
    <row r="1" spans="1:15" ht="18.75" x14ac:dyDescent="0.3">
      <c r="A1" s="126" t="s">
        <v>75</v>
      </c>
      <c r="B1" s="126"/>
      <c r="C1" s="126"/>
      <c r="D1" s="126"/>
      <c r="E1" s="126"/>
      <c r="F1" s="126"/>
      <c r="G1" s="126"/>
      <c r="H1" s="126"/>
      <c r="I1" s="126"/>
      <c r="J1" s="126"/>
      <c r="K1" s="126"/>
      <c r="L1" s="126"/>
      <c r="M1" s="126"/>
      <c r="N1" s="126"/>
      <c r="O1" s="126"/>
    </row>
    <row r="2" spans="1:15" ht="154.9" customHeight="1" x14ac:dyDescent="0.25">
      <c r="A2" s="24">
        <v>1</v>
      </c>
      <c r="B2" s="125" t="s">
        <v>80</v>
      </c>
      <c r="C2" s="125"/>
      <c r="D2" s="125"/>
      <c r="E2" s="125"/>
      <c r="F2" s="125"/>
      <c r="G2" s="125"/>
      <c r="H2" s="125"/>
      <c r="I2" s="125"/>
      <c r="J2" s="125"/>
      <c r="K2" s="125"/>
      <c r="L2" s="125"/>
      <c r="M2" s="125"/>
      <c r="N2" s="125"/>
      <c r="O2" s="125"/>
    </row>
    <row r="3" spans="1:15" ht="174" customHeight="1" x14ac:dyDescent="0.25">
      <c r="A3" s="24">
        <v>2</v>
      </c>
      <c r="B3" s="127" t="s">
        <v>81</v>
      </c>
      <c r="C3" s="127"/>
      <c r="D3" s="127"/>
      <c r="E3" s="127"/>
      <c r="F3" s="127"/>
      <c r="G3" s="127"/>
      <c r="H3" s="127"/>
      <c r="I3" s="127"/>
      <c r="J3" s="127"/>
      <c r="K3" s="127"/>
      <c r="L3" s="127"/>
      <c r="M3" s="127"/>
      <c r="N3" s="127"/>
      <c r="O3" s="127"/>
    </row>
    <row r="4" spans="1:15" ht="50.25" customHeight="1" x14ac:dyDescent="0.25">
      <c r="A4" s="24">
        <v>3</v>
      </c>
      <c r="B4" s="125" t="s">
        <v>45</v>
      </c>
      <c r="C4" s="125"/>
      <c r="D4" s="125"/>
      <c r="E4" s="125"/>
      <c r="F4" s="125"/>
      <c r="G4" s="125"/>
      <c r="H4" s="125"/>
      <c r="I4" s="125"/>
      <c r="J4" s="125"/>
      <c r="K4" s="125"/>
      <c r="L4" s="125"/>
      <c r="M4" s="125"/>
      <c r="N4" s="125"/>
      <c r="O4" s="125"/>
    </row>
    <row r="5" spans="1:15" ht="78" customHeight="1" x14ac:dyDescent="0.25">
      <c r="A5" s="24">
        <v>4</v>
      </c>
      <c r="B5" s="125" t="s">
        <v>82</v>
      </c>
      <c r="C5" s="125"/>
      <c r="D5" s="125"/>
      <c r="E5" s="125"/>
      <c r="F5" s="125"/>
      <c r="G5" s="125"/>
      <c r="H5" s="125"/>
      <c r="I5" s="125"/>
      <c r="J5" s="125"/>
      <c r="K5" s="125"/>
      <c r="L5" s="125"/>
      <c r="M5" s="125"/>
      <c r="N5" s="125"/>
      <c r="O5" s="125"/>
    </row>
    <row r="6" spans="1:15" ht="43.15" customHeight="1" x14ac:dyDescent="0.25">
      <c r="A6" s="24">
        <v>5</v>
      </c>
      <c r="B6" s="125" t="s">
        <v>46</v>
      </c>
      <c r="C6" s="125"/>
      <c r="D6" s="125"/>
      <c r="E6" s="125"/>
      <c r="F6" s="125"/>
      <c r="G6" s="125"/>
      <c r="H6" s="125"/>
      <c r="I6" s="125"/>
      <c r="J6" s="125"/>
      <c r="K6" s="125"/>
      <c r="L6" s="125"/>
      <c r="M6" s="125"/>
      <c r="N6" s="125"/>
      <c r="O6" s="125"/>
    </row>
    <row r="7" spans="1:15" x14ac:dyDescent="0.25">
      <c r="A7" s="13" t="s">
        <v>50</v>
      </c>
      <c r="B7" s="129" t="s">
        <v>58</v>
      </c>
      <c r="C7" s="129"/>
      <c r="D7" s="129"/>
      <c r="E7" s="129"/>
      <c r="F7" s="129"/>
      <c r="G7" s="129"/>
      <c r="H7" s="129"/>
      <c r="I7" s="129"/>
      <c r="J7" s="129"/>
      <c r="K7" s="129"/>
      <c r="L7" s="129"/>
      <c r="M7" s="129"/>
      <c r="N7" s="129"/>
      <c r="O7" s="129"/>
    </row>
    <row r="8" spans="1:15" x14ac:dyDescent="0.25">
      <c r="B8" s="24" t="s">
        <v>53</v>
      </c>
      <c r="C8" s="129" t="s">
        <v>76</v>
      </c>
      <c r="D8" s="129"/>
      <c r="E8" s="129"/>
      <c r="F8" s="129"/>
      <c r="G8" s="129"/>
      <c r="H8" s="129"/>
      <c r="I8" s="129"/>
      <c r="J8" s="129"/>
      <c r="K8" s="129"/>
      <c r="L8" s="129"/>
      <c r="M8" s="129"/>
      <c r="N8" s="129"/>
      <c r="O8" s="129"/>
    </row>
    <row r="9" spans="1:15" x14ac:dyDescent="0.25">
      <c r="A9" s="33" t="s">
        <v>51</v>
      </c>
      <c r="B9" s="125" t="s">
        <v>52</v>
      </c>
      <c r="C9" s="125"/>
      <c r="D9" s="125"/>
      <c r="E9" s="125"/>
      <c r="F9" s="125"/>
      <c r="G9" s="125"/>
      <c r="H9" s="125"/>
      <c r="I9" s="125"/>
      <c r="J9" s="125"/>
      <c r="K9" s="125"/>
      <c r="L9" s="125"/>
      <c r="M9" s="125"/>
      <c r="N9" s="125"/>
      <c r="O9" s="125"/>
    </row>
    <row r="10" spans="1:15" x14ac:dyDescent="0.25">
      <c r="A10" s="33"/>
      <c r="B10" s="125" t="s">
        <v>83</v>
      </c>
      <c r="C10" s="125"/>
      <c r="D10" s="125"/>
      <c r="E10" s="125"/>
      <c r="F10" s="125"/>
      <c r="G10" s="125"/>
      <c r="H10" s="125"/>
      <c r="I10" s="125"/>
      <c r="J10" s="125"/>
      <c r="K10" s="125"/>
      <c r="L10" s="125"/>
      <c r="M10" s="125"/>
      <c r="N10" s="125"/>
      <c r="O10" s="125"/>
    </row>
    <row r="11" spans="1:15" ht="15.95" customHeight="1" x14ac:dyDescent="0.25">
      <c r="A11" s="33"/>
      <c r="B11" s="125" t="s">
        <v>84</v>
      </c>
      <c r="C11" s="125"/>
      <c r="D11" s="125"/>
      <c r="E11" s="125"/>
      <c r="F11" s="125"/>
      <c r="G11" s="125"/>
      <c r="H11" s="125"/>
      <c r="I11" s="125"/>
      <c r="J11" s="125"/>
      <c r="K11" s="125"/>
      <c r="L11" s="125"/>
      <c r="M11" s="125"/>
      <c r="N11" s="125"/>
      <c r="O11" s="125"/>
    </row>
    <row r="12" spans="1:15" ht="78.599999999999994" customHeight="1" x14ac:dyDescent="0.25">
      <c r="A12" s="33"/>
      <c r="B12" s="125" t="s">
        <v>85</v>
      </c>
      <c r="C12" s="125"/>
      <c r="D12" s="125"/>
      <c r="E12" s="125"/>
      <c r="F12" s="125"/>
      <c r="G12" s="125"/>
      <c r="H12" s="125"/>
      <c r="I12" s="125"/>
      <c r="J12" s="125"/>
      <c r="K12" s="125"/>
      <c r="L12" s="125"/>
      <c r="M12" s="125"/>
      <c r="N12" s="125"/>
      <c r="O12" s="125"/>
    </row>
    <row r="13" spans="1:15" ht="52.15" customHeight="1" x14ac:dyDescent="0.25">
      <c r="A13" s="33"/>
      <c r="B13" s="127" t="s">
        <v>86</v>
      </c>
      <c r="C13" s="127"/>
      <c r="D13" s="127"/>
      <c r="E13" s="127"/>
      <c r="F13" s="127"/>
      <c r="G13" s="127"/>
      <c r="H13" s="127"/>
      <c r="I13" s="127"/>
      <c r="J13" s="127"/>
      <c r="K13" s="127"/>
      <c r="L13" s="127"/>
      <c r="M13" s="127"/>
      <c r="N13" s="127"/>
      <c r="O13" s="127"/>
    </row>
    <row r="14" spans="1:15" x14ac:dyDescent="0.25">
      <c r="A14" s="33" t="s">
        <v>59</v>
      </c>
      <c r="B14" s="130" t="s">
        <v>60</v>
      </c>
      <c r="C14" s="130"/>
      <c r="D14" s="130"/>
      <c r="E14" s="130"/>
      <c r="F14" s="130"/>
      <c r="G14" s="130"/>
      <c r="H14" s="130"/>
      <c r="I14" s="130"/>
      <c r="J14" s="130"/>
      <c r="K14" s="130"/>
      <c r="L14" s="130"/>
      <c r="M14" s="130"/>
      <c r="N14" s="130"/>
      <c r="O14" s="130"/>
    </row>
    <row r="15" spans="1:15" ht="15.75" customHeight="1" x14ac:dyDescent="0.25">
      <c r="A15" s="33"/>
      <c r="B15" s="127" t="s">
        <v>77</v>
      </c>
      <c r="C15" s="127"/>
      <c r="D15" s="127"/>
      <c r="E15" s="127"/>
      <c r="F15" s="127"/>
      <c r="G15" s="127"/>
      <c r="H15" s="127"/>
      <c r="I15" s="127"/>
      <c r="J15" s="127"/>
      <c r="K15" s="127"/>
      <c r="L15" s="127"/>
      <c r="M15" s="127"/>
      <c r="N15" s="127"/>
      <c r="O15" s="127"/>
    </row>
    <row r="16" spans="1:15" ht="15.75" customHeight="1" x14ac:dyDescent="0.25">
      <c r="A16" s="33"/>
      <c r="B16" s="127" t="s">
        <v>72</v>
      </c>
      <c r="C16" s="127"/>
      <c r="D16" s="127"/>
      <c r="E16" s="127"/>
      <c r="F16" s="127"/>
      <c r="G16" s="127"/>
      <c r="H16" s="127"/>
      <c r="I16" s="127"/>
      <c r="J16" s="127"/>
      <c r="K16" s="127"/>
      <c r="L16" s="127"/>
      <c r="M16" s="127"/>
      <c r="N16" s="127"/>
      <c r="O16" s="127"/>
    </row>
    <row r="18" spans="1:15" x14ac:dyDescent="0.25">
      <c r="A18" s="13" t="s">
        <v>73</v>
      </c>
      <c r="B18" s="125" t="s">
        <v>74</v>
      </c>
      <c r="C18" s="128"/>
      <c r="D18" s="128"/>
      <c r="E18" s="128"/>
      <c r="F18" s="128"/>
      <c r="G18" s="128"/>
      <c r="H18" s="128"/>
      <c r="I18" s="128"/>
      <c r="J18" s="128"/>
      <c r="K18" s="128"/>
      <c r="L18" s="128"/>
      <c r="M18" s="128"/>
      <c r="N18" s="128"/>
      <c r="O18" s="128"/>
    </row>
    <row r="19" spans="1:15" x14ac:dyDescent="0.25">
      <c r="B19" s="128"/>
      <c r="C19" s="128"/>
      <c r="D19" s="128"/>
      <c r="E19" s="128"/>
      <c r="F19" s="128"/>
      <c r="G19" s="128"/>
      <c r="H19" s="128"/>
      <c r="I19" s="128"/>
      <c r="J19" s="128"/>
      <c r="K19" s="128"/>
      <c r="L19" s="128"/>
      <c r="M19" s="128"/>
      <c r="N19" s="128"/>
      <c r="O19" s="128"/>
    </row>
    <row r="20" spans="1:15" x14ac:dyDescent="0.25">
      <c r="B20" s="128"/>
      <c r="C20" s="128"/>
      <c r="D20" s="128"/>
      <c r="E20" s="128"/>
      <c r="F20" s="128"/>
      <c r="G20" s="128"/>
      <c r="H20" s="128"/>
      <c r="I20" s="128"/>
      <c r="J20" s="128"/>
      <c r="K20" s="128"/>
      <c r="L20" s="128"/>
      <c r="M20" s="128"/>
      <c r="N20" s="128"/>
      <c r="O20" s="128"/>
    </row>
    <row r="21" spans="1:15" x14ac:dyDescent="0.25">
      <c r="B21" s="128"/>
      <c r="C21" s="128"/>
      <c r="D21" s="128"/>
      <c r="E21" s="128"/>
      <c r="F21" s="128"/>
      <c r="G21" s="128"/>
      <c r="H21" s="128"/>
      <c r="I21" s="128"/>
      <c r="J21" s="128"/>
      <c r="K21" s="128"/>
      <c r="L21" s="128"/>
      <c r="M21" s="128"/>
      <c r="N21" s="128"/>
      <c r="O21" s="128"/>
    </row>
    <row r="22" spans="1:15" x14ac:dyDescent="0.25">
      <c r="B22" s="128"/>
      <c r="C22" s="128"/>
      <c r="D22" s="128"/>
      <c r="E22" s="128"/>
      <c r="F22" s="128"/>
      <c r="G22" s="128"/>
      <c r="H22" s="128"/>
      <c r="I22" s="128"/>
      <c r="J22" s="128"/>
      <c r="K22" s="128"/>
      <c r="L22" s="128"/>
      <c r="M22" s="128"/>
      <c r="N22" s="128"/>
      <c r="O22" s="128"/>
    </row>
    <row r="23" spans="1:15" x14ac:dyDescent="0.25">
      <c r="B23" s="128"/>
      <c r="C23" s="128"/>
      <c r="D23" s="128"/>
      <c r="E23" s="128"/>
      <c r="F23" s="128"/>
      <c r="G23" s="128"/>
      <c r="H23" s="128"/>
      <c r="I23" s="128"/>
      <c r="J23" s="128"/>
      <c r="K23" s="128"/>
      <c r="L23" s="128"/>
      <c r="M23" s="128"/>
      <c r="N23" s="128"/>
      <c r="O23" s="128"/>
    </row>
    <row r="24" spans="1:15" x14ac:dyDescent="0.25">
      <c r="B24" s="128"/>
      <c r="C24" s="128"/>
      <c r="D24" s="128"/>
      <c r="E24" s="128"/>
      <c r="F24" s="128"/>
      <c r="G24" s="128"/>
      <c r="H24" s="128"/>
      <c r="I24" s="128"/>
      <c r="J24" s="128"/>
      <c r="K24" s="128"/>
      <c r="L24" s="128"/>
      <c r="M24" s="128"/>
      <c r="N24" s="128"/>
      <c r="O24" s="128"/>
    </row>
    <row r="25" spans="1:15" x14ac:dyDescent="0.25">
      <c r="B25" s="128"/>
      <c r="C25" s="128"/>
      <c r="D25" s="128"/>
      <c r="E25" s="128"/>
      <c r="F25" s="128"/>
      <c r="G25" s="128"/>
      <c r="H25" s="128"/>
      <c r="I25" s="128"/>
      <c r="J25" s="128"/>
      <c r="K25" s="128"/>
      <c r="L25" s="128"/>
      <c r="M25" s="128"/>
      <c r="N25" s="128"/>
      <c r="O25" s="128"/>
    </row>
    <row r="26" spans="1:15" x14ac:dyDescent="0.25">
      <c r="B26" s="128"/>
      <c r="C26" s="128"/>
      <c r="D26" s="128"/>
      <c r="E26" s="128"/>
      <c r="F26" s="128"/>
      <c r="G26" s="128"/>
      <c r="H26" s="128"/>
      <c r="I26" s="128"/>
      <c r="J26" s="128"/>
      <c r="K26" s="128"/>
      <c r="L26" s="128"/>
      <c r="M26" s="128"/>
      <c r="N26" s="128"/>
      <c r="O26" s="128"/>
    </row>
    <row r="27" spans="1:15" x14ac:dyDescent="0.25">
      <c r="B27" s="128"/>
      <c r="C27" s="128"/>
      <c r="D27" s="128"/>
      <c r="E27" s="128"/>
      <c r="F27" s="128"/>
      <c r="G27" s="128"/>
      <c r="H27" s="128"/>
      <c r="I27" s="128"/>
      <c r="J27" s="128"/>
      <c r="K27" s="128"/>
      <c r="L27" s="128"/>
      <c r="M27" s="128"/>
      <c r="N27" s="128"/>
      <c r="O27" s="128"/>
    </row>
    <row r="28" spans="1:15" x14ac:dyDescent="0.25">
      <c r="B28" s="128"/>
      <c r="C28" s="128"/>
      <c r="D28" s="128"/>
      <c r="E28" s="128"/>
      <c r="F28" s="128"/>
      <c r="G28" s="128"/>
      <c r="H28" s="128"/>
      <c r="I28" s="128"/>
      <c r="J28" s="128"/>
      <c r="K28" s="128"/>
      <c r="L28" s="128"/>
      <c r="M28" s="128"/>
      <c r="N28" s="128"/>
      <c r="O28" s="128"/>
    </row>
    <row r="29" spans="1:15" x14ac:dyDescent="0.25">
      <c r="B29" s="128"/>
      <c r="C29" s="128"/>
      <c r="D29" s="128"/>
      <c r="E29" s="128"/>
      <c r="F29" s="128"/>
      <c r="G29" s="128"/>
      <c r="H29" s="128"/>
      <c r="I29" s="128"/>
      <c r="J29" s="128"/>
      <c r="K29" s="128"/>
      <c r="L29" s="128"/>
      <c r="M29" s="128"/>
      <c r="N29" s="128"/>
      <c r="O29" s="128"/>
    </row>
    <row r="30" spans="1:15" x14ac:dyDescent="0.25">
      <c r="B30" s="128"/>
      <c r="C30" s="128"/>
      <c r="D30" s="128"/>
      <c r="E30" s="128"/>
      <c r="F30" s="128"/>
      <c r="G30" s="128"/>
      <c r="H30" s="128"/>
      <c r="I30" s="128"/>
      <c r="J30" s="128"/>
      <c r="K30" s="128"/>
      <c r="L30" s="128"/>
      <c r="M30" s="128"/>
      <c r="N30" s="128"/>
      <c r="O30" s="128"/>
    </row>
    <row r="31" spans="1:15" x14ac:dyDescent="0.25">
      <c r="B31" s="128"/>
      <c r="C31" s="128"/>
      <c r="D31" s="128"/>
      <c r="E31" s="128"/>
      <c r="F31" s="128"/>
      <c r="G31" s="128"/>
      <c r="H31" s="128"/>
      <c r="I31" s="128"/>
      <c r="J31" s="128"/>
      <c r="K31" s="128"/>
      <c r="L31" s="128"/>
      <c r="M31" s="128"/>
      <c r="N31" s="128"/>
      <c r="O31" s="128"/>
    </row>
    <row r="32" spans="1:15" x14ac:dyDescent="0.25">
      <c r="B32" s="128"/>
      <c r="C32" s="128"/>
      <c r="D32" s="128"/>
      <c r="E32" s="128"/>
      <c r="F32" s="128"/>
      <c r="G32" s="128"/>
      <c r="H32" s="128"/>
      <c r="I32" s="128"/>
      <c r="J32" s="128"/>
      <c r="K32" s="128"/>
      <c r="L32" s="128"/>
      <c r="M32" s="128"/>
      <c r="N32" s="128"/>
      <c r="O32" s="128"/>
    </row>
    <row r="33" spans="2:15" x14ac:dyDescent="0.25">
      <c r="B33" s="128"/>
      <c r="C33" s="128"/>
      <c r="D33" s="128"/>
      <c r="E33" s="128"/>
      <c r="F33" s="128"/>
      <c r="G33" s="128"/>
      <c r="H33" s="128"/>
      <c r="I33" s="128"/>
      <c r="J33" s="128"/>
      <c r="K33" s="128"/>
      <c r="L33" s="128"/>
      <c r="M33" s="128"/>
      <c r="N33" s="128"/>
      <c r="O33" s="128"/>
    </row>
    <row r="34" spans="2:15" x14ac:dyDescent="0.25">
      <c r="B34" s="128"/>
      <c r="C34" s="128"/>
      <c r="D34" s="128"/>
      <c r="E34" s="128"/>
      <c r="F34" s="128"/>
      <c r="G34" s="128"/>
      <c r="H34" s="128"/>
      <c r="I34" s="128"/>
      <c r="J34" s="128"/>
      <c r="K34" s="128"/>
      <c r="L34" s="128"/>
      <c r="M34" s="128"/>
      <c r="N34" s="128"/>
      <c r="O34" s="128"/>
    </row>
    <row r="35" spans="2:15" x14ac:dyDescent="0.25">
      <c r="B35" s="128"/>
      <c r="C35" s="128"/>
      <c r="D35" s="128"/>
      <c r="E35" s="128"/>
      <c r="F35" s="128"/>
      <c r="G35" s="128"/>
      <c r="H35" s="128"/>
      <c r="I35" s="128"/>
      <c r="J35" s="128"/>
      <c r="K35" s="128"/>
      <c r="L35" s="128"/>
      <c r="M35" s="128"/>
      <c r="N35" s="128"/>
      <c r="O35" s="128"/>
    </row>
    <row r="36" spans="2:15" x14ac:dyDescent="0.25">
      <c r="B36" s="128"/>
      <c r="C36" s="128"/>
      <c r="D36" s="128"/>
      <c r="E36" s="128"/>
      <c r="F36" s="128"/>
      <c r="G36" s="128"/>
      <c r="H36" s="128"/>
      <c r="I36" s="128"/>
      <c r="J36" s="128"/>
      <c r="K36" s="128"/>
      <c r="L36" s="128"/>
      <c r="M36" s="128"/>
      <c r="N36" s="128"/>
      <c r="O36" s="128"/>
    </row>
    <row r="37" spans="2:15" x14ac:dyDescent="0.25">
      <c r="B37" s="128"/>
      <c r="C37" s="128"/>
      <c r="D37" s="128"/>
      <c r="E37" s="128"/>
      <c r="F37" s="128"/>
      <c r="G37" s="128"/>
      <c r="H37" s="128"/>
      <c r="I37" s="128"/>
      <c r="J37" s="128"/>
      <c r="K37" s="128"/>
      <c r="L37" s="128"/>
      <c r="M37" s="128"/>
      <c r="N37" s="128"/>
      <c r="O37" s="128"/>
    </row>
    <row r="38" spans="2:15" x14ac:dyDescent="0.25">
      <c r="B38" s="128"/>
      <c r="C38" s="128"/>
      <c r="D38" s="128"/>
      <c r="E38" s="128"/>
      <c r="F38" s="128"/>
      <c r="G38" s="128"/>
      <c r="H38" s="128"/>
      <c r="I38" s="128"/>
      <c r="J38" s="128"/>
      <c r="K38" s="128"/>
      <c r="L38" s="128"/>
      <c r="M38" s="128"/>
      <c r="N38" s="128"/>
      <c r="O38" s="128"/>
    </row>
    <row r="39" spans="2:15" x14ac:dyDescent="0.25">
      <c r="B39" s="128"/>
      <c r="C39" s="128"/>
      <c r="D39" s="128"/>
      <c r="E39" s="128"/>
      <c r="F39" s="128"/>
      <c r="G39" s="128"/>
      <c r="H39" s="128"/>
      <c r="I39" s="128"/>
      <c r="J39" s="128"/>
      <c r="K39" s="128"/>
      <c r="L39" s="128"/>
      <c r="M39" s="128"/>
      <c r="N39" s="128"/>
      <c r="O39" s="128"/>
    </row>
    <row r="40" spans="2:15" x14ac:dyDescent="0.25">
      <c r="B40" s="128"/>
      <c r="C40" s="128"/>
      <c r="D40" s="128"/>
      <c r="E40" s="128"/>
      <c r="F40" s="128"/>
      <c r="G40" s="128"/>
      <c r="H40" s="128"/>
      <c r="I40" s="128"/>
      <c r="J40" s="128"/>
      <c r="K40" s="128"/>
      <c r="L40" s="128"/>
      <c r="M40" s="128"/>
      <c r="N40" s="128"/>
      <c r="O40" s="128"/>
    </row>
    <row r="41" spans="2:15" x14ac:dyDescent="0.25">
      <c r="B41" s="128"/>
      <c r="C41" s="128"/>
      <c r="D41" s="128"/>
      <c r="E41" s="128"/>
      <c r="F41" s="128"/>
      <c r="G41" s="128"/>
      <c r="H41" s="128"/>
      <c r="I41" s="128"/>
      <c r="J41" s="128"/>
      <c r="K41" s="128"/>
      <c r="L41" s="128"/>
      <c r="M41" s="128"/>
      <c r="N41" s="128"/>
      <c r="O41" s="128"/>
    </row>
    <row r="42" spans="2:15" x14ac:dyDescent="0.25">
      <c r="B42" s="128"/>
      <c r="C42" s="128"/>
      <c r="D42" s="128"/>
      <c r="E42" s="128"/>
      <c r="F42" s="128"/>
      <c r="G42" s="128"/>
      <c r="H42" s="128"/>
      <c r="I42" s="128"/>
      <c r="J42" s="128"/>
      <c r="K42" s="128"/>
      <c r="L42" s="128"/>
      <c r="M42" s="128"/>
      <c r="N42" s="128"/>
      <c r="O42" s="128"/>
    </row>
    <row r="43" spans="2:15" x14ac:dyDescent="0.25">
      <c r="B43" s="128"/>
      <c r="C43" s="128"/>
      <c r="D43" s="128"/>
      <c r="E43" s="128"/>
      <c r="F43" s="128"/>
      <c r="G43" s="128"/>
      <c r="H43" s="128"/>
      <c r="I43" s="128"/>
      <c r="J43" s="128"/>
      <c r="K43" s="128"/>
      <c r="L43" s="128"/>
      <c r="M43" s="128"/>
      <c r="N43" s="128"/>
      <c r="O43" s="128"/>
    </row>
    <row r="44" spans="2:15" x14ac:dyDescent="0.25">
      <c r="B44" s="128"/>
      <c r="C44" s="128"/>
      <c r="D44" s="128"/>
      <c r="E44" s="128"/>
      <c r="F44" s="128"/>
      <c r="G44" s="128"/>
      <c r="H44" s="128"/>
      <c r="I44" s="128"/>
      <c r="J44" s="128"/>
      <c r="K44" s="128"/>
      <c r="L44" s="128"/>
      <c r="M44" s="128"/>
      <c r="N44" s="128"/>
      <c r="O44" s="128"/>
    </row>
    <row r="45" spans="2:15" x14ac:dyDescent="0.25">
      <c r="B45" s="128"/>
      <c r="C45" s="128"/>
      <c r="D45" s="128"/>
      <c r="E45" s="128"/>
      <c r="F45" s="128"/>
      <c r="G45" s="128"/>
      <c r="H45" s="128"/>
      <c r="I45" s="128"/>
      <c r="J45" s="128"/>
      <c r="K45" s="128"/>
      <c r="L45" s="128"/>
      <c r="M45" s="128"/>
      <c r="N45" s="128"/>
      <c r="O45" s="128"/>
    </row>
    <row r="46" spans="2:15" x14ac:dyDescent="0.25">
      <c r="B46" s="128"/>
      <c r="C46" s="128"/>
      <c r="D46" s="128"/>
      <c r="E46" s="128"/>
      <c r="F46" s="128"/>
      <c r="G46" s="128"/>
      <c r="H46" s="128"/>
      <c r="I46" s="128"/>
      <c r="J46" s="128"/>
      <c r="K46" s="128"/>
      <c r="L46" s="128"/>
      <c r="M46" s="128"/>
      <c r="N46" s="128"/>
      <c r="O46" s="128"/>
    </row>
  </sheetData>
  <mergeCells count="17">
    <mergeCell ref="B18:O46"/>
    <mergeCell ref="B11:O11"/>
    <mergeCell ref="B7:O7"/>
    <mergeCell ref="C8:O8"/>
    <mergeCell ref="B9:O9"/>
    <mergeCell ref="B10:O10"/>
    <mergeCell ref="B12:O12"/>
    <mergeCell ref="B13:O13"/>
    <mergeCell ref="B14:O14"/>
    <mergeCell ref="B15:O15"/>
    <mergeCell ref="B16:O16"/>
    <mergeCell ref="B6:O6"/>
    <mergeCell ref="A1:O1"/>
    <mergeCell ref="B2:O2"/>
    <mergeCell ref="B3:O3"/>
    <mergeCell ref="B4:O4"/>
    <mergeCell ref="B5:O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54389-DAC9-4C0A-A2B0-F0AD0264C097}">
  <dimension ref="A1:E18"/>
  <sheetViews>
    <sheetView zoomScale="83" zoomScaleNormal="83" workbookViewId="0">
      <selection activeCell="F25" sqref="F25"/>
    </sheetView>
  </sheetViews>
  <sheetFormatPr defaultColWidth="9.140625" defaultRowHeight="15.75" x14ac:dyDescent="0.25"/>
  <cols>
    <col min="1" max="1" width="10" style="13" customWidth="1"/>
    <col min="2" max="3" width="37.140625" style="13" customWidth="1"/>
    <col min="4" max="4" width="54.28515625" style="13" customWidth="1"/>
    <col min="5" max="16384" width="9.140625" style="13"/>
  </cols>
  <sheetData>
    <row r="1" spans="1:4" x14ac:dyDescent="0.25">
      <c r="B1" s="25"/>
    </row>
    <row r="2" spans="1:4" x14ac:dyDescent="0.25">
      <c r="B2" s="25"/>
    </row>
    <row r="3" spans="1:4" x14ac:dyDescent="0.25">
      <c r="A3" s="131" t="str">
        <f>Pasiūlymas!A30</f>
        <v>3 pirkimo objekto dalis. Šaldymo staleliai histologiniams mėginiams ruošti - 1vnt.</v>
      </c>
      <c r="B3" s="131"/>
      <c r="C3" s="131"/>
      <c r="D3" s="131"/>
    </row>
    <row r="4" spans="1:4" x14ac:dyDescent="0.25">
      <c r="A4" s="14"/>
      <c r="B4" s="15"/>
      <c r="C4" s="15"/>
    </row>
    <row r="5" spans="1:4" x14ac:dyDescent="0.25">
      <c r="A5" s="16" t="s">
        <v>12</v>
      </c>
      <c r="B5" s="15"/>
      <c r="C5" s="15"/>
    </row>
    <row r="6" spans="1:4" ht="78.75" x14ac:dyDescent="0.25">
      <c r="A6" s="28" t="s">
        <v>37</v>
      </c>
      <c r="B6" s="28" t="s">
        <v>38</v>
      </c>
      <c r="C6" s="28" t="s">
        <v>39</v>
      </c>
      <c r="D6" s="29" t="s">
        <v>40</v>
      </c>
    </row>
    <row r="7" spans="1:4" ht="47.25" x14ac:dyDescent="0.25">
      <c r="A7" s="41">
        <v>1</v>
      </c>
      <c r="B7" s="38" t="s">
        <v>54</v>
      </c>
      <c r="C7" s="39" t="s">
        <v>47</v>
      </c>
      <c r="D7" s="46" t="s">
        <v>112</v>
      </c>
    </row>
    <row r="8" spans="1:4" ht="31.5" x14ac:dyDescent="0.25">
      <c r="A8" s="41">
        <v>2</v>
      </c>
      <c r="B8" s="40" t="s">
        <v>61</v>
      </c>
      <c r="C8" s="40" t="s">
        <v>68</v>
      </c>
      <c r="D8" s="46" t="s">
        <v>111</v>
      </c>
    </row>
    <row r="9" spans="1:4" ht="47.25" x14ac:dyDescent="0.25">
      <c r="A9" s="41">
        <v>3</v>
      </c>
      <c r="B9" s="40" t="s">
        <v>62</v>
      </c>
      <c r="C9" s="42" t="s">
        <v>71</v>
      </c>
      <c r="D9" s="46" t="s">
        <v>110</v>
      </c>
    </row>
    <row r="10" spans="1:4" ht="31.5" x14ac:dyDescent="0.25">
      <c r="A10" s="41">
        <v>4</v>
      </c>
      <c r="B10" s="40" t="s">
        <v>63</v>
      </c>
      <c r="C10" s="40" t="s">
        <v>64</v>
      </c>
      <c r="D10" s="46" t="s">
        <v>109</v>
      </c>
    </row>
    <row r="11" spans="1:4" ht="31.5" x14ac:dyDescent="0.25">
      <c r="A11" s="41">
        <v>5</v>
      </c>
      <c r="B11" s="40" t="s">
        <v>69</v>
      </c>
      <c r="C11" s="40" t="s">
        <v>70</v>
      </c>
      <c r="D11" s="46" t="s">
        <v>108</v>
      </c>
    </row>
    <row r="12" spans="1:4" x14ac:dyDescent="0.25">
      <c r="A12" s="14"/>
      <c r="C12" s="32" t="s">
        <v>15</v>
      </c>
      <c r="D12" s="30">
        <v>1</v>
      </c>
    </row>
    <row r="13" spans="1:4" x14ac:dyDescent="0.25">
      <c r="A13" s="14"/>
      <c r="C13" s="18" t="s">
        <v>16</v>
      </c>
      <c r="D13" s="30" t="s">
        <v>19</v>
      </c>
    </row>
    <row r="14" spans="1:4" x14ac:dyDescent="0.25">
      <c r="A14" s="14"/>
      <c r="C14" s="18" t="s">
        <v>17</v>
      </c>
      <c r="D14" s="47">
        <v>2836.68</v>
      </c>
    </row>
    <row r="15" spans="1:4" x14ac:dyDescent="0.25">
      <c r="A15" s="14"/>
      <c r="C15" s="18" t="s">
        <v>18</v>
      </c>
      <c r="D15" s="19">
        <f>D14*D12</f>
        <v>2836.68</v>
      </c>
    </row>
    <row r="16" spans="1:4" x14ac:dyDescent="0.25">
      <c r="A16" s="14"/>
      <c r="C16" s="18" t="s">
        <v>41</v>
      </c>
      <c r="D16" s="20">
        <f>D15*0.21</f>
        <v>595.70279999999991</v>
      </c>
    </row>
    <row r="17" spans="1:5" x14ac:dyDescent="0.25">
      <c r="A17" s="14"/>
      <c r="C17" s="18" t="s">
        <v>42</v>
      </c>
      <c r="D17" s="19">
        <f>D15+D16</f>
        <v>3432.3827999999999</v>
      </c>
      <c r="E17" s="49"/>
    </row>
    <row r="18" spans="1:5" x14ac:dyDescent="0.25">
      <c r="C18" s="18" t="s">
        <v>57</v>
      </c>
      <c r="D18" s="48" t="s">
        <v>98</v>
      </c>
    </row>
  </sheetData>
  <mergeCells count="1">
    <mergeCell ref="A3:D3"/>
  </mergeCells>
  <pageMargins left="0.7" right="0.7" top="0.75" bottom="0.75" header="0.3" footer="0.3"/>
  <pageSetup paperSize="9" orientation="portrait" r:id="rId1"/>
  <ignoredErrors>
    <ignoredError sqref="D16"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sheetPr codeName="Sheet39"/>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43</v>
      </c>
    </row>
    <row r="2" spans="1:1" x14ac:dyDescent="0.25">
      <c r="A2" s="2" t="s">
        <v>44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3 PD </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2024-08-30T08:01:14Z</dcterms:created>
  <dcterms:modified xsi:type="dcterms:W3CDTF">2025-12-15T08:42:26Z</dcterms:modified>
</cp:coreProperties>
</file>