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cpolt0-my.sharepoint.com/personal/j_kuzmaite_cpo_lt/Documents/Desktop/Pirkimai_2024/RŠL_3143_1_Vienkartinės_invazinės_priemonės/Sutartys/Braun Medical/"/>
    </mc:Choice>
  </mc:AlternateContent>
  <xr:revisionPtr revIDLastSave="0" documentId="8_{25FF548A-1500-478A-A821-DAABD3B76A62}"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F53" i="1"/>
  <c r="G55" i="1" s="1"/>
  <c r="G42" i="1"/>
  <c r="F39" i="1"/>
  <c r="G41" i="1" s="1"/>
  <c r="G21" i="1"/>
  <c r="F41" i="1" l="1"/>
  <c r="F42" i="1" s="1"/>
  <c r="F43" i="1" s="1"/>
  <c r="F55" i="1"/>
  <c r="F56" i="1" s="1"/>
  <c r="F57" i="1" s="1"/>
</calcChain>
</file>

<file path=xl/sharedStrings.xml><?xml version="1.0" encoding="utf-8"?>
<sst xmlns="http://schemas.openxmlformats.org/spreadsheetml/2006/main" count="103" uniqueCount="82">
  <si>
    <t>PIRKIMO SĄLYGŲ 1 PRIEDO "PASIŪLYMO FORMA" PRIEDAS</t>
  </si>
  <si>
    <t>VIENKARTINĖS INVAZINĖS PRIEMONĖS</t>
  </si>
  <si>
    <t>Kam:</t>
  </si>
  <si>
    <t>Viešoji įstaiga CPO LT</t>
  </si>
  <si>
    <t>Data:</t>
  </si>
  <si>
    <t>Nr.:</t>
  </si>
  <si>
    <t>Vieta:</t>
  </si>
  <si>
    <t>Vilnius</t>
  </si>
  <si>
    <t>Tiekėjo pavadinimas / Ūkio subjektų grupės nariai:</t>
  </si>
  <si>
    <t>UAB B.Braun Medical</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</si>
  <si>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</si>
  <si>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</si>
  <si>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</si>
  <si>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</si>
  <si>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</si>
  <si>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</si>
  <si>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</si>
  <si>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</si>
  <si>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</si>
  <si>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</si>
  <si>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</si>
  <si>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</si>
  <si>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</si>
  <si>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</si>
  <si>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</si>
  <si>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</si>
  <si>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Tais atvejais, kai pagal galiojančius teisės aktus tiekėjui nereikia mokėti PVM, jis nurodo priežastis, dėl kurių PVM nemoka:</t>
  </si>
  <si>
    <t>Tiekėjas kainas pateikia, nurodydamas ne daugiau skaičių po kablelio, nei leidžiama pirkimo dokumentuose.</t>
  </si>
  <si>
    <t>Tiekėjo pasiūlymas:</t>
  </si>
  <si>
    <t>Nr.</t>
  </si>
  <si>
    <t>Pavadinimas</t>
  </si>
  <si>
    <t>Maksimalus kiekis</t>
  </si>
  <si>
    <t>Mato vienetas</t>
  </si>
  <si>
    <t>Kaina be PVM, Eur</t>
  </si>
  <si>
    <t>Suma be PVM, Eur</t>
  </si>
  <si>
    <t>Prekės pavadinimas, REF kodas, gamintojas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</si>
  <si>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</si>
  <si>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</si>
  <si>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</si>
  <si>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</si>
  <si>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</si>
  <si>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</si>
  <si>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7. DALIS</t>
  </si>
  <si>
    <t xml:space="preserve">NESIREZORBUOJANTIS MONOFILAMENTINIS POLIAMIDO SIŪLAS 10/0 USP STORIO, 13 - 15 CM ILGIO, ADATA APVALI 3/8 LENKTUMO, 4,9 – 5 MM ILGIO. INFORMACIJA APIE SIŪLO CHARAKTERISTIKAS TURI BŪTI NURODYTA IR ANT STERILIOS PAKUOTĖS.  </t>
  </si>
  <si>
    <t>7.</t>
  </si>
  <si>
    <t xml:space="preserve">Nesirezorbuojantis monofilamentinis poliamido siūlas 10/0 USP storio, 13 - 15 cm ilgio, adata apvali 3/8 lenktumo, 4,9 – 5 mm ilgio. Informacija apie siūlo charakteristikas turi būti nurodyta ir ant sterilios pakuotės.  </t>
  </si>
  <si>
    <t>7.1.</t>
  </si>
  <si>
    <t>7.1.1.</t>
  </si>
  <si>
    <t>16. DALIS</t>
  </si>
  <si>
    <t xml:space="preserve">2 KANALŲ 22G/22G, 18G/20G CENTRINĖS VENOS KATETERIS RINKINYJE SU ĮVEDIMO SISTEMA (VAIKIŠKAS)  </t>
  </si>
  <si>
    <t>16.</t>
  </si>
  <si>
    <t xml:space="preserve">2 kanalų 22G/22G, 18G/20G centrinės venos kateteris rinkinyje su įvedimo sistema (vaikiškas)  </t>
  </si>
  <si>
    <t>16.1.</t>
  </si>
  <si>
    <t>B.Braun Melsungen Ag, Vokietija. Certofix DUO Paed. K. 4166922-07; 4166949-07 ir 4167139-07; 4167155-07</t>
  </si>
  <si>
    <t>16.1.1.</t>
  </si>
  <si>
    <t>Rentgeno kontrastinis kateteris, pagamintas iš poliuretano, dviejų kanalų 22G/22G, 18G/20G, pasirinktinai pagal Ligoninės poreikį, ilgis 15 ± 5 cm, ne mažiau kaip 2 skirtingi ilgiai, su gylio žymomis; viela - pravedėja 0,045-0,46 mm x 46 ± 4 cm, vienas galas tiesus, kitas „J“ tipo; adata - introdiuseris 21G x 3,8 ± 0,1 cm; 5 - 6 ml Luer švirkštas; audinių dilatatarius; skalpelis.</t>
  </si>
  <si>
    <t>Rentgeno kontrastinis kateteris, pagamintas iš poliuretano, dviejų kanalų 22G/22G, 18G/20G, ilgis 13 ir 20 cm, su gylio žymomis; viela - pravedėja 0,46 mm x 50cm, vienas galas tiesus, kitas „J“ tipo; adata - introdiuseris 21G x 3,8 cm; 5 ml Luer švirkštas; audinių dilatatarius; skalpelis.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</si>
  <si>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</si>
  <si>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</si>
  <si>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</si>
  <si>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</si>
  <si>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</si>
  <si>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</si>
  <si>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</si>
  <si>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</si>
  <si>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</si>
  <si>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</si>
  <si>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</si>
  <si>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</si>
  <si>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</si>
  <si>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</si>
  <si>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</si>
  <si>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</si>
  <si>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</si>
  <si>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</si>
  <si>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</si>
  <si>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</si>
  <si>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</si>
  <si>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</si>
  <si>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RŠL-3143-1 2024-07-18 15:03:24</t>
  </si>
  <si>
    <t>Dafilon, G1118110, B.Braun Surgical S.A.</t>
  </si>
  <si>
    <t>Nesirezorbuojantis monofilamentinis poliamido siūlas 10/0 USP storio, 15 cm ilgio, adata apvali 3/8 lenktumo, 5 mm ilgio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</si>
</sst>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2" fillId="2" borderId="0" xfId="0" applyFont="1" applyFill="1"/>
    <xf numFmtId="0" fontId="3" fillId="2" borderId="0" xfId="0" applyFont="1" applyFill="1"/>
    <xf numFmtId="0" fontId="2" fillId="2" borderId="0" xfId="0" applyFont="1" applyFill="1" applyAlignment="1">
      <alignment wrapText="1"/>
    </xf>
    <xf numFmtId="0" fontId="3" fillId="4" borderId="0" xfId="0" applyFont="1" applyFill="1"/>
    <xf numFmtId="0" fontId="3" fillId="4" borderId="23" xfId="0" applyFont="1" applyFill="1" applyBorder="1"/>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3"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2" borderId="1" xfId="0" applyFont="1" applyFill="1" applyBorder="1" applyAlignment="1">
      <alignment horizontal="left"/>
    </xf>
    <xf numFmtId="14" fontId="1"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wrapText="1"/>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4" borderId="0" xfId="0" applyFont="1" applyFill="1"/>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5" borderId="23" xfId="0" applyFont="1" applyFill="1" applyBorder="1" applyAlignment="1" applyProtection="1">
      <alignment wrapText="1"/>
      <protection locked="0"/>
    </xf>
    <xf numFmtId="0" fontId="1" fillId="2" borderId="3"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3"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7"/>
  <sheetViews>
    <sheetView tabSelected="1" topLeftCell="C51" workbookViewId="0">
      <selection activeCell="B52" sqref="B52"/>
    </sheetView>
  </sheetViews>
  <sheetFormatPr defaultColWidth="10.8984375" defaultRowHeight="14.4" x14ac:dyDescent="0.3"/>
  <cols>
    <col min="1" max="1" width="9.09765625" style="1" customWidth="1"/>
    <col min="2" max="2" width="78" style="3" customWidth="1"/>
    <col min="3" max="6" width="29.3984375" style="1" customWidth="1"/>
    <col min="7" max="7" width="20.5" style="3" customWidth="1"/>
    <col min="8" max="8" width="26.5" style="3" customWidth="1"/>
    <col min="9" max="15" width="25" style="1" customWidth="1"/>
    <col min="16" max="16" width="10.8984375" style="1" customWidth="1"/>
    <col min="17" max="16384" width="10.8984375" style="1"/>
  </cols>
  <sheetData>
    <row r="2" spans="1:6" x14ac:dyDescent="0.3">
      <c r="A2" s="4" t="s">
        <v>0</v>
      </c>
      <c r="B2" s="6"/>
      <c r="C2" s="11"/>
      <c r="D2" s="11"/>
      <c r="E2" s="11"/>
      <c r="F2" s="11"/>
    </row>
    <row r="3" spans="1:6" x14ac:dyDescent="0.3">
      <c r="A3" s="11"/>
      <c r="B3" s="7"/>
      <c r="C3" s="11"/>
      <c r="D3" s="11"/>
      <c r="E3" s="11"/>
      <c r="F3" s="11"/>
    </row>
    <row r="4" spans="1:6" x14ac:dyDescent="0.3">
      <c r="A4" s="4" t="s">
        <v>1</v>
      </c>
      <c r="B4" s="6"/>
      <c r="C4" s="11"/>
      <c r="D4" s="11"/>
      <c r="E4" s="11"/>
      <c r="F4" s="11"/>
    </row>
    <row r="5" spans="1:6" x14ac:dyDescent="0.3">
      <c r="A5" s="2"/>
      <c r="B5" s="6"/>
      <c r="C5" s="11"/>
      <c r="D5" s="11"/>
      <c r="E5" s="11"/>
      <c r="F5" s="11"/>
    </row>
    <row r="6" spans="1:6" x14ac:dyDescent="0.3">
      <c r="A6" s="11" t="s">
        <v>2</v>
      </c>
      <c r="B6" s="8" t="s">
        <v>3</v>
      </c>
      <c r="C6" s="11"/>
      <c r="D6" s="11"/>
      <c r="E6" s="11"/>
      <c r="F6" s="11"/>
    </row>
    <row r="7" spans="1:6" x14ac:dyDescent="0.3">
      <c r="A7" s="11"/>
      <c r="B7" s="6"/>
      <c r="C7" s="11"/>
      <c r="D7" s="11"/>
      <c r="E7" s="11"/>
      <c r="F7" s="11"/>
    </row>
    <row r="8" spans="1:6" x14ac:dyDescent="0.3">
      <c r="A8" s="12" t="s">
        <v>4</v>
      </c>
      <c r="B8" s="13">
        <v>45506</v>
      </c>
      <c r="C8" s="11"/>
      <c r="D8" s="11"/>
      <c r="E8" s="11"/>
      <c r="F8" s="11"/>
    </row>
    <row r="9" spans="1:6" x14ac:dyDescent="0.3">
      <c r="A9" s="12" t="s">
        <v>5</v>
      </c>
      <c r="B9" s="14"/>
      <c r="C9" s="11"/>
      <c r="D9" s="11"/>
      <c r="E9" s="11"/>
      <c r="F9" s="11"/>
    </row>
    <row r="10" spans="1:6" x14ac:dyDescent="0.3">
      <c r="A10" s="12" t="s">
        <v>6</v>
      </c>
      <c r="B10" s="14" t="s">
        <v>7</v>
      </c>
      <c r="C10" s="11"/>
      <c r="D10" s="11"/>
      <c r="E10" s="11"/>
      <c r="F10" s="11"/>
    </row>
    <row r="12" spans="1:6" ht="15.6" x14ac:dyDescent="0.3">
      <c r="A12" s="41" t="s">
        <v>8</v>
      </c>
      <c r="B12" s="42"/>
      <c r="C12" s="35" t="s">
        <v>9</v>
      </c>
      <c r="D12" s="36"/>
      <c r="E12" s="36"/>
      <c r="F12" s="37"/>
    </row>
    <row r="13" spans="1:6" ht="15.9" hidden="1" customHeight="1" x14ac:dyDescent="0.3">
      <c r="A13" s="46" t="s">
        <v>10</v>
      </c>
      <c r="B13" s="39"/>
      <c r="C13" s="35"/>
      <c r="D13" s="36"/>
      <c r="E13" s="36"/>
      <c r="F13" s="37"/>
    </row>
    <row r="14" spans="1:6" ht="15.9" hidden="1" customHeight="1" x14ac:dyDescent="0.3">
      <c r="A14" s="46" t="s">
        <v>11</v>
      </c>
      <c r="B14" s="39"/>
      <c r="C14" s="35"/>
      <c r="D14" s="36"/>
      <c r="E14" s="36"/>
      <c r="F14" s="37"/>
    </row>
    <row r="15" spans="1:6" ht="15.9" hidden="1" customHeight="1" x14ac:dyDescent="0.3">
      <c r="A15" s="41" t="s">
        <v>12</v>
      </c>
      <c r="B15" s="42"/>
      <c r="C15" s="35"/>
      <c r="D15" s="36"/>
      <c r="E15" s="36"/>
      <c r="F15" s="37"/>
    </row>
    <row r="16" spans="1:6" ht="63" hidden="1" customHeight="1" x14ac:dyDescent="0.3">
      <c r="A16" s="38" t="s">
        <v>13</v>
      </c>
      <c r="B16" s="39"/>
      <c r="C16" s="35"/>
      <c r="D16" s="36"/>
      <c r="E16" s="36"/>
      <c r="F16" s="37"/>
    </row>
    <row r="17" spans="1:7" ht="15.9" hidden="1" customHeight="1" x14ac:dyDescent="0.3">
      <c r="A17" s="41" t="s">
        <v>14</v>
      </c>
      <c r="B17" s="42"/>
      <c r="C17" s="35"/>
      <c r="D17" s="36"/>
      <c r="E17" s="36"/>
      <c r="F17" s="37"/>
      <c r="G17" s="15"/>
    </row>
    <row r="18" spans="1:7" ht="15.9" hidden="1" customHeight="1" x14ac:dyDescent="0.3">
      <c r="A18" s="41" t="s">
        <v>15</v>
      </c>
      <c r="B18" s="42"/>
      <c r="C18" s="35"/>
      <c r="D18" s="36"/>
      <c r="E18" s="36"/>
      <c r="F18" s="37"/>
      <c r="G18" s="15"/>
    </row>
    <row r="19" spans="1:7" ht="48" hidden="1" customHeight="1" x14ac:dyDescent="0.3">
      <c r="A19" s="41" t="s">
        <v>16</v>
      </c>
      <c r="B19" s="42"/>
      <c r="C19" s="35"/>
      <c r="D19" s="36"/>
      <c r="E19" s="36"/>
      <c r="F19" s="37"/>
      <c r="G19" s="15"/>
    </row>
    <row r="20" spans="1:7" ht="54.9" hidden="1" customHeight="1" x14ac:dyDescent="0.3">
      <c r="A20" s="41" t="s">
        <v>17</v>
      </c>
      <c r="B20" s="42"/>
      <c r="C20" s="35"/>
      <c r="D20" s="36"/>
      <c r="E20" s="36"/>
      <c r="F20" s="37"/>
      <c r="G20" s="15"/>
    </row>
    <row r="21" spans="1:7" ht="71.099999999999994" hidden="1" customHeight="1" x14ac:dyDescent="0.3">
      <c r="A21" s="43" t="s">
        <v>18</v>
      </c>
      <c r="B21" s="44"/>
      <c r="C21" s="47"/>
      <c r="D21" s="48"/>
      <c r="E21" s="48"/>
      <c r="F21" s="48"/>
      <c r="G21" s="16" t="str">
        <f>IF((SUMPRODUCT(--(C21=""))&gt;0), "Privaloma užpildyti, kai taikomi pašalinimo pagrindai", "")</f>
        <v>Privaloma užpildyti, kai taikomi pašalinimo pagrindai</v>
      </c>
    </row>
    <row r="22" spans="1:7" ht="18" hidden="1" customHeight="1" x14ac:dyDescent="0.3">
      <c r="A22" s="17"/>
      <c r="B22" s="17"/>
      <c r="C22" s="18"/>
      <c r="D22" s="18"/>
      <c r="E22" s="18"/>
      <c r="F22" s="18"/>
      <c r="G22" s="15"/>
    </row>
    <row r="23" spans="1:7" hidden="1" x14ac:dyDescent="0.3">
      <c r="A23" s="40" t="s">
        <v>19</v>
      </c>
      <c r="B23" s="34"/>
      <c r="C23" s="34"/>
      <c r="D23" s="34"/>
      <c r="E23" s="34"/>
      <c r="F23" s="34"/>
      <c r="G23" s="15"/>
    </row>
    <row r="24" spans="1:7" hidden="1" x14ac:dyDescent="0.3">
      <c r="A24" s="34" t="s">
        <v>20</v>
      </c>
      <c r="B24" s="34"/>
      <c r="C24" s="34"/>
      <c r="D24" s="34"/>
      <c r="E24" s="34"/>
      <c r="F24" s="34"/>
      <c r="G24" s="15"/>
    </row>
    <row r="25" spans="1:7" hidden="1" x14ac:dyDescent="0.3">
      <c r="A25" s="34" t="s">
        <v>21</v>
      </c>
      <c r="B25" s="34"/>
      <c r="C25" s="34"/>
      <c r="D25" s="34"/>
      <c r="E25" s="34"/>
      <c r="F25" s="34"/>
      <c r="G25" s="15"/>
    </row>
    <row r="26" spans="1:7" hidden="1" x14ac:dyDescent="0.3">
      <c r="A26" s="34" t="s">
        <v>22</v>
      </c>
      <c r="B26" s="34"/>
      <c r="C26" s="34"/>
      <c r="D26" s="34"/>
      <c r="E26" s="34"/>
      <c r="F26" s="34"/>
      <c r="G26" s="15"/>
    </row>
    <row r="27" spans="1:7" hidden="1" x14ac:dyDescent="0.3">
      <c r="A27" s="34" t="s">
        <v>23</v>
      </c>
      <c r="B27" s="34"/>
      <c r="C27" s="34"/>
      <c r="D27" s="34"/>
      <c r="E27" s="34"/>
      <c r="F27" s="34"/>
      <c r="G27" s="15"/>
    </row>
    <row r="28" spans="1:7" ht="32.1" hidden="1" customHeight="1" x14ac:dyDescent="0.3">
      <c r="A28" s="45" t="s">
        <v>24</v>
      </c>
      <c r="B28" s="34"/>
      <c r="C28" s="34"/>
      <c r="D28" s="34"/>
      <c r="E28" s="34"/>
      <c r="F28" s="34"/>
      <c r="G28" s="15"/>
    </row>
    <row r="29" spans="1:7" hidden="1" x14ac:dyDescent="0.3">
      <c r="A29" s="34" t="s">
        <v>25</v>
      </c>
      <c r="B29" s="34"/>
      <c r="C29" s="34"/>
      <c r="D29" s="34"/>
      <c r="E29" s="34"/>
      <c r="F29" s="34"/>
      <c r="G29" s="15"/>
    </row>
    <row r="30" spans="1:7" hidden="1" x14ac:dyDescent="0.3">
      <c r="A30" s="19" t="s">
        <v>26</v>
      </c>
      <c r="B30" s="15"/>
      <c r="C30" s="11"/>
      <c r="D30" s="20"/>
      <c r="E30" s="11"/>
      <c r="F30" s="11"/>
      <c r="G30" s="15"/>
    </row>
    <row r="31" spans="1:7" hidden="1" x14ac:dyDescent="0.3">
      <c r="A31" s="19" t="s">
        <v>27</v>
      </c>
      <c r="B31" s="15"/>
      <c r="C31" s="11"/>
      <c r="D31" s="11"/>
      <c r="E31" s="11"/>
      <c r="F31" s="11"/>
      <c r="G31" s="15"/>
    </row>
    <row r="34" spans="1:8" ht="43.2" x14ac:dyDescent="0.3">
      <c r="A34" s="4" t="s">
        <v>42</v>
      </c>
      <c r="B34" s="8" t="s">
        <v>43</v>
      </c>
      <c r="C34" s="11"/>
      <c r="D34" s="11"/>
      <c r="E34" s="11"/>
      <c r="F34" s="11"/>
      <c r="G34" s="15"/>
      <c r="H34" s="15"/>
    </row>
    <row r="36" spans="1:8" x14ac:dyDescent="0.3">
      <c r="A36" s="4" t="s">
        <v>28</v>
      </c>
      <c r="B36" s="15"/>
      <c r="C36" s="11"/>
      <c r="D36" s="11"/>
      <c r="E36" s="11"/>
      <c r="F36" s="11"/>
      <c r="G36" s="15"/>
      <c r="H36" s="15"/>
    </row>
    <row r="37" spans="1:8" ht="100.8" x14ac:dyDescent="0.3">
      <c r="A37" s="5" t="s">
        <v>29</v>
      </c>
      <c r="B37" s="9" t="s">
        <v>30</v>
      </c>
      <c r="C37" s="5" t="s">
        <v>31</v>
      </c>
      <c r="D37" s="5" t="s">
        <v>32</v>
      </c>
      <c r="E37" s="5" t="s">
        <v>33</v>
      </c>
      <c r="F37" s="5" t="s">
        <v>34</v>
      </c>
      <c r="G37" s="9" t="s">
        <v>35</v>
      </c>
      <c r="H37" s="9" t="s">
        <v>36</v>
      </c>
    </row>
    <row r="38" spans="1:8" ht="43.2" x14ac:dyDescent="0.3">
      <c r="A38" s="5" t="s">
        <v>44</v>
      </c>
      <c r="B38" s="9" t="s">
        <v>45</v>
      </c>
      <c r="C38" s="21"/>
      <c r="D38" s="21"/>
      <c r="E38" s="21"/>
      <c r="F38" s="21"/>
      <c r="G38" s="10"/>
      <c r="H38" s="10"/>
    </row>
    <row r="39" spans="1:8" ht="43.2" x14ac:dyDescent="0.3">
      <c r="A39" s="21" t="s">
        <v>46</v>
      </c>
      <c r="B39" s="10" t="s">
        <v>45</v>
      </c>
      <c r="C39" s="21">
        <v>144</v>
      </c>
      <c r="D39" s="21" t="s">
        <v>37</v>
      </c>
      <c r="E39" s="22">
        <v>7.4</v>
      </c>
      <c r="F39" s="21">
        <f>IF(ISBLANK(E39),"", PRODUCT(C39,E39))</f>
        <v>1065.6000000000001</v>
      </c>
      <c r="G39" s="23" t="s">
        <v>80</v>
      </c>
      <c r="H39" s="10"/>
    </row>
    <row r="40" spans="1:8" ht="57.6" x14ac:dyDescent="0.3">
      <c r="A40" s="21" t="s">
        <v>47</v>
      </c>
      <c r="B40" s="10" t="s">
        <v>45</v>
      </c>
      <c r="C40" s="21"/>
      <c r="D40" s="21"/>
      <c r="E40" s="21"/>
      <c r="F40" s="21"/>
      <c r="G40" s="10"/>
      <c r="H40" s="23" t="s">
        <v>81</v>
      </c>
    </row>
    <row r="41" spans="1:8" x14ac:dyDescent="0.3">
      <c r="A41" s="11"/>
      <c r="B41" s="15"/>
      <c r="C41" s="11"/>
      <c r="D41" s="11"/>
      <c r="E41" s="5" t="s">
        <v>38</v>
      </c>
      <c r="F41" s="5">
        <f>IF((COUNT(C39:C40)&lt;&gt;COUNT(F39:F40)),"", ROUND(SUM(F39:F40),2))</f>
        <v>1065.5999999999999</v>
      </c>
      <c r="G41" s="16" t="str">
        <f>IF((COUNT(C39:C40)&lt;&gt;COUNT(F39:F40)),"Neužpildytos visų objektų kainos", "")</f>
        <v/>
      </c>
      <c r="H41" s="15"/>
    </row>
    <row r="42" spans="1:8" x14ac:dyDescent="0.3">
      <c r="A42" s="11"/>
      <c r="B42" s="15"/>
      <c r="C42" s="5" t="s">
        <v>39</v>
      </c>
      <c r="D42" s="22">
        <v>5</v>
      </c>
      <c r="E42" s="5" t="s">
        <v>40</v>
      </c>
      <c r="F42" s="5">
        <f>IF(OR(F41="",D42=""),"", ROUND(PRODUCT(D42,F41)/100,2))</f>
        <v>53.28</v>
      </c>
      <c r="G42" s="16" t="str">
        <f>IF(D42="", "Nurodykite taikomą PVM dydį", "")</f>
        <v/>
      </c>
      <c r="H42" s="15"/>
    </row>
    <row r="43" spans="1:8" x14ac:dyDescent="0.3">
      <c r="A43" s="11"/>
      <c r="B43" s="15"/>
      <c r="C43" s="11"/>
      <c r="D43" s="11"/>
      <c r="E43" s="5" t="s">
        <v>41</v>
      </c>
      <c r="F43" s="5">
        <f>IF(ISBLANK(F42), "", ROUND(SUM(F41:F42),2))</f>
        <v>1118.8800000000001</v>
      </c>
      <c r="G43" s="15"/>
      <c r="H43" s="15"/>
    </row>
    <row r="48" spans="1:8" ht="28.8" x14ac:dyDescent="0.3">
      <c r="A48" s="4" t="s">
        <v>48</v>
      </c>
      <c r="B48" s="8" t="s">
        <v>49</v>
      </c>
      <c r="C48" s="11"/>
      <c r="D48" s="11"/>
      <c r="E48" s="11"/>
      <c r="F48" s="11"/>
      <c r="G48" s="15"/>
      <c r="H48" s="15"/>
    </row>
    <row r="50" spans="1:8" x14ac:dyDescent="0.3">
      <c r="A50" s="4" t="s">
        <v>28</v>
      </c>
      <c r="B50" s="15"/>
      <c r="C50" s="11"/>
      <c r="D50" s="11"/>
      <c r="E50" s="11"/>
      <c r="F50" s="11"/>
      <c r="G50" s="15"/>
      <c r="H50" s="15"/>
    </row>
    <row r="51" spans="1:8" ht="100.8" x14ac:dyDescent="0.3">
      <c r="A51" s="5" t="s">
        <v>29</v>
      </c>
      <c r="B51" s="9" t="s">
        <v>30</v>
      </c>
      <c r="C51" s="5" t="s">
        <v>31</v>
      </c>
      <c r="D51" s="5" t="s">
        <v>32</v>
      </c>
      <c r="E51" s="5" t="s">
        <v>33</v>
      </c>
      <c r="F51" s="5" t="s">
        <v>34</v>
      </c>
      <c r="G51" s="9" t="s">
        <v>35</v>
      </c>
      <c r="H51" s="9" t="s">
        <v>36</v>
      </c>
    </row>
    <row r="52" spans="1:8" x14ac:dyDescent="0.3">
      <c r="A52" s="5" t="s">
        <v>50</v>
      </c>
      <c r="B52" s="9" t="s">
        <v>51</v>
      </c>
      <c r="C52" s="21"/>
      <c r="D52" s="21"/>
      <c r="E52" s="21"/>
      <c r="F52" s="21"/>
      <c r="G52" s="10"/>
      <c r="H52" s="10"/>
    </row>
    <row r="53" spans="1:8" ht="72" x14ac:dyDescent="0.3">
      <c r="A53" s="21" t="s">
        <v>52</v>
      </c>
      <c r="B53" s="10" t="s">
        <v>51</v>
      </c>
      <c r="C53" s="21">
        <v>10</v>
      </c>
      <c r="D53" s="21" t="s">
        <v>37</v>
      </c>
      <c r="E53" s="22">
        <v>23</v>
      </c>
      <c r="F53" s="21">
        <f>IF(ISBLANK(E53),"", PRODUCT(C53,E53))</f>
        <v>230</v>
      </c>
      <c r="G53" s="23" t="s">
        <v>53</v>
      </c>
      <c r="H53" s="10"/>
    </row>
    <row r="54" spans="1:8" ht="129.6" x14ac:dyDescent="0.3">
      <c r="A54" s="21" t="s">
        <v>54</v>
      </c>
      <c r="B54" s="10" t="s">
        <v>55</v>
      </c>
      <c r="C54" s="21"/>
      <c r="D54" s="21"/>
      <c r="E54" s="21"/>
      <c r="F54" s="21"/>
      <c r="G54" s="10"/>
      <c r="H54" s="23" t="s">
        <v>56</v>
      </c>
    </row>
    <row r="55" spans="1:8" x14ac:dyDescent="0.3">
      <c r="A55" s="11"/>
      <c r="B55" s="15"/>
      <c r="C55" s="11"/>
      <c r="D55" s="11"/>
      <c r="E55" s="5" t="s">
        <v>38</v>
      </c>
      <c r="F55" s="5">
        <f>IF((COUNT(C53:C54)&lt;&gt;COUNT(F53:F54)),"", ROUND(SUM(F53:F54),2))</f>
        <v>230</v>
      </c>
      <c r="G55" s="16" t="str">
        <f>IF((COUNT(C53:C54)&lt;&gt;COUNT(F53:F54)),"Neužpildytos visų objektų kainos", "")</f>
        <v/>
      </c>
      <c r="H55" s="15"/>
    </row>
    <row r="56" spans="1:8" x14ac:dyDescent="0.3">
      <c r="A56" s="11"/>
      <c r="B56" s="15"/>
      <c r="C56" s="5" t="s">
        <v>39</v>
      </c>
      <c r="D56" s="22">
        <v>5</v>
      </c>
      <c r="E56" s="5" t="s">
        <v>40</v>
      </c>
      <c r="F56" s="5">
        <f>IF(OR(F55="",D56=""),"", ROUND(PRODUCT(D56,F55)/100,2))</f>
        <v>11.5</v>
      </c>
      <c r="G56" s="16" t="str">
        <f>IF(D56="", "Nurodykite taikomą PVM dydį", "")</f>
        <v/>
      </c>
      <c r="H56" s="15"/>
    </row>
    <row r="57" spans="1:8" x14ac:dyDescent="0.3">
      <c r="A57" s="11"/>
      <c r="B57" s="15"/>
      <c r="C57" s="11"/>
      <c r="D57" s="11"/>
      <c r="E57" s="5" t="s">
        <v>41</v>
      </c>
      <c r="F57" s="5">
        <f>IF(ISBLANK(F56), "", ROUND(SUM(F55:F56),2))</f>
        <v>241.5</v>
      </c>
      <c r="G57" s="15"/>
      <c r="H57" s="15"/>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8" t="s">
        <v>57</v>
      </c>
      <c r="B2" s="34"/>
      <c r="C2" s="34"/>
      <c r="D2" s="34"/>
      <c r="E2" s="34"/>
      <c r="F2" s="34"/>
      <c r="G2" s="34"/>
      <c r="H2" s="34"/>
      <c r="I2" s="34"/>
      <c r="J2" s="34"/>
      <c r="K2" s="34"/>
    </row>
    <row r="3" spans="1:11" x14ac:dyDescent="0.3">
      <c r="A3" s="34"/>
      <c r="B3" s="34"/>
      <c r="C3" s="34"/>
      <c r="D3" s="34"/>
      <c r="E3" s="34"/>
      <c r="F3" s="34"/>
      <c r="G3" s="34"/>
      <c r="H3" s="34"/>
      <c r="I3" s="34"/>
      <c r="J3" s="34"/>
      <c r="K3" s="34"/>
    </row>
    <row r="4" spans="1:11" ht="15.9" customHeight="1" thickBot="1" x14ac:dyDescent="0.35">
      <c r="A4" s="24"/>
      <c r="B4" s="24"/>
      <c r="C4" s="24"/>
      <c r="D4" s="24"/>
      <c r="E4" s="24"/>
      <c r="F4" s="24"/>
      <c r="G4" s="24"/>
      <c r="H4" s="24"/>
      <c r="I4" s="24"/>
      <c r="J4" s="24"/>
      <c r="K4" s="11"/>
    </row>
    <row r="5" spans="1:11" ht="48" customHeight="1" x14ac:dyDescent="0.3">
      <c r="A5" s="60" t="s">
        <v>58</v>
      </c>
      <c r="B5" s="59"/>
      <c r="C5" s="57" t="s">
        <v>59</v>
      </c>
      <c r="D5" s="58"/>
      <c r="E5" s="59"/>
      <c r="F5" s="57" t="s">
        <v>60</v>
      </c>
      <c r="G5" s="58"/>
      <c r="H5" s="59"/>
      <c r="I5" s="57" t="s">
        <v>61</v>
      </c>
      <c r="J5" s="59"/>
      <c r="K5" s="25" t="s">
        <v>62</v>
      </c>
    </row>
    <row r="6" spans="1:11" ht="48.9" customHeight="1" x14ac:dyDescent="0.3">
      <c r="A6" s="53"/>
      <c r="B6" s="42"/>
      <c r="C6" s="51"/>
      <c r="D6" s="52"/>
      <c r="E6" s="42"/>
      <c r="F6" s="51"/>
      <c r="G6" s="52"/>
      <c r="H6" s="42"/>
      <c r="I6" s="51"/>
      <c r="J6" s="42"/>
      <c r="K6" s="26"/>
    </row>
    <row r="7" spans="1:11" ht="48.9" customHeight="1" x14ac:dyDescent="0.3">
      <c r="A7" s="53"/>
      <c r="B7" s="42"/>
      <c r="C7" s="51"/>
      <c r="D7" s="52"/>
      <c r="E7" s="42"/>
      <c r="F7" s="51"/>
      <c r="G7" s="52"/>
      <c r="H7" s="42"/>
      <c r="I7" s="51"/>
      <c r="J7" s="42"/>
      <c r="K7" s="26"/>
    </row>
    <row r="8" spans="1:11" ht="48.9" customHeight="1" x14ac:dyDescent="0.3">
      <c r="A8" s="53"/>
      <c r="B8" s="42"/>
      <c r="C8" s="51"/>
      <c r="D8" s="52"/>
      <c r="E8" s="42"/>
      <c r="F8" s="51"/>
      <c r="G8" s="52"/>
      <c r="H8" s="42"/>
      <c r="I8" s="51"/>
      <c r="J8" s="42"/>
      <c r="K8" s="26"/>
    </row>
    <row r="9" spans="1:11" ht="48.9" customHeight="1" x14ac:dyDescent="0.3">
      <c r="A9" s="53"/>
      <c r="B9" s="42"/>
      <c r="C9" s="51"/>
      <c r="D9" s="52"/>
      <c r="E9" s="42"/>
      <c r="F9" s="51"/>
      <c r="G9" s="52"/>
      <c r="H9" s="42"/>
      <c r="I9" s="51"/>
      <c r="J9" s="42"/>
      <c r="K9" s="26"/>
    </row>
    <row r="10" spans="1:11" ht="48.9" customHeight="1" x14ac:dyDescent="0.3">
      <c r="A10" s="53"/>
      <c r="B10" s="42"/>
      <c r="C10" s="51"/>
      <c r="D10" s="52"/>
      <c r="E10" s="42"/>
      <c r="F10" s="51"/>
      <c r="G10" s="52"/>
      <c r="H10" s="42"/>
      <c r="I10" s="51"/>
      <c r="J10" s="42"/>
      <c r="K10" s="26"/>
    </row>
    <row r="11" spans="1:11" ht="48.9" customHeight="1" x14ac:dyDescent="0.3">
      <c r="A11" s="53"/>
      <c r="B11" s="42"/>
      <c r="C11" s="51"/>
      <c r="D11" s="52"/>
      <c r="E11" s="42"/>
      <c r="F11" s="51"/>
      <c r="G11" s="52"/>
      <c r="H11" s="42"/>
      <c r="I11" s="51"/>
      <c r="J11" s="42"/>
      <c r="K11" s="26"/>
    </row>
    <row r="12" spans="1:11" ht="48.9" customHeight="1" x14ac:dyDescent="0.3">
      <c r="A12" s="53"/>
      <c r="B12" s="42"/>
      <c r="C12" s="51"/>
      <c r="D12" s="52"/>
      <c r="E12" s="42"/>
      <c r="F12" s="51"/>
      <c r="G12" s="52"/>
      <c r="H12" s="42"/>
      <c r="I12" s="51"/>
      <c r="J12" s="42"/>
      <c r="K12" s="26"/>
    </row>
    <row r="13" spans="1:11" ht="48.9" customHeight="1" x14ac:dyDescent="0.3">
      <c r="A13" s="53"/>
      <c r="B13" s="42"/>
      <c r="C13" s="51"/>
      <c r="D13" s="52"/>
      <c r="E13" s="42"/>
      <c r="F13" s="51"/>
      <c r="G13" s="52"/>
      <c r="H13" s="42"/>
      <c r="I13" s="51"/>
      <c r="J13" s="42"/>
      <c r="K13" s="26"/>
    </row>
    <row r="14" spans="1:11" ht="48.9" customHeight="1" x14ac:dyDescent="0.3">
      <c r="A14" s="53"/>
      <c r="B14" s="42"/>
      <c r="C14" s="51"/>
      <c r="D14" s="52"/>
      <c r="E14" s="42"/>
      <c r="F14" s="51"/>
      <c r="G14" s="52"/>
      <c r="H14" s="42"/>
      <c r="I14" s="51"/>
      <c r="J14" s="42"/>
      <c r="K14" s="26"/>
    </row>
    <row r="15" spans="1:11" ht="48" customHeight="1" thickBot="1" x14ac:dyDescent="0.35">
      <c r="A15" s="66"/>
      <c r="B15" s="56"/>
      <c r="C15" s="54"/>
      <c r="D15" s="55"/>
      <c r="E15" s="56"/>
      <c r="F15" s="54"/>
      <c r="G15" s="55"/>
      <c r="H15" s="56"/>
      <c r="I15" s="54"/>
      <c r="J15" s="56"/>
      <c r="K15" s="27"/>
    </row>
    <row r="16" spans="1:11" ht="18.899999999999999" customHeight="1" x14ac:dyDescent="0.3">
      <c r="A16" s="28"/>
      <c r="B16" s="28"/>
      <c r="C16" s="28"/>
      <c r="D16" s="28"/>
      <c r="E16" s="28"/>
      <c r="F16" s="28"/>
      <c r="G16" s="28"/>
      <c r="H16" s="28"/>
      <c r="I16" s="28"/>
      <c r="J16" s="28"/>
      <c r="K16" s="29"/>
    </row>
    <row r="17" spans="1:11" ht="48.9" customHeight="1" x14ac:dyDescent="0.3">
      <c r="A17" s="77" t="s">
        <v>63</v>
      </c>
      <c r="B17" s="34"/>
      <c r="C17" s="34"/>
      <c r="D17" s="34"/>
      <c r="E17" s="34"/>
      <c r="F17" s="34"/>
      <c r="G17" s="34"/>
      <c r="H17" s="34"/>
      <c r="I17" s="34"/>
      <c r="J17" s="34"/>
      <c r="K17" s="34"/>
    </row>
    <row r="18" spans="1:11" ht="15.9" customHeight="1" thickBot="1" x14ac:dyDescent="0.35">
      <c r="A18" s="28"/>
      <c r="B18" s="28"/>
      <c r="C18" s="28"/>
      <c r="D18" s="28"/>
      <c r="E18" s="28"/>
      <c r="F18" s="28"/>
      <c r="G18" s="28"/>
      <c r="H18" s="28"/>
      <c r="I18" s="28"/>
      <c r="J18" s="28"/>
      <c r="K18" s="29"/>
    </row>
    <row r="19" spans="1:11" ht="48.9" customHeight="1" x14ac:dyDescent="0.3">
      <c r="A19" s="60" t="s">
        <v>30</v>
      </c>
      <c r="B19" s="59"/>
      <c r="C19" s="57" t="s">
        <v>59</v>
      </c>
      <c r="D19" s="58"/>
      <c r="E19" s="59"/>
      <c r="F19" s="57" t="s">
        <v>64</v>
      </c>
      <c r="G19" s="58"/>
      <c r="H19" s="59"/>
      <c r="I19" s="64" t="s">
        <v>61</v>
      </c>
      <c r="J19" s="65"/>
      <c r="K19" s="29"/>
    </row>
    <row r="20" spans="1:11" ht="48.9" customHeight="1" x14ac:dyDescent="0.3">
      <c r="A20" s="53"/>
      <c r="B20" s="42"/>
      <c r="C20" s="51"/>
      <c r="D20" s="52"/>
      <c r="E20" s="42"/>
      <c r="F20" s="51"/>
      <c r="G20" s="52"/>
      <c r="H20" s="42"/>
      <c r="I20" s="49"/>
      <c r="J20" s="50"/>
      <c r="K20" s="29"/>
    </row>
    <row r="21" spans="1:11" ht="48.9" customHeight="1" x14ac:dyDescent="0.3">
      <c r="A21" s="53"/>
      <c r="B21" s="42"/>
      <c r="C21" s="51"/>
      <c r="D21" s="52"/>
      <c r="E21" s="42"/>
      <c r="F21" s="51"/>
      <c r="G21" s="52"/>
      <c r="H21" s="42"/>
      <c r="I21" s="49"/>
      <c r="J21" s="50"/>
      <c r="K21" s="29"/>
    </row>
    <row r="22" spans="1:11" ht="48.9" customHeight="1" x14ac:dyDescent="0.3">
      <c r="A22" s="53"/>
      <c r="B22" s="42"/>
      <c r="C22" s="51"/>
      <c r="D22" s="52"/>
      <c r="E22" s="42"/>
      <c r="F22" s="51"/>
      <c r="G22" s="52"/>
      <c r="H22" s="42"/>
      <c r="I22" s="49"/>
      <c r="J22" s="50"/>
      <c r="K22" s="29"/>
    </row>
    <row r="23" spans="1:11" ht="48.9" customHeight="1" x14ac:dyDescent="0.3">
      <c r="A23" s="53"/>
      <c r="B23" s="42"/>
      <c r="C23" s="51"/>
      <c r="D23" s="52"/>
      <c r="E23" s="42"/>
      <c r="F23" s="51"/>
      <c r="G23" s="52"/>
      <c r="H23" s="42"/>
      <c r="I23" s="49"/>
      <c r="J23" s="50"/>
      <c r="K23" s="29"/>
    </row>
    <row r="24" spans="1:11" ht="48.9" customHeight="1" x14ac:dyDescent="0.3">
      <c r="A24" s="53"/>
      <c r="B24" s="42"/>
      <c r="C24" s="51"/>
      <c r="D24" s="52"/>
      <c r="E24" s="42"/>
      <c r="F24" s="51"/>
      <c r="G24" s="52"/>
      <c r="H24" s="42"/>
      <c r="I24" s="49"/>
      <c r="J24" s="50"/>
      <c r="K24" s="29"/>
    </row>
    <row r="25" spans="1:11" ht="48.9" customHeight="1" x14ac:dyDescent="0.3">
      <c r="A25" s="53"/>
      <c r="B25" s="42"/>
      <c r="C25" s="51"/>
      <c r="D25" s="52"/>
      <c r="E25" s="42"/>
      <c r="F25" s="51"/>
      <c r="G25" s="52"/>
      <c r="H25" s="42"/>
      <c r="I25" s="49"/>
      <c r="J25" s="50"/>
      <c r="K25" s="29"/>
    </row>
    <row r="26" spans="1:11" ht="48.9" customHeight="1" x14ac:dyDescent="0.3">
      <c r="A26" s="53"/>
      <c r="B26" s="42"/>
      <c r="C26" s="51"/>
      <c r="D26" s="52"/>
      <c r="E26" s="42"/>
      <c r="F26" s="51"/>
      <c r="G26" s="52"/>
      <c r="H26" s="42"/>
      <c r="I26" s="49"/>
      <c r="J26" s="50"/>
      <c r="K26" s="29"/>
    </row>
    <row r="27" spans="1:11" ht="48.9" customHeight="1" x14ac:dyDescent="0.3">
      <c r="A27" s="53"/>
      <c r="B27" s="42"/>
      <c r="C27" s="51"/>
      <c r="D27" s="52"/>
      <c r="E27" s="42"/>
      <c r="F27" s="51"/>
      <c r="G27" s="52"/>
      <c r="H27" s="42"/>
      <c r="I27" s="49"/>
      <c r="J27" s="50"/>
      <c r="K27" s="29"/>
    </row>
    <row r="28" spans="1:11" ht="48.9" customHeight="1" x14ac:dyDescent="0.3">
      <c r="A28" s="53"/>
      <c r="B28" s="42"/>
      <c r="C28" s="51"/>
      <c r="D28" s="52"/>
      <c r="E28" s="42"/>
      <c r="F28" s="51"/>
      <c r="G28" s="52"/>
      <c r="H28" s="42"/>
      <c r="I28" s="49"/>
      <c r="J28" s="50"/>
      <c r="K28" s="29"/>
    </row>
    <row r="29" spans="1:11" ht="48.9" customHeight="1" x14ac:dyDescent="0.3">
      <c r="A29" s="53"/>
      <c r="B29" s="42"/>
      <c r="C29" s="51"/>
      <c r="D29" s="52"/>
      <c r="E29" s="42"/>
      <c r="F29" s="51"/>
      <c r="G29" s="52"/>
      <c r="H29" s="42"/>
      <c r="I29" s="49"/>
      <c r="J29" s="50"/>
      <c r="K29" s="29"/>
    </row>
    <row r="31" spans="1:11" ht="33" customHeight="1" x14ac:dyDescent="0.3">
      <c r="A31" s="71"/>
      <c r="B31" s="34"/>
      <c r="C31" s="34"/>
      <c r="D31" s="34"/>
      <c r="E31" s="34"/>
      <c r="F31" s="34"/>
      <c r="G31" s="34"/>
      <c r="H31" s="34"/>
      <c r="I31" s="34"/>
      <c r="J31" s="34"/>
      <c r="K31" s="11"/>
    </row>
    <row r="33" spans="1:10" ht="15.9" customHeight="1" x14ac:dyDescent="0.3">
      <c r="A33" s="61" t="s">
        <v>65</v>
      </c>
      <c r="B33" s="34"/>
      <c r="C33" s="34"/>
      <c r="D33" s="34"/>
      <c r="E33" s="34"/>
      <c r="F33" s="34"/>
      <c r="G33" s="34"/>
      <c r="H33" s="34"/>
      <c r="I33" s="34"/>
      <c r="J33" s="34"/>
    </row>
    <row r="34" spans="1:10" ht="15.9" customHeight="1" thickBot="1" x14ac:dyDescent="0.35">
      <c r="A34" s="11"/>
      <c r="B34" s="11"/>
      <c r="C34" s="11"/>
      <c r="D34" s="11"/>
      <c r="E34" s="11"/>
      <c r="F34" s="11"/>
      <c r="G34" s="11"/>
      <c r="H34" s="11"/>
      <c r="I34" s="11"/>
      <c r="J34" s="11"/>
    </row>
    <row r="35" spans="1:10" ht="15.9" customHeight="1" x14ac:dyDescent="0.3">
      <c r="A35" s="30" t="s">
        <v>29</v>
      </c>
      <c r="B35" s="69" t="s">
        <v>66</v>
      </c>
      <c r="C35" s="58"/>
      <c r="D35" s="58"/>
      <c r="E35" s="58"/>
      <c r="F35" s="58"/>
      <c r="G35" s="59"/>
      <c r="H35" s="70" t="s">
        <v>67</v>
      </c>
      <c r="I35" s="58"/>
      <c r="J35" s="65"/>
    </row>
    <row r="36" spans="1:10" ht="48" customHeight="1" x14ac:dyDescent="0.3">
      <c r="A36" s="31" t="s">
        <v>68</v>
      </c>
      <c r="B36" s="63" t="s">
        <v>69</v>
      </c>
      <c r="C36" s="52"/>
      <c r="D36" s="52"/>
      <c r="E36" s="52"/>
      <c r="F36" s="52"/>
      <c r="G36" s="42"/>
      <c r="H36" s="67"/>
      <c r="I36" s="52"/>
      <c r="J36" s="50"/>
    </row>
    <row r="37" spans="1:10" ht="48" customHeight="1" x14ac:dyDescent="0.3">
      <c r="A37" s="31" t="s">
        <v>70</v>
      </c>
      <c r="B37" s="63" t="s">
        <v>71</v>
      </c>
      <c r="C37" s="52"/>
      <c r="D37" s="52"/>
      <c r="E37" s="52"/>
      <c r="F37" s="52"/>
      <c r="G37" s="42"/>
      <c r="H37" s="67"/>
      <c r="I37" s="52"/>
      <c r="J37" s="50"/>
    </row>
    <row r="38" spans="1:10" ht="48" customHeight="1" x14ac:dyDescent="0.3">
      <c r="A38" s="31" t="s">
        <v>72</v>
      </c>
      <c r="B38" s="63" t="s">
        <v>73</v>
      </c>
      <c r="C38" s="52"/>
      <c r="D38" s="52"/>
      <c r="E38" s="52"/>
      <c r="F38" s="52"/>
      <c r="G38" s="42"/>
      <c r="H38" s="67"/>
      <c r="I38" s="52"/>
      <c r="J38" s="50"/>
    </row>
    <row r="39" spans="1:10" ht="48" customHeight="1" x14ac:dyDescent="0.3">
      <c r="A39" s="31" t="s">
        <v>74</v>
      </c>
      <c r="B39" s="63" t="s">
        <v>75</v>
      </c>
      <c r="C39" s="52"/>
      <c r="D39" s="52"/>
      <c r="E39" s="52"/>
      <c r="F39" s="52"/>
      <c r="G39" s="42"/>
      <c r="H39" s="67"/>
      <c r="I39" s="52"/>
      <c r="J39" s="50"/>
    </row>
    <row r="40" spans="1:10" ht="48" customHeight="1" x14ac:dyDescent="0.3">
      <c r="A40" s="32"/>
      <c r="B40" s="68"/>
      <c r="C40" s="52"/>
      <c r="D40" s="52"/>
      <c r="E40" s="52"/>
      <c r="F40" s="52"/>
      <c r="G40" s="42"/>
      <c r="H40" s="67"/>
      <c r="I40" s="52"/>
      <c r="J40" s="50"/>
    </row>
    <row r="41" spans="1:10" ht="48" customHeight="1" x14ac:dyDescent="0.3">
      <c r="A41" s="32"/>
      <c r="B41" s="68"/>
      <c r="C41" s="52"/>
      <c r="D41" s="52"/>
      <c r="E41" s="52"/>
      <c r="F41" s="52"/>
      <c r="G41" s="42"/>
      <c r="H41" s="67"/>
      <c r="I41" s="52"/>
      <c r="J41" s="50"/>
    </row>
    <row r="42" spans="1:10" ht="48" customHeight="1" x14ac:dyDescent="0.3">
      <c r="A42" s="32"/>
      <c r="B42" s="68"/>
      <c r="C42" s="52"/>
      <c r="D42" s="52"/>
      <c r="E42" s="52"/>
      <c r="F42" s="52"/>
      <c r="G42" s="42"/>
      <c r="H42" s="67"/>
      <c r="I42" s="52"/>
      <c r="J42" s="50"/>
    </row>
    <row r="43" spans="1:10" ht="48" customHeight="1" x14ac:dyDescent="0.3">
      <c r="A43" s="32"/>
      <c r="B43" s="68"/>
      <c r="C43" s="52"/>
      <c r="D43" s="52"/>
      <c r="E43" s="52"/>
      <c r="F43" s="52"/>
      <c r="G43" s="42"/>
      <c r="H43" s="67"/>
      <c r="I43" s="52"/>
      <c r="J43" s="50"/>
    </row>
    <row r="44" spans="1:10" ht="48" customHeight="1" x14ac:dyDescent="0.3">
      <c r="A44" s="32"/>
      <c r="B44" s="68"/>
      <c r="C44" s="52"/>
      <c r="D44" s="52"/>
      <c r="E44" s="52"/>
      <c r="F44" s="52"/>
      <c r="G44" s="42"/>
      <c r="H44" s="67"/>
      <c r="I44" s="52"/>
      <c r="J44" s="50"/>
    </row>
    <row r="45" spans="1:10" ht="48" customHeight="1" x14ac:dyDescent="0.3">
      <c r="A45" s="32"/>
      <c r="B45" s="68"/>
      <c r="C45" s="52"/>
      <c r="D45" s="52"/>
      <c r="E45" s="52"/>
      <c r="F45" s="52"/>
      <c r="G45" s="42"/>
      <c r="H45" s="67"/>
      <c r="I45" s="52"/>
      <c r="J45" s="50"/>
    </row>
    <row r="46" spans="1:10" ht="48.9" customHeight="1" thickBot="1" x14ac:dyDescent="0.35">
      <c r="A46" s="33"/>
      <c r="B46" s="72"/>
      <c r="C46" s="55"/>
      <c r="D46" s="55"/>
      <c r="E46" s="55"/>
      <c r="F46" s="55"/>
      <c r="G46" s="56"/>
      <c r="H46" s="73"/>
      <c r="I46" s="74"/>
      <c r="J46" s="75"/>
    </row>
    <row r="48" spans="1:10" ht="102" customHeight="1" x14ac:dyDescent="0.3">
      <c r="A48" s="71" t="s">
        <v>76</v>
      </c>
      <c r="B48" s="34"/>
      <c r="C48" s="34"/>
      <c r="D48" s="34"/>
      <c r="E48" s="34"/>
      <c r="F48" s="34"/>
      <c r="G48" s="34"/>
      <c r="H48" s="34"/>
      <c r="I48" s="34"/>
      <c r="J48" s="34"/>
    </row>
    <row r="51" spans="1:10" x14ac:dyDescent="0.3">
      <c r="A51" s="76" t="s">
        <v>77</v>
      </c>
      <c r="B51" s="34"/>
      <c r="C51" s="34"/>
      <c r="D51" s="34"/>
      <c r="E51" s="62"/>
      <c r="F51" s="34"/>
      <c r="G51" s="34"/>
      <c r="H51" s="34"/>
      <c r="I51" s="34"/>
      <c r="J51" s="34"/>
    </row>
    <row r="53" spans="1:10" x14ac:dyDescent="0.3">
      <c r="A53" s="76" t="s">
        <v>78</v>
      </c>
      <c r="B53" s="34"/>
      <c r="C53" s="34"/>
      <c r="D53" s="34"/>
      <c r="E53" s="62"/>
      <c r="F53" s="34"/>
      <c r="G53" s="34"/>
      <c r="H53" s="34"/>
      <c r="I53" s="34"/>
      <c r="J53" s="34"/>
    </row>
    <row r="100" spans="1:1" ht="15.6" x14ac:dyDescent="0.3">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FZJ6XTJY6WQ3-1352427771-358176</_dlc_DocId>
    <_dlc_DocIdUrl xmlns="f401bc6b-16ae-4eec-874e-4b24bc321f82">
      <Url>https://bbraun.sharepoint.com/sites/bbraun_eis_ltmedical/_layouts/15/DocIdRedir.aspx?ID=FZJ6XTJY6WQ3-1352427771-358176</Url>
      <Description>FZJ6XTJY6WQ3-1352427771-358176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18DFD9-2D6A-4576-979C-365B7448DA82}">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BE62669C-8D93-42F9-BFF8-D0FEA7880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8EC4E8-EA54-4041-B60A-5CBAC3885319}">
  <ds:schemaRefs>
    <ds:schemaRef ds:uri="http://schemas.microsoft.com/sharepoint/events"/>
  </ds:schemaRefs>
</ds:datastoreItem>
</file>

<file path=customXml/itemProps4.xml><?xml version="1.0" encoding="utf-8"?>
<ds:datastoreItem xmlns:ds="http://schemas.openxmlformats.org/officeDocument/2006/customXml" ds:itemID="{70B4FD25-18AD-46B0-9965-55ADB6A20F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Jurga Kuzmaitė</cp:lastModifiedBy>
  <cp:revision/>
  <dcterms:created xsi:type="dcterms:W3CDTF">2023-04-04T12:16:45Z</dcterms:created>
  <dcterms:modified xsi:type="dcterms:W3CDTF">2024-09-16T10:53:02Z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2024-08-01T07:51:26Z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8b1917cc-652b-4767-beb6-4210f6b24848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64f43475-c57e-4411-af49-3d08a08fadf8</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