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ste\Desktop\susitarimas nr. 19 urbasta\"/>
    </mc:Choice>
  </mc:AlternateContent>
  <bookViews>
    <workbookView xWindow="0" yWindow="0" windowWidth="16620" windowHeight="8895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62913"/>
</workbook>
</file>

<file path=xl/calcChain.xml><?xml version="1.0" encoding="utf-8"?>
<calcChain xmlns="http://schemas.openxmlformats.org/spreadsheetml/2006/main">
  <c r="G22" i="1" l="1"/>
  <c r="G18" i="1" l="1"/>
  <c r="G19" i="1"/>
  <c r="G20" i="1"/>
  <c r="G21" i="1"/>
  <c r="G17" i="1"/>
  <c r="G23" i="1" l="1"/>
  <c r="G24" i="1" s="1"/>
</calcChain>
</file>

<file path=xl/sharedStrings.xml><?xml version="1.0" encoding="utf-8"?>
<sst xmlns="http://schemas.openxmlformats.org/spreadsheetml/2006/main" count="44" uniqueCount="42">
  <si>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</si>
  <si>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</si>
  <si>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</si>
  <si>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</si>
  <si>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</si>
  <si>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</si>
  <si>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</si>
  <si>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</si>
  <si>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</si>
  <si>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</si>
  <si>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</si>
  <si>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</si>
  <si>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</si>
  <si>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</si>
  <si>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</si>
  <si>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>vnt.</t>
  </si>
  <si>
    <t xml:space="preserve">   4</t>
  </si>
  <si>
    <t>kompl.</t>
  </si>
  <si>
    <t>N26P-0101</t>
  </si>
  <si>
    <t>100m</t>
  </si>
  <si>
    <t>Vamzdynų praplovimas su dezinfekcija , kai vamzdžių skersmuo iki 65 mm  k9=1.15</t>
  </si>
  <si>
    <t>N22P-0707</t>
  </si>
  <si>
    <t>Vandentiekio ir šildymo sistemų vamzdynų hidraulinis bandymas</t>
  </si>
  <si>
    <t>N16P-1406</t>
  </si>
  <si>
    <t xml:space="preserve">                         Skyriuje      3</t>
  </si>
  <si>
    <t>Priešgaisrinio vandentiekio sistema</t>
  </si>
  <si>
    <t>Vamzdyno vamzdžių izoliavimas folija padengtais kevalais , kai vamzdžio išorinis skersmuo 60-114 mm</t>
  </si>
  <si>
    <t>Priešgaisrinių čiaupų , kurių D 50mm, prijung.</t>
  </si>
  <si>
    <t>N16-62</t>
  </si>
  <si>
    <t>Gaisrinis čiaupas DN50 dėžėje kompl.</t>
  </si>
  <si>
    <t>88017014</t>
  </si>
  <si>
    <t xml:space="preserve">                         Žiniaraštyje    17</t>
  </si>
  <si>
    <t xml:space="preserve">                         Pridėtinės vertės mokestis  21.00%</t>
  </si>
  <si>
    <t xml:space="preserve">                         Iš viso žiniaraštyje  17</t>
  </si>
  <si>
    <t>L O K A L I N Ė      S Ą M A T A  Nr. 17-1</t>
  </si>
  <si>
    <t>3</t>
  </si>
  <si>
    <t>4</t>
  </si>
  <si>
    <t>1</t>
  </si>
  <si>
    <t>2</t>
  </si>
  <si>
    <t>5</t>
  </si>
  <si>
    <t>Suma žiniaraščiui        1495,87  EUR</t>
  </si>
  <si>
    <t>Žiniaraštis            17-1  Vykdomi sutarties kainomis. Vidaus vandentiekis-nuotekos (gaisriniai čiaupai)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</si>
</sst>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  <numFmt numFmtId="171" formatCode="0.00_ ;\-0.00\ 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49" fontId="7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164" fontId="11" fillId="0" borderId="6" xfId="0" applyNumberFormat="1" applyFont="1" applyBorder="1" applyAlignment="1">
      <alignment horizontal="right" vertical="top"/>
    </xf>
    <xf numFmtId="49" fontId="10" fillId="0" borderId="6" xfId="0" applyNumberFormat="1" applyFont="1" applyBorder="1" applyAlignment="1">
      <alignment horizontal="right" vertical="top"/>
    </xf>
    <xf numFmtId="171" fontId="0" fillId="0" borderId="0" xfId="0" applyNumberFormat="1"/>
    <xf numFmtId="49" fontId="10" fillId="0" borderId="6" xfId="0" applyNumberFormat="1" applyFont="1" applyFill="1" applyBorder="1" applyAlignment="1">
      <alignment horizontal="right" vertical="top"/>
    </xf>
    <xf numFmtId="49" fontId="1" fillId="0" borderId="6" xfId="0" applyNumberFormat="1" applyFont="1" applyFill="1" applyBorder="1" applyAlignment="1">
      <alignment horizontal="right" vertical="top"/>
    </xf>
    <xf numFmtId="49" fontId="7" fillId="0" borderId="6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168" fontId="11" fillId="0" borderId="6" xfId="0" applyNumberFormat="1" applyFont="1" applyFill="1" applyBorder="1" applyAlignment="1">
      <alignment horizontal="right" vertical="top"/>
    </xf>
    <xf numFmtId="169" fontId="11" fillId="0" borderId="6" xfId="0" applyNumberFormat="1" applyFont="1" applyFill="1" applyBorder="1" applyAlignment="1">
      <alignment horizontal="right" vertical="top"/>
    </xf>
    <xf numFmtId="170" fontId="11" fillId="0" borderId="6" xfId="0" applyNumberFormat="1" applyFont="1" applyFill="1" applyBorder="1" applyAlignment="1">
      <alignment horizontal="right" vertical="top"/>
    </xf>
    <xf numFmtId="49" fontId="10" fillId="0" borderId="6" xfId="0" applyNumberFormat="1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/>
    </xf>
    <xf numFmtId="0" fontId="12" fillId="0" borderId="6" xfId="0" applyFont="1" applyBorder="1" applyAlignment="1">
      <alignment vertical="top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4"/>
  <sheetViews>
    <sheetView tabSelected="1" workbookViewId="0">
      <selection activeCell="A11" sqref="A11"/>
    </sheetView>
  </sheetViews>
  <sheetFormatPr defaultRowHeight="12.75"/>
  <cols>
    <col min="1" max="1" width="4" style="12" customWidth="1"/>
    <col min="2" max="2" width="10.5703125" style="12" customWidth="1"/>
    <col min="3" max="3" width="36.42578125" style="6" customWidth="1"/>
    <col min="4" max="4" width="6.85546875" style="6" customWidth="1"/>
    <col min="5" max="5" width="14.140625" style="11" customWidth="1"/>
    <col min="6" max="6" width="12.7109375" style="9" customWidth="1"/>
    <col min="7" max="7" width="15.42578125" style="8" customWidth="1"/>
  </cols>
  <sheetData>
    <row r="1" spans="1:8">
      <c r="A1"/>
      <c r="B1"/>
      <c r="C1"/>
      <c r="D1"/>
      <c r="E1"/>
      <c r="F1"/>
      <c r="G1"/>
    </row>
    <row r="2" spans="1:8" ht="15.75">
      <c r="A2"/>
      <c r="B2"/>
      <c r="C2"/>
      <c r="D2" s="16" t="s">
        <v>34</v>
      </c>
      <c r="E2"/>
      <c r="F2"/>
      <c r="G2"/>
    </row>
    <row r="3" spans="1:8" ht="12.75" customHeight="1">
      <c r="A3"/>
      <c r="B3"/>
      <c r="C3"/>
      <c r="D3" s="17" t="s">
        <v>11</v>
      </c>
      <c r="E3"/>
      <c r="F3"/>
      <c r="G3"/>
    </row>
    <row r="4" spans="1:8" ht="12.75" customHeight="1">
      <c r="A4"/>
      <c r="B4"/>
      <c r="C4"/>
      <c r="D4" s="5"/>
      <c r="E4"/>
      <c r="F4"/>
      <c r="G4"/>
    </row>
    <row r="5" spans="1:8" ht="12.75" customHeight="1">
      <c r="A5" s="41" t="s">
        <v>12</v>
      </c>
      <c r="B5" s="42"/>
      <c r="C5" s="42"/>
      <c r="D5" s="42"/>
      <c r="E5" s="42"/>
      <c r="F5" s="42"/>
      <c r="G5" s="42"/>
    </row>
    <row r="6" spans="1:8" ht="12.75" customHeight="1">
      <c r="A6" s="42"/>
      <c r="B6" s="42"/>
      <c r="C6" s="42"/>
      <c r="D6" s="42"/>
      <c r="E6" s="42"/>
      <c r="F6" s="42"/>
      <c r="G6" s="42"/>
    </row>
    <row r="7" spans="1:8" ht="13.5" customHeight="1">
      <c r="A7" s="41" t="s">
        <v>13</v>
      </c>
      <c r="B7" s="42"/>
      <c r="C7" s="42"/>
      <c r="D7" s="42"/>
      <c r="E7" s="42"/>
      <c r="F7" s="42"/>
      <c r="G7" s="42"/>
    </row>
    <row r="8" spans="1:8" ht="13.5" customHeight="1">
      <c r="A8" s="42"/>
      <c r="B8" s="42"/>
      <c r="C8" s="42"/>
      <c r="D8" s="42"/>
      <c r="E8" s="42"/>
      <c r="F8" s="42"/>
      <c r="G8" s="42"/>
    </row>
    <row r="9" spans="1:8" ht="13.5" customHeight="1">
      <c r="A9" s="41" t="s">
        <v>41</v>
      </c>
      <c r="B9" s="42"/>
      <c r="C9" s="42"/>
      <c r="D9" s="42"/>
      <c r="E9" s="42"/>
      <c r="F9" s="42"/>
      <c r="G9" s="42"/>
    </row>
    <row r="10" spans="1:8" ht="13.5" customHeight="1">
      <c r="A10" s="42"/>
      <c r="B10" s="42"/>
      <c r="C10" s="42"/>
      <c r="D10" s="42"/>
      <c r="E10" s="42"/>
      <c r="F10" s="42"/>
      <c r="G10" s="42"/>
    </row>
    <row r="11" spans="1:8">
      <c r="A11" s="14"/>
      <c r="B11" s="19"/>
      <c r="C11" s="4"/>
      <c r="D11" s="4"/>
      <c r="E11" s="18" t="s">
        <v>40</v>
      </c>
      <c r="F11" s="7"/>
      <c r="G11" s="4"/>
    </row>
    <row r="12" spans="1:8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7" t="s">
        <v>4</v>
      </c>
      <c r="F12" s="39" t="s">
        <v>14</v>
      </c>
      <c r="G12" s="40"/>
    </row>
    <row r="13" spans="1:8">
      <c r="A13" s="3" t="s">
        <v>1</v>
      </c>
      <c r="B13" s="3" t="s">
        <v>8</v>
      </c>
      <c r="C13" s="3" t="s">
        <v>3</v>
      </c>
      <c r="D13" s="3" t="s">
        <v>6</v>
      </c>
      <c r="E13" s="38"/>
      <c r="F13" s="10" t="s">
        <v>9</v>
      </c>
      <c r="G13" s="15" t="s">
        <v>10</v>
      </c>
      <c r="H13" s="1"/>
    </row>
    <row r="14" spans="1:8" ht="18.600000000000001" customHeight="1">
      <c r="A14" s="24"/>
      <c r="B14" s="24"/>
      <c r="C14" s="43" t="s">
        <v>24</v>
      </c>
      <c r="D14" s="44"/>
      <c r="E14" s="44"/>
      <c r="F14" s="25"/>
      <c r="G14" s="23"/>
      <c r="H14" s="1"/>
    </row>
    <row r="15" spans="1:8">
      <c r="A15" s="26"/>
      <c r="B15" s="28" t="s">
        <v>16</v>
      </c>
      <c r="C15" s="35" t="s">
        <v>25</v>
      </c>
      <c r="D15" s="36"/>
      <c r="E15" s="36"/>
      <c r="F15" s="36"/>
      <c r="G15" s="36"/>
      <c r="H15" s="1"/>
    </row>
    <row r="16" spans="1:8">
      <c r="A16" s="24"/>
      <c r="B16" s="29"/>
      <c r="C16" s="36"/>
      <c r="D16" s="36"/>
      <c r="E16" s="36"/>
      <c r="F16" s="36"/>
      <c r="G16" s="36"/>
      <c r="H16" s="1"/>
    </row>
    <row r="17" spans="1:9" ht="36">
      <c r="A17" s="22" t="s">
        <v>37</v>
      </c>
      <c r="B17" s="30" t="s">
        <v>18</v>
      </c>
      <c r="C17" s="31" t="s">
        <v>26</v>
      </c>
      <c r="D17" s="30" t="s">
        <v>19</v>
      </c>
      <c r="E17" s="32">
        <v>0.375</v>
      </c>
      <c r="F17" s="33">
        <v>256.78230000000002</v>
      </c>
      <c r="G17" s="34">
        <f>ROUND(E17*F17,2)</f>
        <v>96.29</v>
      </c>
      <c r="H17" s="1"/>
    </row>
    <row r="18" spans="1:9" ht="24">
      <c r="A18" s="22" t="s">
        <v>38</v>
      </c>
      <c r="B18" s="30" t="s">
        <v>28</v>
      </c>
      <c r="C18" s="31" t="s">
        <v>27</v>
      </c>
      <c r="D18" s="30" t="s">
        <v>15</v>
      </c>
      <c r="E18" s="32">
        <v>3</v>
      </c>
      <c r="F18" s="33">
        <v>14.2121</v>
      </c>
      <c r="G18" s="34">
        <f t="shared" ref="G18:G21" si="0">ROUND(E18*F18,2)</f>
        <v>42.64</v>
      </c>
      <c r="H18" s="1"/>
    </row>
    <row r="19" spans="1:9">
      <c r="A19" s="22" t="s">
        <v>35</v>
      </c>
      <c r="B19" s="30" t="s">
        <v>30</v>
      </c>
      <c r="C19" s="31" t="s">
        <v>29</v>
      </c>
      <c r="D19" s="30" t="s">
        <v>17</v>
      </c>
      <c r="E19" s="32">
        <v>3</v>
      </c>
      <c r="F19" s="33">
        <v>354.79480000000001</v>
      </c>
      <c r="G19" s="34">
        <f t="shared" si="0"/>
        <v>1064.3800000000001</v>
      </c>
      <c r="H19" s="1"/>
    </row>
    <row r="20" spans="1:9" ht="24">
      <c r="A20" s="22" t="s">
        <v>36</v>
      </c>
      <c r="B20" s="30" t="s">
        <v>23</v>
      </c>
      <c r="C20" s="31" t="s">
        <v>22</v>
      </c>
      <c r="D20" s="30" t="s">
        <v>19</v>
      </c>
      <c r="E20" s="32">
        <v>0.16500000000000001</v>
      </c>
      <c r="F20" s="33">
        <v>139.57660000000001</v>
      </c>
      <c r="G20" s="34">
        <f t="shared" si="0"/>
        <v>23.03</v>
      </c>
      <c r="H20" s="1"/>
    </row>
    <row r="21" spans="1:9" ht="24">
      <c r="A21" s="22" t="s">
        <v>39</v>
      </c>
      <c r="B21" s="30" t="s">
        <v>21</v>
      </c>
      <c r="C21" s="31" t="s">
        <v>20</v>
      </c>
      <c r="D21" s="30" t="s">
        <v>19</v>
      </c>
      <c r="E21" s="32">
        <v>0.16500000000000001</v>
      </c>
      <c r="F21" s="33">
        <v>60.106299999999997</v>
      </c>
      <c r="G21" s="34">
        <f t="shared" si="0"/>
        <v>9.92</v>
      </c>
      <c r="H21" s="1"/>
    </row>
    <row r="22" spans="1:9">
      <c r="A22" s="13"/>
      <c r="B22" s="13"/>
      <c r="C22" s="47" t="s">
        <v>31</v>
      </c>
      <c r="D22" s="46"/>
      <c r="E22" s="46"/>
      <c r="F22" s="20"/>
      <c r="G22" s="23">
        <f>G17+G18+G19+G20+G21</f>
        <v>1236.2600000000002</v>
      </c>
      <c r="H22" s="1"/>
      <c r="I22" s="27"/>
    </row>
    <row r="23" spans="1:9">
      <c r="A23" s="13"/>
      <c r="B23" s="13"/>
      <c r="C23" s="48" t="s">
        <v>32</v>
      </c>
      <c r="D23" s="49"/>
      <c r="E23" s="49"/>
      <c r="F23" s="20"/>
      <c r="G23" s="23">
        <f>ROUND(G22*0.21,2)</f>
        <v>259.61</v>
      </c>
      <c r="H23" s="1"/>
    </row>
    <row r="24" spans="1:9">
      <c r="C24" s="45" t="s">
        <v>33</v>
      </c>
      <c r="D24" s="46"/>
      <c r="E24" s="46"/>
      <c r="F24" s="21"/>
      <c r="G24" s="23">
        <f>SUM(G22:G23)</f>
        <v>1495.8700000000003</v>
      </c>
    </row>
  </sheetData>
  <mergeCells count="10">
    <mergeCell ref="C24:E24"/>
    <mergeCell ref="C22:E22"/>
    <mergeCell ref="C23:E23"/>
    <mergeCell ref="C15:G16"/>
    <mergeCell ref="E12:E13"/>
    <mergeCell ref="F12:G12"/>
    <mergeCell ref="A5:G6"/>
    <mergeCell ref="A7:G8"/>
    <mergeCell ref="A9:G10"/>
    <mergeCell ref="C14:E14"/>
  </mergeCells>
  <phoneticPr fontId="0" type="noConversion"/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Arūnas Steponėnas</cp:lastModifiedBy>
  <cp:lastPrinted>2021-03-18T08:52:04Z</cp:lastPrinted>
  <dcterms:created xsi:type="dcterms:W3CDTF">2000-03-15T14:19:55Z</dcterms:created>
  <dcterms:modified xsi:type="dcterms:W3CDTF">2021-07-25T17:04:38Z</dcterms:modified>
</cp:coreProperties>
</file>