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tart-my.sharepoint.com/personal/tomas_instart_onmicrosoft_com/Documents/Audrius/Darbas/OBJEKTAI/Radvilų rūmų kapitalinis remontas/Papildomi nevykdomi/Papildomi 2 ir 3 a. grindų apšiltinimas/"/>
    </mc:Choice>
  </mc:AlternateContent>
  <xr:revisionPtr revIDLastSave="44" documentId="11_D179018B05FD72473F2991692F3A2F0AFD7A8052" xr6:coauthVersionLast="46" xr6:coauthVersionMax="46" xr10:uidLastSave="{80F011D6-866E-4BF5-BAC4-E55ECC760CCD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Sheet1!$A$1:$G$27</definedName>
    <definedName name="_xlnm.Print_Titles" localSheetId="0">Sheet1!$12:$13</definedName>
  </definedNames>
  <calcPr calcId="191029"/>
</workbook>
</file>

<file path=xl/calcChain.xml><?xml version="1.0" encoding="utf-8"?>
<calcChain xmlns="http://schemas.openxmlformats.org/spreadsheetml/2006/main">
  <c r="G18" i="1" l="1"/>
  <c r="G23" i="1"/>
  <c r="G21" i="1"/>
  <c r="G16" i="1"/>
  <c r="G22" i="1"/>
  <c r="G17" i="1" l="1"/>
  <c r="G24" i="1" l="1"/>
  <c r="G25" i="1" l="1"/>
  <c r="G26" i="1" s="1"/>
  <c r="F11" i="1" s="1"/>
</calcChain>
</file>

<file path=xl/sharedStrings.xml><?xml version="1.0" encoding="utf-8"?>
<sst xmlns="http://schemas.openxmlformats.org/spreadsheetml/2006/main" count="44" uniqueCount="34">
  <si>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</si>
  <si>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</si>
  <si>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</si>
  <si>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</si>
  <si>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</si>
  <si>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</si>
  <si>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</si>
  <si>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</si>
  <si>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</si>
  <si>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</si>
  <si>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</si>
  <si>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</si>
  <si>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</si>
  <si>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</si>
  <si>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</si>
  <si>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</si>
  <si>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>100m2</t>
  </si>
  <si>
    <t xml:space="preserve">                         Pridėtinės vertės mokestis  21.00%</t>
  </si>
  <si>
    <t>Suma žiniaraščiui</t>
  </si>
  <si>
    <t>EUR</t>
  </si>
  <si>
    <t>1</t>
  </si>
  <si>
    <t xml:space="preserve">                         Skyriuje     1</t>
  </si>
  <si>
    <t>m3</t>
  </si>
  <si>
    <t>N11P-0302</t>
  </si>
  <si>
    <t>ANTRO AUKŠTO GRINDŲ ĮRENGIMAS Grindų detalė GR-6a</t>
  </si>
  <si>
    <t>903-10</t>
  </si>
  <si>
    <t>Polistireninis putplastis EPS 100</t>
  </si>
  <si>
    <t>2</t>
  </si>
  <si>
    <t>TREČIO AUKŠTO GRINDŲ ĮRENGIMAS Grindų detalė GR-6a</t>
  </si>
  <si>
    <t xml:space="preserve">                         Skyriuje     2</t>
  </si>
  <si>
    <t>Žiniaraštis              GRINDŲ SLUOKSNIŲ ĮRENGIMAS</t>
  </si>
  <si>
    <t xml:space="preserve">                         Žiniaraštyje     </t>
  </si>
  <si>
    <t xml:space="preserve">                         Iš viso žiniaraštyje   </t>
  </si>
  <si>
    <t>Grindų šiltinamųjų (garso) izoliacijų įrengimas, naudojant izoliacines plokštes , kai putų polistireno plokštės storis 100mm*180.00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</si>
</sst>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  <numFmt numFmtId="172" formatCode="0.000"/>
  </numFmts>
  <fonts count="3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168" fontId="2" fillId="0" borderId="0" xfId="0" applyNumberFormat="1" applyFont="1" applyAlignment="1">
      <alignment horizontal="right"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14" fontId="2" fillId="0" borderId="3" xfId="0" applyNumberFormat="1" applyFont="1" applyBorder="1" applyAlignment="1">
      <alignment horizontal="center" vertical="top"/>
    </xf>
    <xf numFmtId="14" fontId="2" fillId="0" borderId="3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70" fontId="1" fillId="0" borderId="0" xfId="0" applyNumberFormat="1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169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167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70" fontId="2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6"/>
  <sheetViews>
    <sheetView tabSelected="1" zoomScaleNormal="100" workbookViewId="0">
      <selection activeCell="C17" sqref="C17"/>
    </sheetView>
  </sheetViews>
  <sheetFormatPr defaultRowHeight="13.2" x14ac:dyDescent="0.25"/>
  <cols>
    <col min="1" max="1" width="4" style="32" customWidth="1"/>
    <col min="2" max="2" width="10.5546875" style="32" customWidth="1"/>
    <col min="3" max="3" width="36.44140625" style="11" customWidth="1"/>
    <col min="4" max="4" width="6.88671875" style="11" customWidth="1"/>
    <col min="5" max="5" width="14.109375" style="38" customWidth="1"/>
    <col min="6" max="6" width="12.6640625" style="36" customWidth="1"/>
    <col min="7" max="7" width="15.44140625" style="31" customWidth="1"/>
    <col min="8" max="8" width="11.88671875" style="31" customWidth="1"/>
    <col min="9" max="16384" width="8.88671875" style="2"/>
  </cols>
  <sheetData>
    <row r="1" spans="1:11" x14ac:dyDescent="0.25">
      <c r="A1" s="2"/>
      <c r="B1" s="2"/>
      <c r="C1" s="2"/>
      <c r="D1" s="2"/>
      <c r="E1" s="2"/>
      <c r="F1" s="2"/>
      <c r="G1" s="2"/>
      <c r="H1" s="2"/>
    </row>
    <row r="2" spans="1:11" x14ac:dyDescent="0.25">
      <c r="A2" s="2"/>
      <c r="B2" s="2"/>
      <c r="C2" s="2"/>
      <c r="D2" s="3" t="s">
        <v>11</v>
      </c>
      <c r="E2" s="2"/>
      <c r="F2" s="2"/>
      <c r="G2" s="2"/>
      <c r="H2" s="2"/>
    </row>
    <row r="3" spans="1:11" ht="12.75" customHeight="1" x14ac:dyDescent="0.25">
      <c r="A3" s="2"/>
      <c r="B3" s="2"/>
      <c r="C3" s="2"/>
      <c r="D3" s="15" t="s">
        <v>12</v>
      </c>
      <c r="E3" s="2"/>
      <c r="F3" s="2"/>
      <c r="G3" s="2"/>
      <c r="H3" s="2"/>
    </row>
    <row r="4" spans="1:11" ht="12.75" customHeight="1" x14ac:dyDescent="0.25">
      <c r="A4" s="2"/>
      <c r="B4" s="2"/>
      <c r="C4" s="2"/>
      <c r="D4" s="3"/>
      <c r="E4" s="2"/>
      <c r="F4" s="2"/>
      <c r="G4" s="2"/>
      <c r="H4" s="2"/>
    </row>
    <row r="5" spans="1:11" ht="12.75" customHeight="1" x14ac:dyDescent="0.25">
      <c r="A5" s="16" t="s">
        <v>13</v>
      </c>
      <c r="B5" s="4"/>
      <c r="C5" s="4"/>
      <c r="D5" s="4"/>
      <c r="E5" s="4"/>
      <c r="F5" s="4"/>
      <c r="G5" s="4"/>
      <c r="H5" s="2"/>
    </row>
    <row r="6" spans="1:11" ht="12.75" customHeight="1" x14ac:dyDescent="0.25">
      <c r="A6" s="4"/>
      <c r="B6" s="4"/>
      <c r="C6" s="4"/>
      <c r="D6" s="4"/>
      <c r="E6" s="4"/>
      <c r="F6" s="4"/>
      <c r="G6" s="4"/>
      <c r="H6" s="2"/>
    </row>
    <row r="7" spans="1:11" ht="13.5" customHeight="1" x14ac:dyDescent="0.25">
      <c r="A7" s="16" t="s">
        <v>14</v>
      </c>
      <c r="B7" s="4"/>
      <c r="C7" s="4"/>
      <c r="D7" s="4"/>
      <c r="E7" s="4"/>
      <c r="F7" s="4"/>
      <c r="G7" s="4"/>
      <c r="H7" s="2"/>
    </row>
    <row r="8" spans="1:11" ht="13.5" customHeight="1" x14ac:dyDescent="0.25">
      <c r="A8" s="4"/>
      <c r="B8" s="4"/>
      <c r="C8" s="4"/>
      <c r="D8" s="4"/>
      <c r="E8" s="4"/>
      <c r="F8" s="4"/>
      <c r="G8" s="4"/>
      <c r="H8" s="2"/>
    </row>
    <row r="9" spans="1:11" ht="13.5" customHeight="1" x14ac:dyDescent="0.25">
      <c r="A9" s="16" t="s">
        <v>30</v>
      </c>
      <c r="B9" s="4"/>
      <c r="C9" s="4"/>
      <c r="D9" s="4"/>
      <c r="E9" s="4"/>
      <c r="F9" s="4"/>
      <c r="G9" s="4"/>
      <c r="H9" s="2"/>
    </row>
    <row r="10" spans="1:11" ht="13.5" customHeight="1" x14ac:dyDescent="0.25">
      <c r="A10" s="4"/>
      <c r="B10" s="4"/>
      <c r="C10" s="4"/>
      <c r="D10" s="4"/>
      <c r="E10" s="4"/>
      <c r="F10" s="4"/>
      <c r="G10" s="4"/>
      <c r="H10" s="2"/>
    </row>
    <row r="11" spans="1:11" x14ac:dyDescent="0.25">
      <c r="A11" s="17"/>
      <c r="B11" s="18"/>
      <c r="C11" s="5"/>
      <c r="D11" s="5"/>
      <c r="E11" s="19" t="s">
        <v>18</v>
      </c>
      <c r="F11" s="20">
        <f>+G26</f>
        <v>8262.0999999999985</v>
      </c>
      <c r="G11" s="5" t="s">
        <v>19</v>
      </c>
      <c r="H11" s="6"/>
    </row>
    <row r="12" spans="1:11" ht="12.75" customHeight="1" x14ac:dyDescent="0.25">
      <c r="A12" s="21" t="s">
        <v>0</v>
      </c>
      <c r="B12" s="21" t="s">
        <v>7</v>
      </c>
      <c r="C12" s="21" t="s">
        <v>2</v>
      </c>
      <c r="D12" s="21" t="s">
        <v>5</v>
      </c>
      <c r="E12" s="22" t="s">
        <v>4</v>
      </c>
      <c r="F12" s="23" t="s">
        <v>15</v>
      </c>
      <c r="G12" s="7"/>
      <c r="H12" s="24"/>
      <c r="J12" s="8"/>
    </row>
    <row r="13" spans="1:11" x14ac:dyDescent="0.25">
      <c r="A13" s="25" t="s">
        <v>1</v>
      </c>
      <c r="B13" s="25" t="s">
        <v>8</v>
      </c>
      <c r="C13" s="25" t="s">
        <v>3</v>
      </c>
      <c r="D13" s="25" t="s">
        <v>6</v>
      </c>
      <c r="E13" s="9"/>
      <c r="F13" s="26" t="s">
        <v>9</v>
      </c>
      <c r="G13" s="27" t="s">
        <v>10</v>
      </c>
      <c r="H13" s="28"/>
      <c r="J13" s="8"/>
      <c r="K13" s="8"/>
    </row>
    <row r="14" spans="1:11" x14ac:dyDescent="0.25">
      <c r="A14" s="29"/>
      <c r="B14" s="29" t="s">
        <v>20</v>
      </c>
      <c r="C14" s="30" t="s">
        <v>24</v>
      </c>
      <c r="D14" s="4"/>
      <c r="E14" s="4"/>
      <c r="F14" s="4"/>
      <c r="G14" s="4"/>
    </row>
    <row r="15" spans="1:11" x14ac:dyDescent="0.25">
      <c r="C15" s="4"/>
      <c r="D15" s="4"/>
      <c r="E15" s="4"/>
      <c r="F15" s="4"/>
      <c r="G15" s="4"/>
    </row>
    <row r="16" spans="1:11" ht="52.8" x14ac:dyDescent="0.25">
      <c r="A16" s="32" t="s">
        <v>20</v>
      </c>
      <c r="B16" s="32" t="s">
        <v>23</v>
      </c>
      <c r="C16" s="5" t="s">
        <v>33</v>
      </c>
      <c r="D16" s="5" t="s">
        <v>16</v>
      </c>
      <c r="E16" s="42">
        <v>1.01</v>
      </c>
      <c r="F16" s="42">
        <v>238.73740000000001</v>
      </c>
      <c r="G16" s="43">
        <f t="shared" ref="G16:G17" si="0">+ROUND(E16*F16,2)</f>
        <v>241.12</v>
      </c>
    </row>
    <row r="17" spans="1:9" x14ac:dyDescent="0.25">
      <c r="A17" s="32" t="s">
        <v>27</v>
      </c>
      <c r="B17" s="11" t="s">
        <v>25</v>
      </c>
      <c r="C17" s="11" t="s">
        <v>26</v>
      </c>
      <c r="D17" s="11" t="s">
        <v>22</v>
      </c>
      <c r="E17" s="40">
        <v>35</v>
      </c>
      <c r="F17" s="41">
        <v>62.171199999999999</v>
      </c>
      <c r="G17" s="39">
        <f t="shared" si="0"/>
        <v>2175.9899999999998</v>
      </c>
      <c r="I17" s="10"/>
    </row>
    <row r="18" spans="1:9" x14ac:dyDescent="0.25">
      <c r="C18" s="35" t="s">
        <v>21</v>
      </c>
      <c r="D18" s="1"/>
      <c r="E18" s="1"/>
      <c r="G18" s="34">
        <f>SUM(G16:G17)</f>
        <v>2417.1099999999997</v>
      </c>
    </row>
    <row r="19" spans="1:9" x14ac:dyDescent="0.25">
      <c r="A19" s="29"/>
      <c r="B19" s="29" t="s">
        <v>27</v>
      </c>
      <c r="C19" s="30" t="s">
        <v>28</v>
      </c>
      <c r="D19" s="4"/>
      <c r="E19" s="4"/>
      <c r="F19" s="4"/>
      <c r="G19" s="4"/>
    </row>
    <row r="20" spans="1:9" x14ac:dyDescent="0.25">
      <c r="C20" s="4"/>
      <c r="D20" s="4"/>
      <c r="E20" s="4"/>
      <c r="F20" s="4"/>
      <c r="G20" s="4"/>
    </row>
    <row r="21" spans="1:9" ht="52.8" x14ac:dyDescent="0.25">
      <c r="A21" s="32" t="s">
        <v>20</v>
      </c>
      <c r="B21" s="11" t="s">
        <v>23</v>
      </c>
      <c r="C21" s="11" t="s">
        <v>33</v>
      </c>
      <c r="D21" s="11" t="s">
        <v>16</v>
      </c>
      <c r="E21" s="12">
        <v>1.81</v>
      </c>
      <c r="F21" s="13">
        <v>238.73740000000001</v>
      </c>
      <c r="G21" s="34">
        <f t="shared" ref="G21:G22" si="1">+ROUND(E21*F21,2)</f>
        <v>432.11</v>
      </c>
    </row>
    <row r="22" spans="1:9" x14ac:dyDescent="0.25">
      <c r="A22" s="32" t="s">
        <v>27</v>
      </c>
      <c r="B22" s="11" t="s">
        <v>25</v>
      </c>
      <c r="C22" s="11" t="s">
        <v>26</v>
      </c>
      <c r="D22" s="11" t="s">
        <v>22</v>
      </c>
      <c r="E22" s="12">
        <v>64</v>
      </c>
      <c r="F22" s="33">
        <v>62.171199999999999</v>
      </c>
      <c r="G22" s="34">
        <f t="shared" si="1"/>
        <v>3978.96</v>
      </c>
      <c r="I22" s="10"/>
    </row>
    <row r="23" spans="1:9" x14ac:dyDescent="0.25">
      <c r="C23" s="35" t="s">
        <v>29</v>
      </c>
      <c r="D23" s="1"/>
      <c r="E23" s="1"/>
      <c r="G23" s="34">
        <f>SUM(G21:G22)</f>
        <v>4411.07</v>
      </c>
    </row>
    <row r="24" spans="1:9" x14ac:dyDescent="0.25">
      <c r="C24" s="35" t="s">
        <v>31</v>
      </c>
      <c r="D24" s="1"/>
      <c r="E24" s="1"/>
      <c r="G24" s="34">
        <f>+G18+G23</f>
        <v>6828.1799999999994</v>
      </c>
    </row>
    <row r="25" spans="1:9" x14ac:dyDescent="0.25">
      <c r="C25" s="37" t="s">
        <v>17</v>
      </c>
      <c r="D25" s="14"/>
      <c r="E25" s="14"/>
      <c r="G25" s="34">
        <f>+ROUND(G24*0.21,2)</f>
        <v>1433.92</v>
      </c>
    </row>
    <row r="26" spans="1:9" x14ac:dyDescent="0.25">
      <c r="C26" s="35" t="s">
        <v>32</v>
      </c>
      <c r="D26" s="1"/>
      <c r="E26" s="1"/>
      <c r="G26" s="34">
        <f>+G25+G24</f>
        <v>8262.0999999999985</v>
      </c>
    </row>
  </sheetData>
  <mergeCells count="12">
    <mergeCell ref="C26:E26"/>
    <mergeCell ref="C24:E24"/>
    <mergeCell ref="C25:E25"/>
    <mergeCell ref="C18:E18"/>
    <mergeCell ref="C14:G15"/>
    <mergeCell ref="C19:G20"/>
    <mergeCell ref="C23:E23"/>
    <mergeCell ref="E12:E13"/>
    <mergeCell ref="F12:G12"/>
    <mergeCell ref="A5:G6"/>
    <mergeCell ref="A7:G8"/>
    <mergeCell ref="A9:G10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Tomas</cp:lastModifiedBy>
  <cp:lastPrinted>2020-03-09T15:45:21Z</cp:lastPrinted>
  <dcterms:created xsi:type="dcterms:W3CDTF">2000-03-15T14:19:55Z</dcterms:created>
  <dcterms:modified xsi:type="dcterms:W3CDTF">2021-02-26T06:59:33Z</dcterms:modified>
</cp:coreProperties>
</file>