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08" yWindow="-108" windowWidth="23256" windowHeight="12576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1" i="1"/>
  <c r="G20" i="1"/>
  <c r="G22" i="1"/>
  <c r="G16" i="1" l="1"/>
  <c r="G17" i="1" s="1"/>
  <c r="G25" i="1" s="1"/>
  <c r="G26" i="1" l="1"/>
  <c r="G27" i="1" s="1"/>
</calcChain>
</file>

<file path=xl/sharedStrings.xml><?xml version="1.0" encoding="utf-8"?>
<sst xmlns="http://schemas.openxmlformats.org/spreadsheetml/2006/main" count="47" uniqueCount="43">
  <si>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</si>
  <si>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</si>
  <si>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</si>
  <si>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</si>
  <si>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</si>
  <si>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</si>
  <si>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</si>
  <si>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</si>
  <si>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</si>
  <si>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</si>
  <si>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</si>
  <si>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  Nr. 19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</si>
  <si>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</si>
  <si>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</si>
  <si>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</si>
  <si>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</si>
  <si>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2</t>
  </si>
  <si>
    <t xml:space="preserve">   3</t>
  </si>
  <si>
    <t xml:space="preserve">   5</t>
  </si>
  <si>
    <t xml:space="preserve">  12</t>
  </si>
  <si>
    <t>Elektros aparatūra</t>
  </si>
  <si>
    <t>100vnt</t>
  </si>
  <si>
    <t>Perjungiklių montavimas, kai instaliacija paslėptoji</t>
  </si>
  <si>
    <t>N21-202</t>
  </si>
  <si>
    <t xml:space="preserve">                         Skyriuje      2</t>
  </si>
  <si>
    <t>Šviesotechniniai gaminiai. Vidus</t>
  </si>
  <si>
    <t>Įleidžiami šviestuvai ŠV-5</t>
  </si>
  <si>
    <t>88019006</t>
  </si>
  <si>
    <t xml:space="preserve">                         Skyriuje      3</t>
  </si>
  <si>
    <t xml:space="preserve">                         Žiniaraštyje    19</t>
  </si>
  <si>
    <t xml:space="preserve">                         Pridėtinės vertės mokestis  21.00%</t>
  </si>
  <si>
    <t xml:space="preserve">                         Iš viso žiniaraštyje  19</t>
  </si>
  <si>
    <t>Žiniaraštis            19 Elektrotechnika. ATSISAKOMI darbai</t>
  </si>
  <si>
    <t xml:space="preserve">   4</t>
  </si>
  <si>
    <t>N21P-0706</t>
  </si>
  <si>
    <t>Vidaus apšvietimo šviesos diodų lempų šviestuvų montavimas pakabinamų lubų angose</t>
  </si>
  <si>
    <t xml:space="preserve">   6</t>
  </si>
  <si>
    <t>N21-226</t>
  </si>
  <si>
    <t>Signalinių žibintų su užrašu "įėjimas", "išėjimas" ir pan. montavimas</t>
  </si>
  <si>
    <t xml:space="preserve">  24</t>
  </si>
  <si>
    <t>88019018</t>
  </si>
  <si>
    <t>Avarinis šviestuvas su akum. 1 h</t>
  </si>
  <si>
    <t>Suma žiniaraščiui       1660,02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</si>
</sst>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49" fontId="7" fillId="2" borderId="0" xfId="0" applyNumberFormat="1" applyFont="1" applyFill="1" applyAlignment="1">
      <alignment horizontal="right" vertical="top"/>
    </xf>
    <xf numFmtId="49" fontId="7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168" fontId="11" fillId="2" borderId="0" xfId="0" applyNumberFormat="1" applyFont="1" applyFill="1" applyAlignment="1">
      <alignment horizontal="right" vertical="top"/>
    </xf>
    <xf numFmtId="169" fontId="11" fillId="2" borderId="0" xfId="0" applyNumberFormat="1" applyFont="1" applyFill="1" applyAlignment="1">
      <alignment horizontal="right" vertical="top"/>
    </xf>
    <xf numFmtId="170" fontId="11" fillId="2" borderId="0" xfId="0" applyNumberFormat="1" applyFont="1" applyFill="1" applyAlignment="1">
      <alignment horizontal="right" vertical="top"/>
    </xf>
    <xf numFmtId="170" fontId="11" fillId="2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7"/>
  <sheetViews>
    <sheetView tabSelected="1" workbookViewId="0">
      <selection activeCell="J23" sqref="J23"/>
    </sheetView>
  </sheetViews>
  <sheetFormatPr defaultRowHeight="13.2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>
      <c r="A1"/>
      <c r="B1"/>
      <c r="C1"/>
      <c r="D1"/>
      <c r="E1"/>
      <c r="F1"/>
      <c r="G1"/>
      <c r="H1"/>
    </row>
    <row r="2" spans="1:11" ht="15.6">
      <c r="A2"/>
      <c r="B2"/>
      <c r="C2"/>
      <c r="D2" s="20" t="s">
        <v>11</v>
      </c>
      <c r="E2"/>
      <c r="F2"/>
      <c r="G2"/>
      <c r="H2"/>
    </row>
    <row r="3" spans="1:11" ht="12.75" customHeight="1">
      <c r="A3"/>
      <c r="B3"/>
      <c r="C3"/>
      <c r="D3" s="21" t="s">
        <v>12</v>
      </c>
      <c r="E3"/>
      <c r="F3"/>
      <c r="G3"/>
      <c r="H3"/>
    </row>
    <row r="4" spans="1:11" ht="12.75" customHeight="1">
      <c r="A4"/>
      <c r="B4"/>
      <c r="C4"/>
      <c r="D4" s="6"/>
      <c r="E4"/>
      <c r="F4"/>
      <c r="G4"/>
      <c r="H4"/>
    </row>
    <row r="5" spans="1:11" ht="12.75" customHeight="1">
      <c r="A5" s="44" t="s">
        <v>13</v>
      </c>
      <c r="B5" s="45"/>
      <c r="C5" s="45"/>
      <c r="D5" s="45"/>
      <c r="E5" s="45"/>
      <c r="F5" s="45"/>
      <c r="G5" s="45"/>
      <c r="H5"/>
    </row>
    <row r="6" spans="1:11" ht="12.75" customHeight="1">
      <c r="A6" s="45"/>
      <c r="B6" s="45"/>
      <c r="C6" s="45"/>
      <c r="D6" s="45"/>
      <c r="E6" s="45"/>
      <c r="F6" s="45"/>
      <c r="G6" s="45"/>
      <c r="H6"/>
    </row>
    <row r="7" spans="1:11" ht="13.5" customHeight="1">
      <c r="A7" s="44" t="s">
        <v>14</v>
      </c>
      <c r="B7" s="45"/>
      <c r="C7" s="45"/>
      <c r="D7" s="45"/>
      <c r="E7" s="45"/>
      <c r="F7" s="45"/>
      <c r="G7" s="45"/>
      <c r="H7"/>
    </row>
    <row r="8" spans="1:11" ht="13.5" customHeight="1">
      <c r="A8" s="45"/>
      <c r="B8" s="45"/>
      <c r="C8" s="45"/>
      <c r="D8" s="45"/>
      <c r="E8" s="45"/>
      <c r="F8" s="45"/>
      <c r="G8" s="45"/>
      <c r="H8"/>
    </row>
    <row r="9" spans="1:11" ht="13.5" customHeight="1">
      <c r="A9" s="46" t="s">
        <v>32</v>
      </c>
      <c r="B9" s="47"/>
      <c r="C9" s="47"/>
      <c r="D9" s="47"/>
      <c r="E9" s="47"/>
      <c r="F9" s="47"/>
      <c r="G9" s="47"/>
      <c r="H9"/>
    </row>
    <row r="10" spans="1:11" ht="13.5" customHeight="1">
      <c r="A10" s="47"/>
      <c r="B10" s="47"/>
      <c r="C10" s="47"/>
      <c r="D10" s="47"/>
      <c r="E10" s="47"/>
      <c r="F10" s="47"/>
      <c r="G10" s="47"/>
      <c r="H10"/>
    </row>
    <row r="11" spans="1:11">
      <c r="A11" s="18"/>
      <c r="B11" s="23"/>
      <c r="C11" s="5"/>
      <c r="D11" s="5"/>
      <c r="E11" s="22" t="s">
        <v>42</v>
      </c>
      <c r="F11" s="8"/>
      <c r="G11" s="5"/>
      <c r="H11" s="11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40" t="s">
        <v>4</v>
      </c>
      <c r="F12" s="42" t="s">
        <v>15</v>
      </c>
      <c r="G12" s="43"/>
      <c r="H12" s="13"/>
      <c r="J12" s="1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41"/>
      <c r="F13" s="14" t="s">
        <v>9</v>
      </c>
      <c r="G13" s="19" t="s">
        <v>10</v>
      </c>
      <c r="H13" s="12"/>
      <c r="J13" s="1"/>
      <c r="K13" s="1"/>
    </row>
    <row r="14" spans="1:11">
      <c r="A14" s="24"/>
      <c r="B14" s="24" t="s">
        <v>16</v>
      </c>
      <c r="C14" s="52" t="s">
        <v>20</v>
      </c>
      <c r="D14" s="45"/>
      <c r="E14" s="45"/>
      <c r="F14" s="45"/>
      <c r="G14" s="45"/>
      <c r="H14" s="12"/>
      <c r="I14" s="4"/>
      <c r="J14" s="4"/>
      <c r="K14" s="4"/>
    </row>
    <row r="15" spans="1:11">
      <c r="A15" s="17"/>
      <c r="B15" s="17"/>
      <c r="C15" s="45"/>
      <c r="D15" s="45"/>
      <c r="E15" s="45"/>
      <c r="F15" s="45"/>
      <c r="G15" s="45"/>
      <c r="H15" s="12"/>
      <c r="I15" s="4"/>
      <c r="J15" s="4"/>
      <c r="K15" s="4"/>
    </row>
    <row r="16" spans="1:11" ht="22.8">
      <c r="A16" s="25" t="s">
        <v>18</v>
      </c>
      <c r="B16" s="26" t="s">
        <v>23</v>
      </c>
      <c r="C16" s="27" t="s">
        <v>22</v>
      </c>
      <c r="D16" s="26" t="s">
        <v>21</v>
      </c>
      <c r="E16" s="28">
        <v>0.04</v>
      </c>
      <c r="F16" s="30">
        <v>713.49220000000003</v>
      </c>
      <c r="G16" s="31">
        <f>ROUND(E16*F16,2)</f>
        <v>28.54</v>
      </c>
      <c r="H16" s="12"/>
      <c r="I16" s="32"/>
      <c r="J16" s="4"/>
      <c r="K16" s="4"/>
    </row>
    <row r="17" spans="1:11">
      <c r="A17" s="17"/>
      <c r="B17" s="17"/>
      <c r="C17" s="53" t="s">
        <v>24</v>
      </c>
      <c r="D17" s="51"/>
      <c r="E17" s="51"/>
      <c r="F17" s="29"/>
      <c r="G17" s="31">
        <f>SUM(G16)</f>
        <v>28.54</v>
      </c>
      <c r="H17" s="12"/>
      <c r="I17" s="4"/>
      <c r="J17" s="4"/>
      <c r="K17" s="4"/>
    </row>
    <row r="18" spans="1:11">
      <c r="A18" s="24"/>
      <c r="B18" s="24" t="s">
        <v>17</v>
      </c>
      <c r="C18" s="52" t="s">
        <v>25</v>
      </c>
      <c r="D18" s="45"/>
      <c r="E18" s="45"/>
      <c r="F18" s="45"/>
      <c r="G18" s="45"/>
      <c r="H18" s="12"/>
      <c r="I18" s="4"/>
      <c r="J18" s="4"/>
      <c r="K18" s="4"/>
    </row>
    <row r="19" spans="1:11">
      <c r="A19" s="17"/>
      <c r="B19" s="17"/>
      <c r="C19" s="45"/>
      <c r="D19" s="45"/>
      <c r="E19" s="45"/>
      <c r="F19" s="45"/>
      <c r="G19" s="45"/>
      <c r="H19" s="12"/>
      <c r="I19" s="4"/>
      <c r="J19" s="4"/>
      <c r="K19" s="4"/>
    </row>
    <row r="20" spans="1:11" ht="22.8">
      <c r="A20" s="54" t="s">
        <v>33</v>
      </c>
      <c r="B20" s="55" t="s">
        <v>34</v>
      </c>
      <c r="C20" s="56" t="s">
        <v>35</v>
      </c>
      <c r="D20" s="55" t="s">
        <v>6</v>
      </c>
      <c r="E20" s="57">
        <v>12</v>
      </c>
      <c r="F20" s="58">
        <v>26.7774</v>
      </c>
      <c r="G20" s="59">
        <f>ROUND(E20*F20,2)</f>
        <v>321.33</v>
      </c>
      <c r="H20" s="12"/>
      <c r="I20" s="4"/>
      <c r="J20" s="4"/>
      <c r="K20" s="4"/>
    </row>
    <row r="21" spans="1:11" ht="22.8">
      <c r="A21" s="35" t="s">
        <v>36</v>
      </c>
      <c r="B21" s="36" t="s">
        <v>37</v>
      </c>
      <c r="C21" s="37" t="s">
        <v>38</v>
      </c>
      <c r="D21" s="36" t="s">
        <v>21</v>
      </c>
      <c r="E21" s="38">
        <v>0.03</v>
      </c>
      <c r="F21" s="39">
        <v>48.269100000000002</v>
      </c>
      <c r="G21" s="34">
        <f>ROUND(E21*F21,2)</f>
        <v>1.45</v>
      </c>
      <c r="H21" s="12"/>
      <c r="I21" s="32"/>
      <c r="J21" s="4"/>
      <c r="K21" s="4"/>
    </row>
    <row r="22" spans="1:11">
      <c r="A22" s="25" t="s">
        <v>19</v>
      </c>
      <c r="B22" s="26" t="s">
        <v>27</v>
      </c>
      <c r="C22" s="27" t="s">
        <v>26</v>
      </c>
      <c r="D22" s="26" t="s">
        <v>6</v>
      </c>
      <c r="E22" s="28">
        <v>12</v>
      </c>
      <c r="F22" s="30">
        <v>62.370100000000001</v>
      </c>
      <c r="G22" s="31">
        <f>ROUND(E22*F22,2)</f>
        <v>748.44</v>
      </c>
      <c r="H22" s="12"/>
      <c r="I22" s="4"/>
      <c r="J22" s="4"/>
      <c r="K22" s="4"/>
    </row>
    <row r="23" spans="1:11">
      <c r="A23" s="54" t="s">
        <v>39</v>
      </c>
      <c r="B23" s="55" t="s">
        <v>40</v>
      </c>
      <c r="C23" s="56" t="s">
        <v>41</v>
      </c>
      <c r="D23" s="55" t="s">
        <v>6</v>
      </c>
      <c r="E23" s="57">
        <v>3</v>
      </c>
      <c r="F23" s="58">
        <v>90.720200000000006</v>
      </c>
      <c r="G23" s="60">
        <f>ROUND(E23*F23,2)</f>
        <v>272.16000000000003</v>
      </c>
      <c r="H23" s="12"/>
      <c r="I23" s="4"/>
      <c r="J23" s="4"/>
      <c r="K23" s="4"/>
    </row>
    <row r="24" spans="1:11">
      <c r="A24" s="17"/>
      <c r="B24" s="17"/>
      <c r="C24" s="53" t="s">
        <v>28</v>
      </c>
      <c r="D24" s="51"/>
      <c r="E24" s="51"/>
      <c r="F24" s="29"/>
      <c r="G24" s="31">
        <f>SUM(G20:G23)</f>
        <v>1343.38</v>
      </c>
    </row>
    <row r="25" spans="1:11">
      <c r="C25" s="50" t="s">
        <v>29</v>
      </c>
      <c r="D25" s="51"/>
      <c r="E25" s="51"/>
      <c r="F25" s="33"/>
      <c r="G25" s="34">
        <f>ROUND(G17+G24,2)</f>
        <v>1371.92</v>
      </c>
    </row>
    <row r="26" spans="1:11">
      <c r="C26" s="48" t="s">
        <v>30</v>
      </c>
      <c r="D26" s="49"/>
      <c r="E26" s="49"/>
      <c r="F26" s="33"/>
      <c r="G26" s="34">
        <f>ROUND(G25*0.21,2)</f>
        <v>288.10000000000002</v>
      </c>
    </row>
    <row r="27" spans="1:11">
      <c r="C27" s="50" t="s">
        <v>31</v>
      </c>
      <c r="D27" s="51"/>
      <c r="E27" s="51"/>
      <c r="F27" s="33"/>
      <c r="G27" s="34">
        <f>SUM(G25:G26)</f>
        <v>1660.02</v>
      </c>
    </row>
  </sheetData>
  <mergeCells count="12">
    <mergeCell ref="C26:E26"/>
    <mergeCell ref="C27:E27"/>
    <mergeCell ref="C14:G15"/>
    <mergeCell ref="C17:E17"/>
    <mergeCell ref="C18:G19"/>
    <mergeCell ref="C24:E24"/>
    <mergeCell ref="C25:E25"/>
    <mergeCell ref="E12:E13"/>
    <mergeCell ref="F12:G12"/>
    <mergeCell ref="A5:G6"/>
    <mergeCell ref="A7:G8"/>
    <mergeCell ref="A9:G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Mindaugas</cp:lastModifiedBy>
  <cp:lastPrinted>2006-07-27T08:12:16Z</cp:lastPrinted>
  <dcterms:created xsi:type="dcterms:W3CDTF">2000-03-15T14:19:55Z</dcterms:created>
  <dcterms:modified xsi:type="dcterms:W3CDTF">2021-07-02T10:05:59Z</dcterms:modified>
</cp:coreProperties>
</file>