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Alina Leščinskaja\ALINA\2021 PIRKIMAI\PATALPU VALYMAS 2021\sutartis\8 dalis Taurage\"/>
    </mc:Choice>
  </mc:AlternateContent>
  <xr:revisionPtr revIDLastSave="0" documentId="13_ncr:1_{1419D609-E7EF-4F29-B14E-0BD250916D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8 Tauragės" sheetId="14" r:id="rId1"/>
  </sheets>
  <definedNames>
    <definedName name="_xlnm._FilterDatabase" localSheetId="0" hidden="1">'8 Tauragės'!$A$3:$Y$3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4" l="1"/>
  <c r="I27" i="14"/>
  <c r="I28" i="14"/>
  <c r="I25" i="14"/>
  <c r="I14" i="14"/>
  <c r="I15" i="14"/>
  <c r="I16" i="14"/>
  <c r="I17" i="14"/>
  <c r="I18" i="14"/>
  <c r="I19" i="14"/>
  <c r="I20" i="14"/>
  <c r="I21" i="14"/>
  <c r="I22" i="14"/>
  <c r="I23" i="14"/>
  <c r="I13" i="14"/>
  <c r="Y7" i="14"/>
  <c r="Y6" i="14"/>
  <c r="Y5" i="14"/>
  <c r="Y4" i="14"/>
  <c r="I29" i="14" l="1"/>
  <c r="Y9" i="14"/>
</calcChain>
</file>

<file path=xl/sharedStrings.xml><?xml version="1.0" encoding="utf-8"?>
<sst xmlns="http://schemas.openxmlformats.org/spreadsheetml/2006/main" count="173" uniqueCount="88">
  <si>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</si>
  <si>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</si>
  <si>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</si>
  <si>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</si>
  <si>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</si>
  <si>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</si>
  <si>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</si>
  <si>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Darbuotojų ar etatų skaičius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</si>
  <si>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</si>
  <si>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</si>
  <si>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</si>
  <si>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</si>
  <si>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</si>
  <si>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</si>
  <si>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</si>
  <si>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>Teritorijos plotas (kv.m)</t>
  </si>
  <si>
    <t>Teritorijos valymo periodiškumas 03-11 mėnesiais, kartai per mėnesį</t>
  </si>
  <si>
    <t>Teritorijos valymo periodiškumas 12-02 mėnesiais, kartai per savaitę</t>
  </si>
  <si>
    <t>Ypatingos reikalaujamos sąlygos patalpų ir teritorijos valymui</t>
  </si>
  <si>
    <t>Švaros palaikymo paslauga</t>
  </si>
  <si>
    <t>Mato vienetas</t>
  </si>
  <si>
    <t>Įkainis 1 karto/vienam mato vienetui (EUR be PVM) - pildo tiekėjas</t>
  </si>
  <si>
    <t>Mato vienetų skaičius per visą sutarties galiojimo laikotarpį*</t>
  </si>
  <si>
    <t>Viso suma (EUR) be PVM per 18 mėn</t>
  </si>
  <si>
    <t>M</t>
  </si>
  <si>
    <t>0</t>
  </si>
  <si>
    <t>-</t>
  </si>
  <si>
    <t>1 mėnuo</t>
  </si>
  <si>
    <t>2/3</t>
  </si>
  <si>
    <t>D</t>
  </si>
  <si>
    <t>Taip</t>
  </si>
  <si>
    <t>K</t>
  </si>
  <si>
    <t>3/3</t>
  </si>
  <si>
    <t>1/3</t>
  </si>
  <si>
    <t>C</t>
  </si>
  <si>
    <t>P-Pn 8:00-17:00</t>
  </si>
  <si>
    <t>Š 9:00-13:00</t>
  </si>
  <si>
    <t>P-Pn 9:00-18:00</t>
  </si>
  <si>
    <t>E</t>
  </si>
  <si>
    <t>Viso per 18 mėn už pagrindines paslaugas EUR be PVM: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</si>
  <si>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</si>
  <si>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</si>
  <si>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</si>
  <si>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</si>
  <si>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</si>
  <si>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</si>
  <si>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Paslaugų apimtis per visą sutarties galiojimo laikotarpį*/**</t>
  </si>
  <si>
    <t>Pagal PO poreikį</t>
  </si>
  <si>
    <t xml:space="preserve">1 val. </t>
  </si>
  <si>
    <t>1 kv. m</t>
  </si>
  <si>
    <r>
      <t xml:space="preserve">Papildomos patalpų paslaugos </t>
    </r>
    <r>
      <rPr>
        <i/>
        <sz val="9"/>
        <rFont val="Times New Roman"/>
        <family val="1"/>
        <charset val="186"/>
      </rPr>
      <t>(žr. techninę specifikaciją)</t>
    </r>
  </si>
  <si>
    <r>
      <t>Grindų valymas</t>
    </r>
    <r>
      <rPr>
        <i/>
        <sz val="9"/>
        <rFont val="Times New Roman"/>
        <family val="1"/>
        <charset val="186"/>
      </rPr>
      <t xml:space="preserve"> (žr. techninę specifikaciją)</t>
    </r>
  </si>
  <si>
    <r>
      <t xml:space="preserve">Papildomos teritorijos paslaugos </t>
    </r>
    <r>
      <rPr>
        <i/>
        <sz val="9"/>
        <rFont val="Times New Roman"/>
        <family val="1"/>
        <charset val="186"/>
      </rPr>
      <t>(žr. techninę specifikaciją)</t>
    </r>
  </si>
  <si>
    <r>
      <t>Patalpų valymas po statybų/rekonstrukcijų</t>
    </r>
    <r>
      <rPr>
        <i/>
        <sz val="9"/>
        <rFont val="Times New Roman"/>
        <family val="1"/>
        <charset val="186"/>
      </rPr>
      <t xml:space="preserve"> (žr. techninę specifikaciją)</t>
    </r>
  </si>
  <si>
    <t>1 kv. m.</t>
  </si>
  <si>
    <r>
      <t xml:space="preserve">Papildomos reguliarios patalpų paslaugos </t>
    </r>
    <r>
      <rPr>
        <i/>
        <sz val="9"/>
        <rFont val="Times New Roman"/>
        <family val="1"/>
        <charset val="186"/>
      </rPr>
      <t>(žr. techninę specifikaciją)</t>
    </r>
  </si>
  <si>
    <r>
      <t xml:space="preserve">Žolės pjovimas ir krūmų genėjimas kituose objektuose </t>
    </r>
    <r>
      <rPr>
        <i/>
        <sz val="9"/>
        <rFont val="Times New Roman"/>
        <family val="1"/>
        <charset val="186"/>
      </rPr>
      <t>(žr. techninę specifikaciją)</t>
    </r>
  </si>
  <si>
    <t>100 kv. m.</t>
  </si>
  <si>
    <r>
      <t xml:space="preserve">Sniego nuvalymas kituose objektuose  </t>
    </r>
    <r>
      <rPr>
        <i/>
        <sz val="9"/>
        <rFont val="Times New Roman"/>
        <family val="1"/>
        <charset val="186"/>
      </rPr>
      <t>(žr. techninę specifikaciją)</t>
    </r>
  </si>
  <si>
    <t>Šiukšlių rinkimas, susikaupusių nešvarumų panaikinimas (purvo sankaupos ir t.t.) nuo lauko teritorijos (žr. techninę specifikaciją)</t>
  </si>
  <si>
    <t>Papildomos reguliarios teritorijos paslaugos (žr. techninę specifikaciją)</t>
  </si>
  <si>
    <t>Terminalų išorės ir stalčių valymas (žr. techninę specifikaciją)</t>
  </si>
  <si>
    <t>Terminalą sudarančių kolonų skaičius</t>
  </si>
  <si>
    <t>iki 10 kolonų</t>
  </si>
  <si>
    <t>1 vnt.</t>
  </si>
  <si>
    <t>Nuo 11 iki 19 kolonų</t>
  </si>
  <si>
    <t>Daugiau nei 20 kolonų</t>
  </si>
  <si>
    <t>Teritorijos prie/ aplink terminalą valymas (įskaitant sniegą), bet ne daugiau negu 3 m. spinduliu***</t>
  </si>
  <si>
    <t>Viso per 18 mėn už papildomas paslaugas EUR be PVM:</t>
  </si>
  <si>
    <t xml:space="preserve"> PASTABOS:</t>
  </si>
  <si>
    <t>Įkainiuose turi būti įvertintos visos papildomos ir administravimo išlaidos</t>
  </si>
  <si>
    <t>* šie kiekiai ir periodiškumas yra tik planuojami ir paslaugos bus perkamos bei už jas mokama pagal faktinį PO poreikį ir dažnį</t>
  </si>
  <si>
    <t>**šis plotas paskaičiuojamas valomų objektų skaičių dauginant iš valomo objekto ploto ir dauginant iš sutarties trukmės (18 mėn)</t>
  </si>
  <si>
    <t xml:space="preserve">***jei terminalas pastatytas nepaliekant tarpo tarp tarminalo ir pastato sienos/ fasado - paslaugos turi būti suteiktos iš 3 terminalo pusių. Tais atvejais, kai yra galimybė išvalyti tarpą tarp pastato fasado / sienos ir terminalo galinės pusės - paslaugos turi būti suteiktos iš visų 4 terminalo pusių. Tais atvejais kai paslaugos teikiamos nukėlus terminalą - paslaugos turi apimti ir terminalo pado / stovėjimo vietos tvarkymą. </t>
  </si>
  <si>
    <r>
      <t xml:space="preserve">Švaros palaikymo/budėjimo paslauga </t>
    </r>
    <r>
      <rPr>
        <i/>
        <sz val="9"/>
        <rFont val="Times New Roman"/>
        <family val="1"/>
        <charset val="186"/>
      </rPr>
      <t>(žr. techninę specifikaciją)</t>
    </r>
  </si>
  <si>
    <r>
      <t xml:space="preserve">Lauko ir vidaus langų valymas </t>
    </r>
    <r>
      <rPr>
        <i/>
        <sz val="9"/>
        <rFont val="Times New Roman"/>
        <family val="1"/>
        <charset val="186"/>
      </rPr>
      <t>(žr. techninę specifikaciją)</t>
    </r>
  </si>
  <si>
    <t>Tauragės</t>
  </si>
  <si>
    <t>Šilalės paštas</t>
  </si>
  <si>
    <t>J. Basanavičiaus g. 21, 75001 Šilalė</t>
  </si>
  <si>
    <t>Jurbarko paštas</t>
  </si>
  <si>
    <t>S. Dariaus ir S. Girėno g. 72, 74001 Jurbarkas</t>
  </si>
  <si>
    <t>Pagėgių paštas</t>
  </si>
  <si>
    <t>Vilniaus g. 26, 99032 Pagėgiai</t>
  </si>
  <si>
    <t>P-Pn 8.00-15.30</t>
  </si>
  <si>
    <t>Tauragės centrinis paštas</t>
  </si>
  <si>
    <t xml:space="preserve">S. Dariaus ir S. Girėno g. 16, 72001 Tauragė </t>
  </si>
  <si>
    <t>Neteko galios</t>
  </si>
  <si>
    <t>SD priedas Nr. 2 "Paslaugų įkainiai"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</si>
</sst>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8"/>
      <color rgb="FF000000"/>
      <name val="Franklin Gothic Book"/>
      <family val="2"/>
      <charset val="186"/>
    </font>
    <font>
      <sz val="8"/>
      <color rgb="FF000000"/>
      <name val="Franklin Gothic Book"/>
      <family val="2"/>
      <charset val="186"/>
    </font>
    <font>
      <sz val="8"/>
      <color theme="1"/>
      <name val="Franklin Gothic Book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2" fontId="13" fillId="5" borderId="6" xfId="0" applyNumberFormat="1" applyFont="1" applyFill="1" applyBorder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1" fontId="9" fillId="0" borderId="12" xfId="0" applyNumberFormat="1" applyFont="1" applyBorder="1" applyAlignment="1">
      <alignment horizontal="center" vertical="center"/>
    </xf>
    <xf numFmtId="4" fontId="14" fillId="7" borderId="3" xfId="0" applyNumberFormat="1" applyFont="1" applyFill="1" applyBorder="1"/>
    <xf numFmtId="0" fontId="1" fillId="8" borderId="1" xfId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7" borderId="5" xfId="0" applyFont="1" applyFill="1" applyBorder="1" applyAlignment="1">
      <alignment horizontal="right"/>
    </xf>
    <xf numFmtId="0" fontId="14" fillId="7" borderId="4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CCFF"/>
      <color rgb="FF99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5"/>
  <sheetViews>
    <sheetView tabSelected="1" zoomScale="70" zoomScaleNormal="70" workbookViewId="0">
      <selection activeCell="S1" sqref="S1:Y1"/>
    </sheetView>
  </sheetViews>
  <sheetFormatPr defaultRowHeight="15" x14ac:dyDescent="0.25"/>
  <cols>
    <col min="1" max="1" width="6.140625" customWidth="1"/>
    <col min="3" max="3" width="18.7109375" customWidth="1"/>
    <col min="5" max="5" width="7" customWidth="1"/>
    <col min="6" max="6" width="7.140625" customWidth="1"/>
    <col min="7" max="7" width="9.42578125" customWidth="1"/>
    <col min="8" max="8" width="8.140625" customWidth="1"/>
    <col min="9" max="9" width="9.28515625" customWidth="1"/>
    <col min="10" max="10" width="7.7109375" customWidth="1"/>
    <col min="11" max="11" width="10.7109375" customWidth="1"/>
    <col min="12" max="17" width="10.5703125" customWidth="1"/>
    <col min="18" max="19" width="12.42578125" customWidth="1"/>
    <col min="25" max="25" width="12.140625" customWidth="1"/>
  </cols>
  <sheetData>
    <row r="1" spans="1:25" x14ac:dyDescent="0.25">
      <c r="S1" s="70" t="s">
        <v>87</v>
      </c>
      <c r="T1" s="70"/>
      <c r="U1" s="70"/>
      <c r="V1" s="70"/>
      <c r="W1" s="70"/>
      <c r="X1" s="70"/>
      <c r="Y1" s="70"/>
    </row>
    <row r="3" spans="1:25" s="1" customFormat="1" ht="216.75" x14ac:dyDescent="0.25">
      <c r="A3" s="2" t="s">
        <v>0</v>
      </c>
      <c r="B3" s="3" t="s">
        <v>1</v>
      </c>
      <c r="C3" s="3" t="s">
        <v>2</v>
      </c>
      <c r="D3" s="2" t="s">
        <v>3</v>
      </c>
      <c r="E3" s="2" t="s">
        <v>4</v>
      </c>
      <c r="F3" s="55" t="s">
        <v>5</v>
      </c>
      <c r="G3" s="55"/>
      <c r="H3" s="20" t="s">
        <v>6</v>
      </c>
      <c r="I3" s="20" t="s">
        <v>7</v>
      </c>
      <c r="J3" s="20" t="s">
        <v>8</v>
      </c>
      <c r="K3" s="20" t="s">
        <v>9</v>
      </c>
      <c r="L3" s="4" t="s">
        <v>10</v>
      </c>
      <c r="M3" s="20" t="s">
        <v>11</v>
      </c>
      <c r="N3" s="4" t="s">
        <v>12</v>
      </c>
      <c r="O3" s="20" t="s">
        <v>13</v>
      </c>
      <c r="P3" s="4" t="s">
        <v>14</v>
      </c>
      <c r="Q3" s="20" t="s">
        <v>15</v>
      </c>
      <c r="R3" s="4" t="s">
        <v>16</v>
      </c>
      <c r="S3" s="4" t="s">
        <v>17</v>
      </c>
      <c r="T3" s="20" t="s">
        <v>18</v>
      </c>
      <c r="U3" s="20" t="s">
        <v>19</v>
      </c>
      <c r="V3" s="23" t="s">
        <v>20</v>
      </c>
      <c r="W3" s="24" t="s">
        <v>21</v>
      </c>
      <c r="X3" s="23" t="s">
        <v>22</v>
      </c>
      <c r="Y3" s="23" t="s">
        <v>23</v>
      </c>
    </row>
    <row r="4" spans="1:25" ht="63.75" x14ac:dyDescent="0.25">
      <c r="A4" s="5" t="s">
        <v>34</v>
      </c>
      <c r="B4" s="6" t="s">
        <v>76</v>
      </c>
      <c r="C4" s="6" t="s">
        <v>77</v>
      </c>
      <c r="D4" s="7" t="s">
        <v>78</v>
      </c>
      <c r="E4" s="44">
        <v>75001</v>
      </c>
      <c r="F4" s="45" t="s">
        <v>35</v>
      </c>
      <c r="G4" s="45" t="s">
        <v>36</v>
      </c>
      <c r="H4" s="46" t="s">
        <v>24</v>
      </c>
      <c r="I4" s="46">
        <v>19</v>
      </c>
      <c r="J4" s="47" t="s">
        <v>30</v>
      </c>
      <c r="K4" s="47">
        <v>45</v>
      </c>
      <c r="L4" s="49" t="s">
        <v>28</v>
      </c>
      <c r="M4" s="47">
        <v>115</v>
      </c>
      <c r="N4" s="49" t="s">
        <v>28</v>
      </c>
      <c r="O4" s="49" t="s">
        <v>25</v>
      </c>
      <c r="P4" s="49" t="s">
        <v>25</v>
      </c>
      <c r="Q4" s="46">
        <v>50</v>
      </c>
      <c r="R4" s="47">
        <v>2</v>
      </c>
      <c r="S4" s="47">
        <v>5</v>
      </c>
      <c r="T4" s="46" t="s">
        <v>26</v>
      </c>
      <c r="U4" s="46" t="s">
        <v>26</v>
      </c>
      <c r="V4" s="29" t="s">
        <v>27</v>
      </c>
      <c r="W4" s="30">
        <v>210</v>
      </c>
      <c r="X4" s="31">
        <v>18</v>
      </c>
      <c r="Y4" s="32">
        <f t="shared" ref="Y4:Y7" si="0">W4*X4</f>
        <v>3780</v>
      </c>
    </row>
    <row r="5" spans="1:25" ht="63.75" x14ac:dyDescent="0.25">
      <c r="A5" s="5" t="s">
        <v>34</v>
      </c>
      <c r="B5" s="6" t="s">
        <v>76</v>
      </c>
      <c r="C5" s="6" t="s">
        <v>79</v>
      </c>
      <c r="D5" s="7" t="s">
        <v>80</v>
      </c>
      <c r="E5" s="44">
        <v>74001</v>
      </c>
      <c r="F5" s="45" t="s">
        <v>35</v>
      </c>
      <c r="G5" s="45" t="s">
        <v>36</v>
      </c>
      <c r="H5" s="46" t="s">
        <v>24</v>
      </c>
      <c r="I5" s="46">
        <v>27</v>
      </c>
      <c r="J5" s="47" t="s">
        <v>30</v>
      </c>
      <c r="K5" s="47">
        <v>94.31</v>
      </c>
      <c r="L5" s="48" t="s">
        <v>28</v>
      </c>
      <c r="M5" s="47">
        <v>250</v>
      </c>
      <c r="N5" s="49" t="s">
        <v>32</v>
      </c>
      <c r="O5" s="49" t="s">
        <v>25</v>
      </c>
      <c r="P5" s="49" t="s">
        <v>25</v>
      </c>
      <c r="Q5" s="46">
        <v>360</v>
      </c>
      <c r="R5" s="47">
        <v>2</v>
      </c>
      <c r="S5" s="47">
        <v>5</v>
      </c>
      <c r="T5" s="46" t="s">
        <v>26</v>
      </c>
      <c r="U5" s="46" t="s">
        <v>26</v>
      </c>
      <c r="V5" s="29" t="s">
        <v>27</v>
      </c>
      <c r="W5" s="30">
        <v>310</v>
      </c>
      <c r="X5" s="31">
        <v>18</v>
      </c>
      <c r="Y5" s="32">
        <f t="shared" si="0"/>
        <v>5580</v>
      </c>
    </row>
    <row r="6" spans="1:25" ht="51" x14ac:dyDescent="0.25">
      <c r="A6" s="12" t="s">
        <v>29</v>
      </c>
      <c r="B6" s="13" t="s">
        <v>76</v>
      </c>
      <c r="C6" s="13" t="s">
        <v>81</v>
      </c>
      <c r="D6" s="14" t="s">
        <v>82</v>
      </c>
      <c r="E6" s="44">
        <v>99032</v>
      </c>
      <c r="F6" s="45" t="s">
        <v>83</v>
      </c>
      <c r="G6" s="45"/>
      <c r="H6" s="46" t="s">
        <v>31</v>
      </c>
      <c r="I6" s="46">
        <v>6</v>
      </c>
      <c r="J6" s="47">
        <v>0</v>
      </c>
      <c r="K6" s="47">
        <v>74</v>
      </c>
      <c r="L6" s="48" t="s">
        <v>28</v>
      </c>
      <c r="M6" s="47">
        <v>40</v>
      </c>
      <c r="N6" s="49" t="s">
        <v>33</v>
      </c>
      <c r="O6" s="49" t="s">
        <v>25</v>
      </c>
      <c r="P6" s="49" t="s">
        <v>25</v>
      </c>
      <c r="Q6" s="46">
        <v>387</v>
      </c>
      <c r="R6" s="47">
        <v>1</v>
      </c>
      <c r="S6" s="47">
        <v>3</v>
      </c>
      <c r="T6" s="46" t="s">
        <v>26</v>
      </c>
      <c r="U6" s="46" t="s">
        <v>26</v>
      </c>
      <c r="V6" s="25" t="s">
        <v>27</v>
      </c>
      <c r="W6" s="26">
        <v>255</v>
      </c>
      <c r="X6" s="27">
        <v>18</v>
      </c>
      <c r="Y6" s="28">
        <f t="shared" si="0"/>
        <v>4590</v>
      </c>
    </row>
    <row r="7" spans="1:25" ht="63.75" x14ac:dyDescent="0.25">
      <c r="A7" s="12" t="s">
        <v>29</v>
      </c>
      <c r="B7" s="13" t="s">
        <v>76</v>
      </c>
      <c r="C7" s="13" t="s">
        <v>84</v>
      </c>
      <c r="D7" s="14" t="s">
        <v>85</v>
      </c>
      <c r="E7" s="44">
        <v>72001</v>
      </c>
      <c r="F7" s="45" t="s">
        <v>37</v>
      </c>
      <c r="G7" s="45" t="s">
        <v>36</v>
      </c>
      <c r="H7" s="46" t="s">
        <v>24</v>
      </c>
      <c r="I7" s="46">
        <v>32</v>
      </c>
      <c r="J7" s="47" t="s">
        <v>30</v>
      </c>
      <c r="K7" s="47">
        <v>145</v>
      </c>
      <c r="L7" s="48" t="s">
        <v>28</v>
      </c>
      <c r="M7" s="47">
        <v>140</v>
      </c>
      <c r="N7" s="49" t="s">
        <v>32</v>
      </c>
      <c r="O7" s="49" t="s">
        <v>25</v>
      </c>
      <c r="P7" s="49" t="s">
        <v>25</v>
      </c>
      <c r="Q7" s="53">
        <v>120</v>
      </c>
      <c r="R7" s="47">
        <v>2</v>
      </c>
      <c r="S7" s="47">
        <v>5</v>
      </c>
      <c r="T7" s="46" t="s">
        <v>26</v>
      </c>
      <c r="U7" s="46" t="s">
        <v>26</v>
      </c>
      <c r="V7" s="25" t="s">
        <v>27</v>
      </c>
      <c r="W7" s="26">
        <v>330</v>
      </c>
      <c r="X7" s="27">
        <v>18</v>
      </c>
      <c r="Y7" s="28">
        <f t="shared" si="0"/>
        <v>5940</v>
      </c>
    </row>
    <row r="8" spans="1:25" ht="25.5" x14ac:dyDescent="0.25">
      <c r="A8" s="8" t="s">
        <v>38</v>
      </c>
      <c r="B8" s="9" t="s">
        <v>86</v>
      </c>
      <c r="C8" s="9"/>
      <c r="D8" s="10"/>
      <c r="E8" s="44"/>
      <c r="F8" s="45"/>
      <c r="G8" s="45"/>
      <c r="H8" s="46"/>
      <c r="I8" s="46"/>
      <c r="J8" s="46"/>
      <c r="K8" s="46"/>
      <c r="L8" s="47"/>
      <c r="M8" s="47"/>
      <c r="N8" s="49"/>
      <c r="O8" s="49"/>
      <c r="P8" s="49"/>
      <c r="Q8" s="46"/>
      <c r="R8" s="47"/>
      <c r="S8" s="47"/>
      <c r="T8" s="46"/>
      <c r="U8" s="46"/>
      <c r="V8" s="33"/>
      <c r="W8" s="34"/>
      <c r="X8" s="35"/>
      <c r="Y8" s="39"/>
    </row>
    <row r="9" spans="1:25" x14ac:dyDescent="0.25">
      <c r="A9" s="59" t="s">
        <v>39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43">
        <f>SUM(Y4:Y8)</f>
        <v>19890</v>
      </c>
    </row>
    <row r="11" spans="1:25" ht="15" customHeight="1" x14ac:dyDescent="0.25">
      <c r="A11" s="62" t="s">
        <v>40</v>
      </c>
      <c r="B11" s="63"/>
      <c r="C11" s="63"/>
      <c r="D11" s="63"/>
      <c r="E11" s="63"/>
      <c r="F11" s="63"/>
      <c r="G11" s="63"/>
      <c r="H11" s="63"/>
      <c r="I11" s="64"/>
    </row>
    <row r="12" spans="1:25" s="11" customFormat="1" ht="116.25" customHeight="1" x14ac:dyDescent="0.25">
      <c r="A12" s="36" t="s">
        <v>41</v>
      </c>
      <c r="B12" s="36" t="s">
        <v>42</v>
      </c>
      <c r="C12" s="36" t="s">
        <v>43</v>
      </c>
      <c r="D12" s="36" t="s">
        <v>44</v>
      </c>
      <c r="E12" s="36" t="s">
        <v>45</v>
      </c>
      <c r="F12" s="36" t="s">
        <v>20</v>
      </c>
      <c r="G12" s="37" t="s">
        <v>21</v>
      </c>
      <c r="H12" s="36" t="s">
        <v>46</v>
      </c>
      <c r="I12" s="38" t="s">
        <v>23</v>
      </c>
    </row>
    <row r="13" spans="1:25" s="11" customFormat="1" ht="67.5" customHeight="1" x14ac:dyDescent="0.25">
      <c r="A13" s="21">
        <v>1</v>
      </c>
      <c r="B13" s="21" t="s">
        <v>76</v>
      </c>
      <c r="C13" s="15" t="s">
        <v>74</v>
      </c>
      <c r="D13" s="21" t="s">
        <v>26</v>
      </c>
      <c r="E13" s="15" t="s">
        <v>47</v>
      </c>
      <c r="F13" s="21" t="s">
        <v>48</v>
      </c>
      <c r="G13" s="16">
        <v>4</v>
      </c>
      <c r="H13" s="18">
        <v>25</v>
      </c>
      <c r="I13" s="16">
        <f>G13*H13</f>
        <v>100</v>
      </c>
    </row>
    <row r="14" spans="1:25" s="11" customFormat="1" ht="51" customHeight="1" x14ac:dyDescent="0.25">
      <c r="A14" s="21">
        <v>2</v>
      </c>
      <c r="B14" s="21" t="s">
        <v>76</v>
      </c>
      <c r="C14" s="15" t="s">
        <v>75</v>
      </c>
      <c r="D14" s="21" t="s">
        <v>26</v>
      </c>
      <c r="E14" s="15" t="s">
        <v>47</v>
      </c>
      <c r="F14" s="21" t="s">
        <v>49</v>
      </c>
      <c r="G14" s="16">
        <v>0.9</v>
      </c>
      <c r="H14" s="18">
        <v>250</v>
      </c>
      <c r="I14" s="16">
        <f t="shared" ref="I14:I28" si="1">G14*H14</f>
        <v>225</v>
      </c>
    </row>
    <row r="15" spans="1:25" s="11" customFormat="1" ht="56.25" customHeight="1" x14ac:dyDescent="0.25">
      <c r="A15" s="21">
        <v>3</v>
      </c>
      <c r="B15" s="21" t="s">
        <v>76</v>
      </c>
      <c r="C15" s="15" t="s">
        <v>50</v>
      </c>
      <c r="D15" s="21" t="s">
        <v>26</v>
      </c>
      <c r="E15" s="15" t="s">
        <v>47</v>
      </c>
      <c r="F15" s="21" t="s">
        <v>49</v>
      </c>
      <c r="G15" s="16">
        <v>0.01</v>
      </c>
      <c r="H15" s="18">
        <v>1500</v>
      </c>
      <c r="I15" s="16">
        <f t="shared" si="1"/>
        <v>15</v>
      </c>
    </row>
    <row r="16" spans="1:25" s="11" customFormat="1" ht="47.25" customHeight="1" x14ac:dyDescent="0.25">
      <c r="A16" s="21">
        <v>4</v>
      </c>
      <c r="B16" s="21" t="s">
        <v>76</v>
      </c>
      <c r="C16" s="15" t="s">
        <v>51</v>
      </c>
      <c r="D16" s="21" t="s">
        <v>26</v>
      </c>
      <c r="E16" s="15" t="s">
        <v>47</v>
      </c>
      <c r="F16" s="21" t="s">
        <v>49</v>
      </c>
      <c r="G16" s="16">
        <v>0.01</v>
      </c>
      <c r="H16" s="18">
        <v>900</v>
      </c>
      <c r="I16" s="16">
        <f t="shared" si="1"/>
        <v>9</v>
      </c>
    </row>
    <row r="17" spans="1:11" s="11" customFormat="1" ht="48" customHeight="1" x14ac:dyDescent="0.25">
      <c r="A17" s="21">
        <v>5</v>
      </c>
      <c r="B17" s="21" t="s">
        <v>76</v>
      </c>
      <c r="C17" s="15" t="s">
        <v>52</v>
      </c>
      <c r="D17" s="21" t="s">
        <v>26</v>
      </c>
      <c r="E17" s="15" t="s">
        <v>47</v>
      </c>
      <c r="F17" s="21" t="s">
        <v>49</v>
      </c>
      <c r="G17" s="16">
        <v>0.08</v>
      </c>
      <c r="H17" s="18">
        <v>2500</v>
      </c>
      <c r="I17" s="16">
        <f t="shared" si="1"/>
        <v>200</v>
      </c>
    </row>
    <row r="18" spans="1:11" s="11" customFormat="1" ht="65.25" customHeight="1" x14ac:dyDescent="0.25">
      <c r="A18" s="21">
        <v>6</v>
      </c>
      <c r="B18" s="21" t="s">
        <v>76</v>
      </c>
      <c r="C18" s="15" t="s">
        <v>53</v>
      </c>
      <c r="D18" s="21" t="s">
        <v>26</v>
      </c>
      <c r="E18" s="15" t="s">
        <v>47</v>
      </c>
      <c r="F18" s="21" t="s">
        <v>54</v>
      </c>
      <c r="G18" s="16">
        <v>1</v>
      </c>
      <c r="H18" s="18">
        <v>350</v>
      </c>
      <c r="I18" s="16">
        <f t="shared" si="1"/>
        <v>350</v>
      </c>
    </row>
    <row r="19" spans="1:11" s="11" customFormat="1" ht="51.75" customHeight="1" x14ac:dyDescent="0.25">
      <c r="A19" s="21">
        <v>7</v>
      </c>
      <c r="B19" s="21" t="s">
        <v>76</v>
      </c>
      <c r="C19" s="15" t="s">
        <v>55</v>
      </c>
      <c r="D19" s="21" t="s">
        <v>26</v>
      </c>
      <c r="E19" s="15" t="s">
        <v>47</v>
      </c>
      <c r="F19" s="21" t="s">
        <v>54</v>
      </c>
      <c r="G19" s="16">
        <v>0.12</v>
      </c>
      <c r="H19" s="18">
        <v>10000</v>
      </c>
      <c r="I19" s="16">
        <f t="shared" si="1"/>
        <v>1200</v>
      </c>
    </row>
    <row r="20" spans="1:11" s="11" customFormat="1" ht="59.25" customHeight="1" x14ac:dyDescent="0.25">
      <c r="A20" s="21">
        <v>8</v>
      </c>
      <c r="B20" s="21" t="s">
        <v>76</v>
      </c>
      <c r="C20" s="15" t="s">
        <v>56</v>
      </c>
      <c r="D20" s="21" t="s">
        <v>26</v>
      </c>
      <c r="E20" s="15" t="s">
        <v>47</v>
      </c>
      <c r="F20" s="21" t="s">
        <v>57</v>
      </c>
      <c r="G20" s="16">
        <v>3</v>
      </c>
      <c r="H20" s="18">
        <v>100</v>
      </c>
      <c r="I20" s="16">
        <f t="shared" si="1"/>
        <v>300</v>
      </c>
    </row>
    <row r="21" spans="1:11" s="11" customFormat="1" ht="57" customHeight="1" x14ac:dyDescent="0.25">
      <c r="A21" s="21">
        <v>9</v>
      </c>
      <c r="B21" s="21" t="s">
        <v>76</v>
      </c>
      <c r="C21" s="15" t="s">
        <v>58</v>
      </c>
      <c r="D21" s="21" t="s">
        <v>26</v>
      </c>
      <c r="E21" s="15" t="s">
        <v>47</v>
      </c>
      <c r="F21" s="21" t="s">
        <v>57</v>
      </c>
      <c r="G21" s="16">
        <v>1</v>
      </c>
      <c r="H21" s="18">
        <v>230</v>
      </c>
      <c r="I21" s="16">
        <f t="shared" si="1"/>
        <v>230</v>
      </c>
    </row>
    <row r="22" spans="1:11" s="11" customFormat="1" ht="84.75" customHeight="1" x14ac:dyDescent="0.25">
      <c r="A22" s="21">
        <v>10</v>
      </c>
      <c r="B22" s="21" t="s">
        <v>76</v>
      </c>
      <c r="C22" s="15" t="s">
        <v>59</v>
      </c>
      <c r="D22" s="21" t="s">
        <v>26</v>
      </c>
      <c r="E22" s="15" t="s">
        <v>47</v>
      </c>
      <c r="F22" s="21" t="s">
        <v>57</v>
      </c>
      <c r="G22" s="16">
        <v>0.08</v>
      </c>
      <c r="H22" s="18">
        <v>100</v>
      </c>
      <c r="I22" s="16">
        <f t="shared" si="1"/>
        <v>8</v>
      </c>
    </row>
    <row r="23" spans="1:11" s="11" customFormat="1" ht="62.25" customHeight="1" x14ac:dyDescent="0.25">
      <c r="A23" s="21">
        <v>11</v>
      </c>
      <c r="B23" s="21" t="s">
        <v>76</v>
      </c>
      <c r="C23" s="15" t="s">
        <v>60</v>
      </c>
      <c r="D23" s="21" t="s">
        <v>26</v>
      </c>
      <c r="E23" s="15" t="s">
        <v>47</v>
      </c>
      <c r="F23" s="21" t="s">
        <v>54</v>
      </c>
      <c r="G23" s="16">
        <v>0.08</v>
      </c>
      <c r="H23" s="18">
        <v>2500</v>
      </c>
      <c r="I23" s="16">
        <f t="shared" si="1"/>
        <v>200</v>
      </c>
    </row>
    <row r="24" spans="1:11" s="11" customFormat="1" ht="21.75" customHeight="1" x14ac:dyDescent="0.25">
      <c r="A24" s="67">
        <v>12</v>
      </c>
      <c r="B24" s="56" t="s">
        <v>76</v>
      </c>
      <c r="C24" s="68" t="s">
        <v>61</v>
      </c>
      <c r="D24" s="65" t="s">
        <v>62</v>
      </c>
      <c r="E24" s="65"/>
      <c r="F24" s="65"/>
      <c r="G24" s="65"/>
      <c r="H24" s="65"/>
      <c r="I24" s="65"/>
    </row>
    <row r="25" spans="1:11" s="11" customFormat="1" ht="38.25" customHeight="1" x14ac:dyDescent="0.25">
      <c r="A25" s="67"/>
      <c r="B25" s="56"/>
      <c r="C25" s="69"/>
      <c r="D25" s="15" t="s">
        <v>63</v>
      </c>
      <c r="E25" s="15" t="s">
        <v>47</v>
      </c>
      <c r="F25" s="21" t="s">
        <v>64</v>
      </c>
      <c r="G25" s="16">
        <v>30</v>
      </c>
      <c r="H25" s="17">
        <v>15</v>
      </c>
      <c r="I25" s="16">
        <f t="shared" si="1"/>
        <v>450</v>
      </c>
    </row>
    <row r="26" spans="1:11" s="11" customFormat="1" ht="38.25" customHeight="1" x14ac:dyDescent="0.25">
      <c r="A26" s="21">
        <v>13</v>
      </c>
      <c r="B26" s="56"/>
      <c r="C26" s="69"/>
      <c r="D26" s="15" t="s">
        <v>65</v>
      </c>
      <c r="E26" s="15" t="s">
        <v>47</v>
      </c>
      <c r="F26" s="21" t="s">
        <v>64</v>
      </c>
      <c r="G26" s="16">
        <v>35</v>
      </c>
      <c r="H26" s="17">
        <v>10</v>
      </c>
      <c r="I26" s="16">
        <f t="shared" si="1"/>
        <v>350</v>
      </c>
    </row>
    <row r="27" spans="1:11" s="11" customFormat="1" ht="38.25" customHeight="1" x14ac:dyDescent="0.25">
      <c r="A27" s="22">
        <v>14</v>
      </c>
      <c r="B27" s="56"/>
      <c r="C27" s="69"/>
      <c r="D27" s="15" t="s">
        <v>66</v>
      </c>
      <c r="E27" s="15" t="s">
        <v>47</v>
      </c>
      <c r="F27" s="21" t="s">
        <v>64</v>
      </c>
      <c r="G27" s="16">
        <v>35</v>
      </c>
      <c r="H27" s="17">
        <v>3</v>
      </c>
      <c r="I27" s="16">
        <f t="shared" si="1"/>
        <v>105</v>
      </c>
    </row>
    <row r="28" spans="1:11" s="11" customFormat="1" ht="60" x14ac:dyDescent="0.25">
      <c r="A28" s="51">
        <v>15</v>
      </c>
      <c r="B28" s="57"/>
      <c r="C28" s="52" t="s">
        <v>67</v>
      </c>
      <c r="D28" s="40" t="s">
        <v>26</v>
      </c>
      <c r="E28" s="41" t="s">
        <v>47</v>
      </c>
      <c r="F28" s="22" t="s">
        <v>64</v>
      </c>
      <c r="G28" s="16">
        <v>35</v>
      </c>
      <c r="H28" s="42">
        <v>8</v>
      </c>
      <c r="I28" s="16">
        <f t="shared" si="1"/>
        <v>280</v>
      </c>
    </row>
    <row r="29" spans="1:11" s="11" customFormat="1" ht="12" customHeight="1" x14ac:dyDescent="0.25">
      <c r="A29" s="66" t="s">
        <v>68</v>
      </c>
      <c r="B29" s="66"/>
      <c r="C29" s="66"/>
      <c r="D29" s="66"/>
      <c r="E29" s="66"/>
      <c r="F29" s="66"/>
      <c r="G29" s="66"/>
      <c r="H29" s="66"/>
      <c r="I29" s="50">
        <f>+SUM(I13:I23)+SUM(I25:I28)</f>
        <v>4022</v>
      </c>
    </row>
    <row r="30" spans="1:11" s="11" customFormat="1" ht="12" x14ac:dyDescent="0.25">
      <c r="A30" s="58" t="s">
        <v>69</v>
      </c>
      <c r="B30" s="58"/>
      <c r="C30" s="58"/>
      <c r="D30" s="58"/>
      <c r="E30" s="58"/>
      <c r="F30" s="58"/>
      <c r="G30" s="58"/>
      <c r="H30" s="58"/>
      <c r="I30" s="58"/>
    </row>
    <row r="31" spans="1:11" s="11" customFormat="1" ht="19.5" customHeight="1" x14ac:dyDescent="0.25">
      <c r="A31" s="54" t="s">
        <v>70</v>
      </c>
      <c r="B31" s="54"/>
      <c r="C31" s="54"/>
      <c r="D31" s="54"/>
      <c r="E31" s="54"/>
      <c r="F31" s="54"/>
      <c r="G31" s="54"/>
      <c r="H31" s="54"/>
      <c r="I31" s="19"/>
    </row>
    <row r="32" spans="1:11" s="11" customFormat="1" ht="19.5" customHeight="1" x14ac:dyDescent="0.25">
      <c r="A32" s="54" t="s">
        <v>71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4" s="11" customFormat="1" ht="12" x14ac:dyDescent="0.2">
      <c r="A33" s="61" t="s">
        <v>72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4" s="11" customFormat="1" ht="12" customHeight="1" x14ac:dyDescent="0.25">
      <c r="A34" s="54" t="s">
        <v>73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s="11" customFormat="1" ht="12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</sheetData>
  <autoFilter ref="A3:Y3" xr:uid="{00000000-0009-0000-0000-000007000000}">
    <filterColumn colId="5" showButton="0"/>
  </autoFilter>
  <mergeCells count="14">
    <mergeCell ref="S1:Y1"/>
    <mergeCell ref="A33:K33"/>
    <mergeCell ref="A34:N35"/>
    <mergeCell ref="A30:I30"/>
    <mergeCell ref="F3:G3"/>
    <mergeCell ref="A24:A25"/>
    <mergeCell ref="C24:C27"/>
    <mergeCell ref="B24:B28"/>
    <mergeCell ref="A31:H31"/>
    <mergeCell ref="A32:K32"/>
    <mergeCell ref="A11:I11"/>
    <mergeCell ref="D24:I24"/>
    <mergeCell ref="A9:X9"/>
    <mergeCell ref="A29:H2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1A84E40BD6B0445BC23DF43EE9FFB6E" ma:contentTypeVersion="49" ma:contentTypeDescription="Kurkite naują dokumentą." ma:contentTypeScope="" ma:versionID="538b67b04be6580534b6e7d5997c98a8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76bbc541602a40e9c18ee6c1a6bbca3a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1:Author" minOccurs="0"/>
                <xsd:element ref="ns2:ddmDocTypeName" minOccurs="0"/>
                <xsd:element ref="ns2:DocBinder" minOccurs="0"/>
                <xsd:element ref="ns2:DocCompanyCode" minOccurs="0"/>
                <xsd:element ref="ns2:DocSubject" minOccurs="0"/>
                <xsd:element ref="ns2:ddmInitiatorTxt" minOccurs="0"/>
                <xsd:element ref="ns2:ddmField10" minOccurs="0"/>
                <xsd:element ref="ns2:ddmField6" minOccurs="0"/>
                <xsd:element ref="ns2:DocCompany" minOccurs="0"/>
                <xsd:element ref="ns2:ddmInitiator" minOccurs="0"/>
                <xsd:element ref="ns2:DocResponsible" minOccurs="0"/>
                <xsd:element ref="ns2:ddmField19" minOccurs="0"/>
                <xsd:element ref="ns2:ddmInitRequired" minOccurs="0"/>
                <xsd:element ref="ns2:ddmField4" minOccurs="0"/>
                <xsd:element ref="ns2:ddmField21" minOccurs="0"/>
                <xsd:element ref="ns2:ddmPermAfterApproval" minOccurs="0"/>
                <xsd:element ref="ns2:ddmNotifyOthers" minOccurs="0"/>
                <xsd:element ref="ns2:ddmField1" minOccurs="0"/>
                <xsd:element ref="ns2:ddmField7" minOccurs="0"/>
                <xsd:element ref="ns2:ddmInitApprover" minOccurs="0"/>
                <xsd:element ref="ns2:DocValueWithVAT" minOccurs="0"/>
                <xsd:element ref="ns2:DocOriginatorTxt" minOccurs="0"/>
                <xsd:element ref="ns2:ddmField5" minOccurs="0"/>
                <xsd:element ref="ns2:ddmNotifyAfterApproval" minOccurs="0"/>
                <xsd:element ref="ns2:DocOriginator" minOccurs="0"/>
                <xsd:element ref="ns1:DocumentSetDescription" minOccurs="0"/>
                <xsd:element ref="ns2:DocGuaranteeValidTo" minOccurs="0"/>
                <xsd:element ref="ns2:DocRegDate" minOccurs="0"/>
                <xsd:element ref="ns2:ddmField25" minOccurs="0"/>
                <xsd:element ref="ns2:DocObject" minOccurs="0"/>
                <xsd:element ref="ns2:DocValueNoVAT" minOccurs="0"/>
                <xsd:element ref="ns2:ddmField18" minOccurs="0"/>
                <xsd:element ref="ns2:ddmDocTypeID" minOccurs="0"/>
                <xsd:element ref="ns2:DocResponsibleUsr" minOccurs="0"/>
                <xsd:element ref="ns2:ddmResponsiblePerson" minOccurs="0"/>
                <xsd:element ref="ns2:DocAddiCompanies" minOccurs="0"/>
                <xsd:element ref="ns2:ddmField16" minOccurs="0"/>
                <xsd:element ref="ns2:DocValidUntil" minOccurs="0"/>
                <xsd:element ref="ns2:DocOriginatorDep" minOccurs="0"/>
                <xsd:element ref="ns2:DocAddiCompanies2" minOccurs="0"/>
                <xsd:element ref="ns2:DocBalanceEur" minOccurs="0"/>
                <xsd:element ref="ns2:ddmField14" minOccurs="0"/>
                <xsd:element ref="ns2:ddmField12" minOccurs="0"/>
                <xsd:element ref="ns2:ddmField22" minOccurs="0"/>
                <xsd:element ref="ns2:ddmField23" minOccurs="0"/>
                <xsd:element ref="ns2:ddmFieldsConfig" minOccurs="0"/>
                <xsd:element ref="ns2:ddmField13" minOccurs="0"/>
                <xsd:element ref="ns2:DocValidFrom" minOccurs="0"/>
                <xsd:element ref="ns2:DocGuaranteeDate" minOccurs="0"/>
                <xsd:element ref="ns2:ddmField8" minOccurs="0"/>
                <xsd:element ref="ns2:DocBalanceCorrDate" minOccurs="0"/>
                <xsd:element ref="ns2:DocType" minOccurs="0"/>
                <xsd:element ref="ns2:ddmField11" minOccurs="0"/>
                <xsd:element ref="ns2:ddmField15" minOccurs="0"/>
                <xsd:element ref="ns2:DocNumber" minOccurs="0"/>
                <xsd:element ref="ns2:ddmField9" minOccurs="0"/>
                <xsd:element ref="ns2:DocOriginatorUsr" minOccurs="0"/>
                <xsd:element ref="ns2:ddmField24" minOccurs="0"/>
                <xsd:element ref="ns2:ddmField17" minOccurs="0"/>
                <xsd:element ref="ns2:DocRegStatus" minOccurs="0"/>
                <xsd:element ref="ns2:DocVATSum" minOccurs="0"/>
                <xsd:element ref="ns2:DocDate" minOccurs="0"/>
                <xsd:element ref="ns2:ddmField2" minOccurs="0"/>
                <xsd:element ref="ns2:DocOriginatorPosition" minOccurs="0"/>
                <xsd:element ref="ns2:ddmField3" minOccurs="0"/>
                <xsd:element ref="ns2:ddmField20" minOccurs="0"/>
                <xsd:element ref="ns2:DocNotes" minOccurs="0"/>
                <xsd:element ref="ns2:DocRegister" minOccurs="0"/>
                <xsd:element ref="ns2:WFCurrent" minOccurs="0"/>
                <xsd:element ref="ns2:ddmUsers10" minOccurs="0"/>
                <xsd:element ref="ns2:ddmUsers7" minOccurs="0"/>
                <xsd:element ref="ns2:ddmUsers6" minOccurs="0"/>
                <xsd:element ref="ns2:ddmUsers2" minOccurs="0"/>
                <xsd:element ref="ns2:ddmUsers3" minOccurs="0"/>
                <xsd:element ref="ns2:ddmUsers5" minOccurs="0"/>
                <xsd:element ref="ns2:ddmUsers8" minOccurs="0"/>
                <xsd:element ref="ns2:ddmUsers9" minOccurs="0"/>
                <xsd:element ref="ns2:ddmUsers1" minOccurs="0"/>
                <xsd:element ref="ns2:ddmUsers4" minOccurs="0"/>
                <xsd:element ref="ns2:ddmUsersText2" minOccurs="0"/>
                <xsd:element ref="ns2:ddmUsersText5" minOccurs="0"/>
                <xsd:element ref="ns2:ddmUsersText7" minOccurs="0"/>
                <xsd:element ref="ns2:ddmUsersText9" minOccurs="0"/>
                <xsd:element ref="ns2:ddmUsersText3" minOccurs="0"/>
                <xsd:element ref="ns2:ddmUsersText6" minOccurs="0"/>
                <xsd:element ref="ns2:ddmUsersText8" minOccurs="0"/>
                <xsd:element ref="ns2:ddmUsersText1" minOccurs="0"/>
                <xsd:element ref="ns2:ddmUsersText4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NotifyOthersUsr" minOccurs="0"/>
                <xsd:element ref="ns2:Title2" minOccurs="0"/>
                <xsd:element ref="ns2:ddmDocSubjectFormula" minOccurs="0"/>
                <xsd:element ref="ns2:ddmItemSaved" minOccurs="0"/>
                <xsd:element ref="ns3:SutartiesSuma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8" nillable="true" ma:displayName="Sukūrė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33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ddmDocTypeName" ma:index="9" nillable="true" ma:displayName="Dokumento rūšis" ma:default="" ma:description="" ma:internalName="ddmDocTypeName" ma:readOnly="false">
      <xsd:simpleType>
        <xsd:restriction base="dms:Text"/>
      </xsd:simpleType>
    </xsd:element>
    <xsd:element name="DocBinder" ma:index="10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CompanyCode" ma:index="11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Subject" ma:index="12" nillable="true" ma:displayName="Dokumento pavadinimas" ma:default="" ma:description="" ma:internalName="DocSubject" ma:readOnly="false">
      <xsd:simpleType>
        <xsd:restriction base="dms:Text"/>
      </xsd:simpleType>
    </xsd:element>
    <xsd:element name="ddmInitiatorTxt" ma:index="13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Field10" ma:index="14" nillable="true" ma:displayName="Laukas 10" ma:default="" ma:description="" ma:internalName="ddmField10" ma:readOnly="false">
      <xsd:simpleType>
        <xsd:restriction base="dms:Text"/>
      </xsd:simpleType>
    </xsd:element>
    <xsd:element name="ddmField6" ma:index="15" nillable="true" ma:displayName="Laukas 6" ma:default="" ma:description="" ma:internalName="ddmField6" ma:readOnly="false">
      <xsd:simpleType>
        <xsd:restriction base="dms:Text"/>
      </xsd:simpleType>
    </xsd:element>
    <xsd:element name="DocCompany" ma:index="16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dmInitiator" ma:index="17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Responsible" ma:index="18" nillable="true" ma:displayName="Atsakingas už vykdymą" ma:default="" ma:description="" ma:internalName="DocResponsible" ma:readOnly="false">
      <xsd:simpleType>
        <xsd:restriction base="dms:Text"/>
      </xsd:simpleType>
    </xsd:element>
    <xsd:element name="ddmField19" ma:index="19" nillable="true" ma:displayName="Laukas 19" ma:default="" ma:description="" ma:internalName="ddmField19" ma:readOnly="false">
      <xsd:simpleType>
        <xsd:restriction base="dms:Text"/>
      </xsd:simpleType>
    </xsd:element>
    <xsd:element name="ddmInitRequired" ma:index="20" nillable="true" ma:displayName="Iniciavimo procesas" ma:default="" ma:description="" ma:internalName="ddmInitRequired" ma:readOnly="false">
      <xsd:simpleType>
        <xsd:restriction base="dms:Number"/>
      </xsd:simpleType>
    </xsd:element>
    <xsd:element name="ddmField4" ma:index="21" nillable="true" ma:displayName="Laukas 4" ma:default="" ma:description="" ma:internalName="ddmField4" ma:readOnly="false">
      <xsd:simpleType>
        <xsd:restriction base="dms:Text"/>
      </xsd:simpleType>
    </xsd:element>
    <xsd:element name="ddmField21" ma:index="22" nillable="true" ma:displayName="Laukas 21" ma:default="" ma:description="" ma:internalName="ddmField21" ma:readOnly="false">
      <xsd:simpleType>
        <xsd:restriction base="dms:Text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dmField1" ma:index="25" nillable="true" ma:displayName="Laukas 1" ma:default="" ma:description="" ma:internalName="ddmField1" ma:readOnly="false">
      <xsd:simpleType>
        <xsd:restriction base="dms:Text"/>
      </xsd:simpleType>
    </xsd:element>
    <xsd:element name="ddmField7" ma:index="26" nillable="true" ma:displayName="Laukas 7" ma:default="" ma:description="" ma:internalName="ddmField7" ma:readOnly="false">
      <xsd:simpleType>
        <xsd:restriction base="dms:Text"/>
      </xsd:simpleType>
    </xsd:element>
    <xsd:element name="ddmInitApprover" ma:index="27" nillable="true" ma:displayName="Tvirtina iniciavimą" ma:default="" ma:description="" ma:internalName="ddmInitApprover" ma:readOnly="false">
      <xsd:simpleType>
        <xsd:restriction base="dms:Text"/>
      </xsd:simpleType>
    </xsd:element>
    <xsd:element name="DocValueWithVAT" ma:index="28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OriginatorTxt" ma:index="29" nillable="true" ma:displayName="Rengėjas Text" ma:default="" ma:description="" ma:internalName="DocOriginatorTxt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NotifyAfterApproval" ma:index="31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ocOriginator" ma:index="32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GuaranteeValidTo" ma:index="34" nillable="true" ma:displayName="Garanto galiojimas iki" ma:default="" ma:description="" ma:format="DateOnly" ma:internalName="DocGuaranteeValidTo">
      <xsd:simpleType>
        <xsd:restriction base="dms:DateTime"/>
      </xsd:simpleType>
    </xsd:element>
    <xsd:element name="DocRegDate" ma:index="35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dmField25" ma:index="36" nillable="true" ma:displayName="Laukas 25" ma:default="" ma:description="" ma:internalName="ddmField25" ma:readOnly="false">
      <xsd:simpleType>
        <xsd:restriction base="dms:Text"/>
      </xsd:simpleType>
    </xsd:element>
    <xsd:element name="DocObject" ma:index="37" nillable="true" ma:displayName="Sutarties objektas" ma:default="" ma:description="" ma:internalName="DocObject" ma:readOnly="false">
      <xsd:simpleType>
        <xsd:restriction base="dms:Text"/>
      </xsd:simpleType>
    </xsd:element>
    <xsd:element name="DocValueNoVAT" ma:index="38" nillable="true" ma:displayName="Sutarties vertė be PVM" ma:default="" ma:description="" ma:internalName="DocValueNoVAT" ma:readOnly="false">
      <xsd:simpleType>
        <xsd:restriction base="dms:Text"/>
      </xsd:simpleType>
    </xsd:element>
    <xsd:element name="ddmField18" ma:index="39" nillable="true" ma:displayName="Laukas 18" ma:default="" ma:description="" ma:internalName="ddmField18" ma:readOnly="false">
      <xsd:simpleType>
        <xsd:restriction base="dms:Text"/>
      </xsd:simpleType>
    </xsd:element>
    <xsd:element name="ddmDocTypeID" ma:index="40" nillable="true" ma:displayName="Dokumento rūšies ID" ma:default="" ma:description="" ma:internalName="ddmDocTypeID" ma:readOnly="false">
      <xsd:simpleType>
        <xsd:restriction base="dms:Text"/>
      </xsd:simpleType>
    </xsd:element>
    <xsd:element name="DocResponsibleUsr" ma:index="4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ResponsiblePerson" ma:index="42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ocAddiCompanies" ma:index="4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ocValidUntil" ma:index="45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OriginatorDep" ma:index="46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AddiCompanies2" ma:index="47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BalanceEur" ma:index="48" nillable="true" ma:displayName="Sumos likutis, EUR" ma:default="" ma:description="" ma:internalName="DocBalanceEur">
      <xsd:simpleType>
        <xsd:restriction base="dms:Text"/>
      </xsd:simpleType>
    </xsd:element>
    <xsd:element name="ddmField14" ma:index="49" nillable="true" ma:displayName="Laukas 14" ma:default="" ma:description="" ma:internalName="ddmField14" ma:readOnly="false">
      <xsd:simpleType>
        <xsd:restriction base="dms:Text"/>
      </xsd:simpleType>
    </xsd:element>
    <xsd:element name="ddmField12" ma:index="50" nillable="true" ma:displayName="Laukas 12" ma:default="" ma:description="" ma:internalName="ddmField12" ma:readOnly="false">
      <xsd:simpleType>
        <xsd:restriction base="dms:Text"/>
      </xsd:simpleType>
    </xsd:element>
    <xsd:element name="ddmField22" ma:index="51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2" nillable="true" ma:displayName="Laukas 23" ma:default="" ma:description="" ma:internalName="ddmField23" ma:readOnly="false">
      <xsd:simpleType>
        <xsd:restriction base="dms:Text"/>
      </xsd:simpleType>
    </xsd:element>
    <xsd:element name="ddmFieldsConfig" ma:index="53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Field13" ma:index="54" nillable="true" ma:displayName="Laukas 13" ma:default="" ma:description="" ma:internalName="ddmField13" ma:readOnly="false">
      <xsd:simpleType>
        <xsd:restriction base="dms:Text"/>
      </xsd:simpleType>
    </xsd:element>
    <xsd:element name="DocValidFrom" ma:index="55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GuaranteeDate" ma:index="56" nillable="true" ma:displayName="Garanto data" ma:default="" ma:description="" ma:format="DateOnly" ma:internalName="DocGuaranteeDate">
      <xsd:simpleType>
        <xsd:restriction base="dms:DateTime"/>
      </xsd:simpleType>
    </xsd:element>
    <xsd:element name="ddmField8" ma:index="57" nillable="true" ma:displayName="Laukas 8" ma:default="" ma:description="" ma:internalName="ddmField8" ma:readOnly="false">
      <xsd:simpleType>
        <xsd:restriction base="dms:Text"/>
      </xsd:simpleType>
    </xsd:element>
    <xsd:element name="DocBalanceCorrDate" ma:index="58" nillable="true" ma:displayName="Likučio koregavimo data" ma:default="" ma:description="" ma:format="DateOnly" ma:internalName="DocBalanceCorrDate">
      <xsd:simpleType>
        <xsd:restriction base="dms:DateTime"/>
      </xsd:simpleType>
    </xsd:element>
    <xsd:element name="DocType" ma:index="59" nillable="true" ma:displayName="Sutarties rūšis" ma:default="" ma:description="" ma:internalName="DocType" ma:readOnly="false">
      <xsd:simpleType>
        <xsd:restriction base="dms:Text"/>
      </xsd:simpleType>
    </xsd:element>
    <xsd:element name="ddmField11" ma:index="60" nillable="true" ma:displayName="Laukas 11" ma:default="" ma:description="" ma:internalName="ddmField11" ma:readOnly="false">
      <xsd:simpleType>
        <xsd:restriction base="dms:Text"/>
      </xsd:simpleType>
    </xsd:element>
    <xsd:element name="ddmField15" ma:index="61" nillable="true" ma:displayName="Laukas 15" ma:default="" ma:description="" ma:internalName="ddmField15" ma:readOnly="false">
      <xsd:simpleType>
        <xsd:restriction base="dms:Text"/>
      </xsd:simpleType>
    </xsd:element>
    <xsd:element name="DocNumber" ma:index="62" nillable="true" ma:displayName="Numeris" ma:description="" ma:internalName="DocNumber" ma:readOnly="false">
      <xsd:simpleType>
        <xsd:restriction base="dms:Text"/>
      </xsd:simpleType>
    </xsd:element>
    <xsd:element name="ddmField9" ma:index="63" nillable="true" ma:displayName="Laukas 9" ma:default="" ma:description="" ma:internalName="ddmField9" ma:readOnly="false">
      <xsd:simpleType>
        <xsd:restriction base="dms:Text"/>
      </xsd:simpleType>
    </xsd:element>
    <xsd:element name="DocOriginatorUsr" ma:index="64" nillable="true" ma:displayName="Rengėjas User" ma:default="" ma:description="" ma:hidden="true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Field24" ma:index="65" nillable="true" ma:displayName="Laukas 24" ma:default="" ma:description="" ma:internalName="ddmField24" ma:readOnly="false">
      <xsd:simpleType>
        <xsd:restriction base="dms:Text"/>
      </xsd:simpleType>
    </xsd:element>
    <xsd:element name="ddmField17" ma:index="66" nillable="true" ma:displayName="Laukas 17" ma:default="" ma:description="" ma:internalName="ddmField17" ma:readOnly="false">
      <xsd:simpleType>
        <xsd:restriction base="dms:Text"/>
      </xsd:simpleType>
    </xsd:element>
    <xsd:element name="DocRegStatus" ma:index="67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ocVATSum" ma:index="68" nillable="true" ma:displayName="PVM suma" ma:default="" ma:description="" ma:internalName="DocVATSum" ma:readOnly="false">
      <xsd:simpleType>
        <xsd:restriction base="dms:Text"/>
      </xsd:simpleType>
    </xsd:element>
    <xsd:element name="DocDate" ma:index="69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Field2" ma:index="70" nillable="true" ma:displayName="Laukas 2" ma:default="" ma:description="" ma:internalName="ddmField2" ma:readOnly="false">
      <xsd:simpleType>
        <xsd:restriction base="dms:Text"/>
      </xsd:simpleType>
    </xsd:element>
    <xsd:element name="DocOriginatorPosition" ma:index="71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dmField3" ma:index="72" nillable="true" ma:displayName="Laukas 3" ma:default="" ma:description="" ma:internalName="ddmField3" ma:readOnly="false">
      <xsd:simpleType>
        <xsd:restriction base="dms:Text"/>
      </xsd:simpleType>
    </xsd:element>
    <xsd:element name="ddmField20" ma:index="73" nillable="true" ma:displayName="Laukas 20" ma:default="" ma:description="" ma:internalName="ddmField20" ma:readOnly="false">
      <xsd:simpleType>
        <xsd:restriction base="dms:Text"/>
      </xsd:simpleType>
    </xsd:element>
    <xsd:element name="DocNotes" ma:index="74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ocRegister" ma:index="75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WFCurrent" ma:index="76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77" nillable="true" ma:displayName="Vartotojai 10" ma:default="" ma:description="" ma:internalName="ddmUsers1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78" nillable="true" ma:displayName="Vartotojai 7" ma:default="" ma:description="" ma:internalName="ddmUsers7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79" nillable="true" ma:displayName="Vartotojai 6" ma:default="" ma:description="" ma:internalName="ddmUsers6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0" nillable="true" ma:displayName="Vartotojai 2" ma:default="" ma:description="" ma:internalName="ddmUsers2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1" nillable="true" ma:displayName="Vartotojai 3" ma:default="" ma:description="" ma:internalName="ddmUsers3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2" nillable="true" ma:displayName="Vartotojai 5" ma:default="" ma:description="" ma:internalName="ddmUsers5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83" nillable="true" ma:displayName="Vartotojai 8" ma:default="" ma:description="" ma:internalName="ddmUsers8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84" nillable="true" ma:displayName="Vartotojai 9" ma:default="" ma:description="" ma:internalName="ddmUsers9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5" nillable="true" ma:displayName="Vartotojai 1" ma:default="" ma:description="" ma:internalName="ddmUsers1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2" ma:index="87" nillable="true" ma:displayName="Vartotojai Text 2" ma:default="" ma:description="" ma:internalName="ddmUsersText2">
      <xsd:simpleType>
        <xsd:restriction base="dms:Text"/>
      </xsd:simpleType>
    </xsd:element>
    <xsd:element name="ddmUsersText5" ma:index="88" nillable="true" ma:displayName="Vartotojai Text 5" ma:default="" ma:description="" ma:internalName="ddmUsersText5">
      <xsd:simpleType>
        <xsd:restriction base="dms:Text"/>
      </xsd:simpleType>
    </xsd:element>
    <xsd:element name="ddmUsersText7" ma:index="89" nillable="true" ma:displayName="Vartotojai Text 7" ma:default="" ma:description="" ma:internalName="ddmUsersText7">
      <xsd:simpleType>
        <xsd:restriction base="dms:Text"/>
      </xsd:simpleType>
    </xsd:element>
    <xsd:element name="ddmUsersText9" ma:index="90" nillable="true" ma:displayName="Vartotojai Text 9" ma:default="" ma:description="" ma:internalName="ddmUsersText9">
      <xsd:simpleType>
        <xsd:restriction base="dms:Text"/>
      </xsd:simpleType>
    </xsd:element>
    <xsd:element name="ddmUsersText3" ma:index="91" nillable="true" ma:displayName="Vartotojai Text 3" ma:default="" ma:description="" ma:internalName="ddmUsersText3">
      <xsd:simpleType>
        <xsd:restriction base="dms:Text"/>
      </xsd:simpleType>
    </xsd:element>
    <xsd:element name="ddmUsersText6" ma:index="92" nillable="true" ma:displayName="Vartotojai Text 6" ma:default="" ma:description="" ma:internalName="ddmUsersText6">
      <xsd:simpleType>
        <xsd:restriction base="dms:Text"/>
      </xsd:simpleType>
    </xsd:element>
    <xsd:element name="ddmUsersText8" ma:index="93" nillable="true" ma:displayName="Vartotojai Text 8" ma:default="" ma:description="" ma:internalName="ddmUsersText8">
      <xsd:simpleType>
        <xsd:restriction base="dms:Text"/>
      </xsd:simpleType>
    </xsd:element>
    <xsd:element name="ddmUsersText1" ma:index="94" nillable="true" ma:displayName="Vartotojai Text 1" ma:default="" ma:description="" ma:internalName="ddmUsersText1">
      <xsd:simpleType>
        <xsd:restriction base="dms:Text"/>
      </xsd:simpleType>
    </xsd:element>
    <xsd:element name="ddmUsersText4" ma:index="95" nillable="true" ma:displayName="Vartotojai Text 4" ma:default="" ma:description="" ma:internalName="ddmUsersText4">
      <xsd:simpleType>
        <xsd:restriction base="dms:Text"/>
      </xsd:simpleType>
    </xsd:element>
    <xsd:element name="ddmUsersText10" ma:index="96" nillable="true" ma:displayName="Vartotojai Text 10" ma:default="" ma:description="" ma:internalName="ddmUsersText10">
      <xsd:simpleType>
        <xsd:restriction base="dms:Text"/>
      </xsd:simpleType>
    </xsd:element>
    <xsd:element name="DocMeetPersons" ma:index="97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98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99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0" nillable="true" ma:displayName="Priminimo terminas" ma:internalName="RmndrTerm">
      <xsd:simpleType>
        <xsd:restriction base="dms:Number"/>
      </xsd:simpleType>
    </xsd:element>
    <xsd:element name="ddmNumberFormat" ma:index="101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02" nillable="true" ma:displayName="Garanto priminimo terminas" ma:internalName="RmndrGuaranteeTerm">
      <xsd:simpleType>
        <xsd:restriction base="dms:Number"/>
      </xsd:simpleType>
    </xsd:element>
    <xsd:element name="WFParticRejected" ma:index="103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04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05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6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07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08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09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0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1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1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1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1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1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NotifyOthersUsr" ma:index="119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tle2" ma:index="120" nillable="true" ma:displayName="Antraštė" ma:description="" ma:internalName="Title2" ma:readOnly="false">
      <xsd:simpleType>
        <xsd:restriction base="dms:Text"/>
      </xsd:simpleType>
    </xsd:element>
    <xsd:element name="ddmDocSubjectFormula" ma:index="121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dmItemSaved" ma:index="122" nillable="true" ma:displayName="ItemSaved" ma:default="" ma:description="" ma:internalName="ddmItemSaved" ma:readOnly="false">
      <xsd:simpleType>
        <xsd:restriction base="dms:Text"/>
      </xsd:simpleType>
    </xsd:element>
    <xsd:element name="BDAR" ma:index="127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3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1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1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1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23" nillable="true" ma:displayName="SutartiesSuma" ma:decimals="2" ma:internalName="SutartiesSuma">
      <xsd:simpleType>
        <xsd:restriction base="dms:Number"/>
      </xsd:simpleType>
    </xsd:element>
    <xsd:element name="DocType0" ma:index="124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25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26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3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28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29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hor xmlns="http://schemas.microsoft.com/sharepoint/v3">
      <UserInfo>
        <DisplayName>Alina Leščinskaja</DisplayName>
        <AccountId>197</AccountId>
        <AccountType/>
      </UserInfo>
    </Author>
    <DocumentSetDescription xmlns="http://schemas.microsoft.com/sharepoint/v3" xsi:nil="true"/>
    <DocOriginatorPosition xmlns="55afa746-bf89-4838-80b9-7c799b3d7e39">Pirkimų projektų vadovas_Pirkimų skyrius_Teisės ir pirkimų departamentas_Generalinis direktorius</DocOriginatorPosition>
    <DocOriginatorDep xmlns="55afa746-bf89-4838-80b9-7c799b3d7e39">Pirkimų skyrius</DocOriginatorDep>
    <ddmField7 xmlns="55afa746-bf89-4838-80b9-7c799b3d7e39" xsi:nil="true"/>
    <ddmDocTypeID xmlns="55afa746-bf89-4838-80b9-7c799b3d7e39">239</ddmDocTypeID>
    <DocDate xmlns="55afa746-bf89-4838-80b9-7c799b3d7e39">2021-12-26T22:00:00+00:00</DocDate>
    <Tvirtintojai xmlns="55afa746-bf89-4838-80b9-7c799b3d7e39">
      <UserInfo>
        <DisplayName/>
        <AccountId xsi:nil="true"/>
        <AccountType/>
      </UserInfo>
    </Tvirtintojai>
    <ddmField6 xmlns="55afa746-bf89-4838-80b9-7c799b3d7e39" xsi:nil="true"/>
    <ddmField23 xmlns="55afa746-bf89-4838-80b9-7c799b3d7e39">ADOC</ddmField23>
    <WFParticRejected xmlns="55afa746-bf89-4838-80b9-7c799b3d7e39" xsi:nil="true"/>
    <DocValidFrom xmlns="55afa746-bf89-4838-80b9-7c799b3d7e39">2021-12-30T22:00:00+00:00</DocValidFrom>
    <Title2 xmlns="55afa746-bf89-4838-80b9-7c799b3d7e39" xsi:nil="true"/>
    <DocRegStatus xmlns="55afa746-bf89-4838-80b9-7c799b3d7e39">Pasirašomas</DocRegStatus>
    <ddmField5 xmlns="55afa746-bf89-4838-80b9-7c799b3d7e39" xsi:nil="true"/>
    <ddmField13 xmlns="55afa746-bf89-4838-80b9-7c799b3d7e39">Pirkimų projektų vadovas</ddmField13>
    <ddmField16 xmlns="55afa746-bf89-4838-80b9-7c799b3d7e39">Specialistė</ddmField16>
    <ddmField19 xmlns="55afa746-bf89-4838-80b9-7c799b3d7e39">Patalpų ir teritorijos valymas Tauragės apskrityje</ddmField19>
    <ddmField4 xmlns="55afa746-bf89-4838-80b9-7c799b3d7e39" xsi:nil="true"/>
    <ddmField22 xmlns="55afa746-bf89-4838-80b9-7c799b3d7e39" xsi:nil="true"/>
    <ddmField25 xmlns="55afa746-bf89-4838-80b9-7c799b3d7e39" xsi:nil="true"/>
    <DocMeetPersons xmlns="55afa746-bf89-4838-80b9-7c799b3d7e39" xsi:nil="true"/>
    <ddmField9 xmlns="55afa746-bf89-4838-80b9-7c799b3d7e39" xsi:nil="true"/>
    <ddmField12 xmlns="55afa746-bf89-4838-80b9-7c799b3d7e39" xsi:nil="true"/>
    <ddmField15 xmlns="55afa746-bf89-4838-80b9-7c799b3d7e39">Patalpų ir teritorijos valymas</ddmField15>
    <ddmField18 xmlns="55afa746-bf89-4838-80b9-7c799b3d7e39" xsi:nil="true"/>
    <DocBinder xmlns="55afa746-bf89-4838-80b9-7c799b3d7e39" xsi:nil="true"/>
    <ddmField8 xmlns="55afa746-bf89-4838-80b9-7c799b3d7e39" xsi:nil="true"/>
    <RmndrTerm xmlns="55afa746-bf89-4838-80b9-7c799b3d7e39">240</RmndrTerm>
    <Pasiraso xmlns="55afa746-bf89-4838-80b9-7c799b3d7e39">
      <UserInfo>
        <DisplayName/>
        <AccountId xsi:nil="true"/>
        <AccountType/>
      </UserInfo>
    </Pasiraso>
    <DokSkaitytojuGrupe xmlns="2eb16660-85d5-44aa-8f0a-e2ddaec05a8b">
      <UserInfo>
        <DisplayName/>
        <AccountId xsi:nil="true"/>
        <AccountType/>
      </UserInfo>
    </DokSkaitytojuGrupe>
    <DocType xmlns="55afa746-bf89-4838-80b9-7c799b3d7e39">Pirkimų netipinė sutartis</DocType>
    <ddmUsersText3 xmlns="55afa746-bf89-4838-80b9-7c799b3d7e39" xsi:nil="true"/>
    <DocNumber xmlns="55afa746-bf89-4838-80b9-7c799b3d7e39">2021-P00220</DocNumber>
    <DocOriginatorTxt xmlns="55afa746-bf89-4838-80b9-7c799b3d7e39">Laura Laukienė</DocOriginatorTxt>
    <ddmField21 xmlns="55afa746-bf89-4838-80b9-7c799b3d7e39" xsi:nil="true"/>
    <ddmField24 xmlns="55afa746-bf89-4838-80b9-7c799b3d7e39" xsi:nil="true"/>
    <DocSigner xmlns="2eb16660-85d5-44aa-8f0a-e2ddaec05a8b">
      <UserInfo>
        <DisplayName/>
        <AccountId xsi:nil="true"/>
        <AccountType/>
      </UserInfo>
    </DocSigner>
    <ddmUsersText2 xmlns="55afa746-bf89-4838-80b9-7c799b3d7e39" xsi:nil="true"/>
    <ddmInitApprover xmlns="55afa746-bf89-4838-80b9-7c799b3d7e39" xsi:nil="true"/>
    <ddmField11 xmlns="55afa746-bf89-4838-80b9-7c799b3d7e39" xsi:nil="true"/>
    <ddmField14 xmlns="55afa746-bf89-4838-80b9-7c799b3d7e39">2021/301</ddmField14>
    <ddmDocTypeName xmlns="55afa746-bf89-4838-80b9-7c799b3d7e39">Pirkimų netipinė sutartis (el. pasirašymas) </ddmDocTypeName>
    <ddmInitRequired xmlns="55afa746-bf89-4838-80b9-7c799b3d7e39" xsi:nil="true"/>
    <ddmUsersText1 xmlns="55afa746-bf89-4838-80b9-7c799b3d7e39" xsi:nil="true"/>
    <ddmDocSubjectFormula xmlns="55afa746-bf89-4838-80b9-7c799b3d7e39" xsi:nil="true"/>
    <ddmItemSaved xmlns="55afa746-bf89-4838-80b9-7c799b3d7e39" xsi:nil="true"/>
    <ddmResponsiblePerson xmlns="55afa746-bf89-4838-80b9-7c799b3d7e39" xsi:nil="true"/>
    <ddmField20 xmlns="55afa746-bf89-4838-80b9-7c799b3d7e39" xsi:nil="true"/>
    <DocValidUntil xmlns="55afa746-bf89-4838-80b9-7c799b3d7e39">2023-10-30T22:00:00+00:00</DocValidUntil>
    <DocObject xmlns="55afa746-bf89-4838-80b9-7c799b3d7e39">Pirkimų sutartis</DocObject>
    <ddmUsers6 xmlns="55afa746-bf89-4838-80b9-7c799b3d7e39">
      <UserInfo>
        <DisplayName/>
        <AccountId xsi:nil="true"/>
        <AccountType/>
      </UserInfo>
    </ddmUsers6>
    <DocRegister xmlns="55afa746-bf89-4838-80b9-7c799b3d7e39" xsi:nil="true"/>
    <DocNotes xmlns="55afa746-bf89-4838-80b9-7c799b3d7e39" xsi:nil="true"/>
    <ddmField10 xmlns="55afa746-bf89-4838-80b9-7c799b3d7e39" xsi:nil="true"/>
    <ddmUsersText5 xmlns="55afa746-bf89-4838-80b9-7c799b3d7e39" xsi:nil="true"/>
    <ddmUsersText4 xmlns="55afa746-bf89-4838-80b9-7c799b3d7e39" xsi:nil="true"/>
    <ddmField3 xmlns="55afa746-bf89-4838-80b9-7c799b3d7e39">Turto eksploatavimo skyrius</ddmField3>
    <DocSubject xmlns="55afa746-bf89-4838-80b9-7c799b3d7e39">Patalpų ir teritorijos valymas Tauragės apskrityje</DocSubject>
    <WFCurrent xmlns="55afa746-bf89-4838-80b9-7c799b3d7e39">
      <UserInfo>
        <DisplayName/>
        <AccountId xsi:nil="true"/>
        <AccountType/>
      </UserInfo>
    </WFCurrent>
    <DocOriginator xmlns="55afa746-bf89-4838-80b9-7c799b3d7e39" xsi:nil="true"/>
    <ddmNotifyAfterApproval xmlns="55afa746-bf89-4838-80b9-7c799b3d7e39" xsi:nil="true"/>
    <ddmField2 xmlns="55afa746-bf89-4838-80b9-7c799b3d7e39" xsi:nil="true"/>
    <DocRegDate xmlns="55afa746-bf89-4838-80b9-7c799b3d7e39">2021-12-29T13:48:48+00:00</DocRegDate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InitiatorTxt xmlns="55afa746-bf89-4838-80b9-7c799b3d7e39" xsi:nil="true"/>
    <ddmPermAfterApproval xmlns="55afa746-bf89-4838-80b9-7c799b3d7e39" xsi:nil="true"/>
    <ddmField1 xmlns="55afa746-bf89-4838-80b9-7c799b3d7e39">21</ddmField1>
    <ddmField17 xmlns="55afa746-bf89-4838-80b9-7c799b3d7e39" xsi:nil="true"/>
    <ddmNotifyOthers xmlns="55afa746-bf89-4838-80b9-7c799b3d7e39" xsi:nil="true"/>
    <WFParticipants xmlns="55afa746-bf89-4838-80b9-7c799b3d7e39"> Rūta Čiuladaitė, Alina Leščinskaja</WFParticipants>
    <DocStatus1 xmlns="55afa746-bf89-4838-80b9-7c799b3d7e39">Aktuali redakcija</DocStatus1>
    <Derintojai xmlns="55afa746-bf89-4838-80b9-7c799b3d7e39">
      <UserInfo>
        <DisplayName/>
        <AccountId xsi:nil="true"/>
        <AccountType/>
      </UserInfo>
    </Derintojai>
    <DocCompany xmlns="55afa746-bf89-4838-80b9-7c799b3d7e39">UAB "CORPUS A"</DocCompany>
    <DocResponsibleUsr xmlns="55afa746-bf89-4838-80b9-7c799b3d7e39">
      <UserInfo>
        <DisplayName/>
        <AccountId xsi:nil="true"/>
        <AccountType/>
      </UserInfo>
    </DocResponsibleUsr>
    <ddmUsers7 xmlns="55afa746-bf89-4838-80b9-7c799b3d7e39">
      <UserInfo>
        <DisplayName/>
        <AccountId xsi:nil="true"/>
        <AccountType/>
      </UserInfo>
    </ddmUsers7>
    <KitosSaliesNr xmlns="10cff1f4-dabb-4ad0-b163-1e2d30b21e62" xsi:nil="true"/>
    <DocAddiCompanies2 xmlns="55afa746-bf89-4838-80b9-7c799b3d7e39" xsi:nil="true"/>
    <ddmUsers4 xmlns="55afa746-bf89-4838-80b9-7c799b3d7e39">
      <UserInfo>
        <DisplayName/>
        <AccountId xsi:nil="true"/>
        <AccountType/>
      </UserInfo>
    </ddmUsers4>
    <ddmInitiator xmlns="55afa746-bf89-4838-80b9-7c799b3d7e39">
      <UserInfo>
        <DisplayName/>
        <AccountId xsi:nil="true"/>
        <AccountType/>
      </UserInfo>
    </ddmInitiator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ocValueWithVAT xmlns="55afa746-bf89-4838-80b9-7c799b3d7e39">25168,00</DocValueWithVAT>
    <DocValidUntil2 xmlns="55afa746-bf89-4838-80b9-7c799b3d7e39">2018-12-31T00:00:00+00:00</DocValidUntil2>
    <PartyEmail xmlns="2eb16660-85d5-44aa-8f0a-e2ddaec05a8b" xsi:nil="true"/>
    <BDAR xmlns="55afa746-bf89-4838-80b9-7c799b3d7e39" xsi:nil="true"/>
    <DocOriginatorUsr xmlns="55afa746-bf89-4838-80b9-7c799b3d7e39">
      <UserInfo>
        <DisplayName>Alina Leščinskaja</DisplayName>
        <AccountId>197</AccountId>
        <AccountType/>
      </UserInfo>
    </DocOriginatorUsr>
    <ddmUsers10 xmlns="55afa746-bf89-4838-80b9-7c799b3d7e39">
      <UserInfo>
        <DisplayName/>
        <AccountId xsi:nil="true"/>
        <AccountType/>
      </UserInfo>
    </ddmUsers10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ocBalanceEur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uomSuved xmlns="2eb16660-85d5-44aa-8f0a-e2ddaec05a8b">
      <UserInfo>
        <DisplayName/>
        <AccountId xsi:nil="true"/>
        <AccountType/>
      </UserInfo>
    </DuomSuved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PartyFullName xmlns="2eb16660-85d5-44aa-8f0a-e2ddaec05a8b" xsi:nil="true"/>
    <DocVATSum xmlns="55afa746-bf89-4838-80b9-7c799b3d7e39">4368,00</DocVATSum>
    <DocCompanyCode xmlns="55afa746-bf89-4838-80b9-7c799b3d7e39">125167563</DocCompanyCode>
    <DocResponsible xmlns="55afa746-bf89-4838-80b9-7c799b3d7e39">Monika Šaulytė</DocResponsible>
    <SutAtsakomybe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ValueNoVAT xmlns="55afa746-bf89-4838-80b9-7c799b3d7e39">20800,00</DocValueNoVAT>
    <DocGuaranteeDate xmlns="55afa746-bf89-4838-80b9-7c799b3d7e39" xsi:nil="true"/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Informuoti xmlns="55afa746-bf89-4838-80b9-7c799b3d7e39">
      <UserInfo>
        <DisplayName/>
        <AccountId xsi:nil="true"/>
        <AccountType/>
      </UserInfo>
    </Informuoti>
    <ddmUsers1 xmlns="55afa746-bf89-4838-80b9-7c799b3d7e39">
      <UserInfo>
        <DisplayName/>
        <AccountId xsi:nil="true"/>
        <AccountType/>
      </UserInfo>
    </ddmUsers1>
    <ddmUsersText10 xmlns="55afa746-bf89-4838-80b9-7c799b3d7e39" xsi:nil="true"/>
    <Vadybininkas xmlns="55afa746-bf89-4838-80b9-7c799b3d7e39">
      <UserInfo>
        <DisplayName/>
        <AccountId xsi:nil="true"/>
        <AccountType/>
      </UserInfo>
    </Vadybininkas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Props1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6AFA8-A7C9-4262-957C-343A8B961ECF}"/>
</file>

<file path=customXml/itemProps3.xml><?xml version="1.0" encoding="utf-8"?>
<ds:datastoreItem xmlns:ds="http://schemas.openxmlformats.org/officeDocument/2006/customXml" ds:itemID="{2D94009C-B8A2-4D81-AA43-5A0613AADC23}">
  <ds:schemaRefs>
    <ds:schemaRef ds:uri="http://schemas.microsoft.com/office/2006/documentManagement/types"/>
    <ds:schemaRef ds:uri="b1f06d3a-9d71-4214-92f4-2f1b352d2f9e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/fields"/>
    <ds:schemaRef ds:uri="3ee9de94-2651-4ccf-9395-52b20b10749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7DEC1BE-C10C-44C4-9F93-2414AE89DC1F}">
  <ds:schemaRefs>
    <ds:schemaRef ds:uri="http://schemas.microsoft.com/office/documentsets/shared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Tauragės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Alina Leščinskaja</cp:lastModifiedBy>
  <cp:revision/>
  <dcterms:created xsi:type="dcterms:W3CDTF">2015-06-05T18:17:20Z</dcterms:created>
  <dcterms:modified xsi:type="dcterms:W3CDTF">2021-12-27T14:35:15Z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0x01010071A84E40BD6B0445BC23DF43EE9FFB6E</vt:lpwstr>
  </property>
  <property fmtid="{D5CDD505-2E9C-101B-9397-08002B2CF9AE}" pid="3" name="DocOriginatorUsr">
    <vt:lpwstr>225</vt:lpwstr>
  </property>
  <property fmtid="{D5CDD505-2E9C-101B-9397-08002B2CF9AE}" pid="4" name="Created">
    <vt:filetime>2021-12-27T14:45:52Z</vt:filetime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&lt;string&gt;SD priedas Nr. 2 Paslaugu ikainiai.xlsx&lt;/string&gt;_x000d_
    &lt;string /&gt;_x000d_
    &lt;string /&gt;_x000d_
    &lt;string /&gt;_x000d_
    &lt;string&gt;2021-P00220&lt;/string&gt;_x000d_
    &lt;string&gt;Pasirašomas&lt;/string&gt;_x000d_
    &lt;string /&gt;_x000d_
    &lt;string /&gt;_x000d_
    &lt;string&gt;Alina Leščinskaja&lt;/string&gt;_x000d_
    &lt;string&gt;Laura Laukienė&lt;/string&gt;_x000d_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&lt;string&gt;2021/301&lt;/string&gt;_x000d_
    &lt;string&gt;Patalpų ir teritorijos valymas&lt;/string&gt;_x000d_
    &lt;string&gt;Specialistė&lt;/string&gt;_x000d_
    &lt;string /&gt;_x000d_
    &lt;string /&gt;_x000d_
    &lt;string&gt;Patalpų ir teritorijos valymas Tauragės apskrityje&lt;/string&gt;_x000d_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&lt;string&gt;2021-12-27&lt;/string&gt;_x000d_
    &lt;string /&gt;_x000d_
    &lt;string /&gt;_x000d_
    &lt;string&gt;Patalpų ir teritorijos valymas Tauragės apskrityje&lt;/string&gt;_x000d_
    &lt;string /&gt;_x000d_
    &lt;string /&gt;_x000d_
    &lt;string /&gt;_x000d_
    &lt;string&gt;2021-12-29&lt;/string&gt;_x000d_
    &lt;string&gt;Pirkimų sutartis&lt;/string&gt;_x000d_
    &lt;string&gt;Pirkimų netipinė sutartis&lt;/string&gt;_x000d_
    &lt;string&gt;2021-12-31&lt;/string&gt;_x000d_
    &lt;string&gt;2023-10-31&lt;/string&gt;_x000d_
    &lt;string&gt;UAB "CORPUS A"&lt;/string&gt;_x000d_
    &lt;string&gt;125167563&lt;/string&gt;_x000d_
    &lt;string /&gt;_x000d_
    &lt;string /&gt;_x000d_
    &lt;string&gt;20800,00&lt;/string&gt;_x000d_
    &lt;string&gt;4368,00&lt;/string&gt;_x000d_
    &lt;string&gt;25168,00&lt;/string&gt;_x000d_
    &lt;string&gt;Monika Šaulytė&lt;/string&gt;_x000d_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Rūta Čiuladaitė, Alina Leščinskaja&lt;/string&gt;_x000d_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8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&lt;User&gt;i:0#.w|post\ignass&lt;/User&gt;_x000d_
      &lt;Path&gt;i:0#.w|post\ignass&lt;/Path&gt;_x000d_
      &lt;Event&gt;Columns update&lt;/Event&gt;_x000d_
      &lt;Occured&gt;2021-12-28T09:27:53.994132+02:00&lt;/Occured&gt;_x000d_
      &lt;EventData&gt;&amp;lt;updates&amp;gt;&amp;lt;field&amp;gt;&amp;lt;name&amp;gt;DocOriginatorTxt&amp;lt;/name&amp;gt;&amp;lt;from&amp;gt;Alina Leščinskaja&amp;lt;/from&amp;gt;&amp;lt;to&amp;gt;Laura Laukienė&amp;lt;/to&amp;gt;&amp;lt;/field&amp;gt;&amp;lt;/updates&amp;gt;&lt;/EventData&gt;_x000d_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&lt;Occured&gt;2021-12-28T17:30:32.4188903+02:00&lt;/Occured&gt;_x000d_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&lt;Occured&gt;2021-12-28T17:41:04.6136271+02:00&lt;/Occured&gt;_x000d_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&lt;Occured&gt;2021-12-29T12:22:40.7883925+02:00&lt;/Occured&gt;_x000d_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&lt;Occured&gt;2021-12-29T12:31:26.2425482+02:00&lt;/Occured&gt;_x000d_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&lt;Occured&gt;2021-12-29T15:49:21.5471711+02:00&lt;/Occured&gt;_x000d_
      &lt;EventData&gt;&amp;lt;updates&amp;gt;&amp;lt;field&amp;gt;&amp;lt;name&amp;gt;DocNumber&amp;lt;/name&amp;gt;&amp;lt;from&amp;gt;&amp;lt;/from&amp;gt;&amp;lt;to&amp;gt;2021-P00220&amp;lt;/to&amp;gt;&amp;lt;/field&amp;gt;&amp;lt;field&amp;gt;&amp;lt;name&amp;gt;DocRegDate&amp;lt;/name&amp;gt;&amp;lt;from&amp;gt;&amp;lt;/from&amp;gt;&amp;lt;to&amp;gt;2021-12-29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</Properties>
</file>