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Gegužė\2022 - 1273\"/>
    </mc:Choice>
  </mc:AlternateContent>
  <bookViews>
    <workbookView xWindow="-17490" yWindow="615" windowWidth="17355" windowHeight="129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4" i="2"/>
  <c r="I22" i="2"/>
  <c r="I14" i="2"/>
  <c r="I15" i="2"/>
  <c r="I16" i="2"/>
  <c r="I17" i="2"/>
  <c r="I18" i="2"/>
  <c r="I19" i="2"/>
  <c r="I20" i="2"/>
  <c r="I13" i="2"/>
  <c r="I8" i="2"/>
  <c r="I9" i="2"/>
  <c r="I10" i="2"/>
  <c r="I11" i="2"/>
  <c r="I66" i="2"/>
  <c r="I59" i="2"/>
  <c r="I60" i="2"/>
  <c r="I61" i="2"/>
  <c r="I62" i="2"/>
  <c r="I63" i="2"/>
  <c r="I64" i="2"/>
  <c r="I65" i="2"/>
  <c r="I58" i="2"/>
  <c r="I51" i="2"/>
  <c r="I52" i="2"/>
  <c r="I53" i="2"/>
  <c r="I54" i="2"/>
  <c r="I55" i="2"/>
  <c r="I56" i="2"/>
  <c r="I50" i="2"/>
  <c r="H50" i="2"/>
  <c r="H51" i="2"/>
  <c r="H52" i="2"/>
  <c r="H53" i="2"/>
  <c r="H54" i="2"/>
  <c r="H55" i="2"/>
  <c r="H56" i="2"/>
  <c r="H58" i="2"/>
  <c r="H59" i="2"/>
  <c r="H60" i="2"/>
  <c r="H61" i="2"/>
  <c r="H62" i="2"/>
  <c r="H63" i="2"/>
  <c r="H64" i="2"/>
  <c r="H65" i="2"/>
  <c r="H66" i="2"/>
  <c r="I43" i="2"/>
  <c r="I44" i="2"/>
  <c r="I45" i="2"/>
  <c r="I46" i="2"/>
  <c r="I47" i="2"/>
  <c r="I48" i="2"/>
  <c r="I42" i="2"/>
  <c r="H43" i="2"/>
  <c r="H44" i="2"/>
  <c r="H45" i="2"/>
  <c r="H46" i="2"/>
  <c r="H47" i="2"/>
  <c r="H48" i="2"/>
  <c r="H42" i="2"/>
  <c r="I40" i="2"/>
  <c r="H40" i="2"/>
  <c r="I37" i="2"/>
  <c r="I38" i="2"/>
  <c r="I36" i="2"/>
  <c r="H37" i="2"/>
  <c r="H38" i="2"/>
  <c r="H36" i="2"/>
  <c r="I27" i="2"/>
  <c r="I28" i="2"/>
  <c r="I29" i="2"/>
  <c r="I30" i="2"/>
  <c r="I31" i="2"/>
  <c r="I32" i="2"/>
  <c r="I33" i="2"/>
  <c r="I34" i="2"/>
  <c r="I26" i="2"/>
  <c r="H31" i="2"/>
  <c r="H32" i="2"/>
  <c r="H33" i="2"/>
  <c r="H34" i="2"/>
  <c r="H27" i="2"/>
  <c r="H28" i="2"/>
  <c r="H29" i="2"/>
  <c r="H30" i="2"/>
  <c r="H26" i="2"/>
  <c r="H23" i="2"/>
  <c r="H24" i="2"/>
  <c r="H22" i="2"/>
  <c r="H14" i="2"/>
  <c r="H15" i="2"/>
  <c r="H16" i="2"/>
  <c r="H17" i="2"/>
  <c r="H18" i="2"/>
  <c r="H19" i="2"/>
  <c r="H20" i="2"/>
  <c r="H11" i="2"/>
  <c r="H13" i="2"/>
  <c r="H7" i="2"/>
  <c r="H8" i="2"/>
  <c r="H9" i="2"/>
  <c r="H10" i="2"/>
  <c r="I7" i="2"/>
</calcChain>
</file>

<file path=xl/sharedStrings.xml><?xml version="1.0" encoding="utf-8"?>
<sst xmlns="http://schemas.openxmlformats.org/spreadsheetml/2006/main" count="243" uniqueCount="186">
  <si>
    <t>Pavadinimas</t>
  </si>
  <si>
    <t>1.</t>
  </si>
  <si>
    <t>2.</t>
  </si>
  <si>
    <t>3.</t>
  </si>
  <si>
    <t>Modelis, tipas, kataloginis numeris, gamintojo pavadinimas</t>
  </si>
  <si>
    <t>Mato vnt.</t>
  </si>
  <si>
    <t>Orientacinis kiekis</t>
  </si>
  <si>
    <t>Vieneto kaina EUR (be PVM)</t>
  </si>
  <si>
    <t>Suma EUR (su PVM)</t>
  </si>
  <si>
    <t xml:space="preserve">Ilgalaikiam naudojimui („permanent“), smegenų kraujagyslių aneurizmoms skirti klipsai </t>
  </si>
  <si>
    <t>Tiesūs klipsai:</t>
  </si>
  <si>
    <t>1.1.</t>
  </si>
  <si>
    <t>1.1.1.</t>
  </si>
  <si>
    <t>1.1.2.</t>
  </si>
  <si>
    <t>1.1.3.</t>
  </si>
  <si>
    <t>1.1.4.</t>
  </si>
  <si>
    <t>1.1.5.</t>
  </si>
  <si>
    <t>Lenkti puslankiu spaudžiančios dalies plokštumoje klipsai</t>
  </si>
  <si>
    <r>
      <t>Lenktas į šoną 20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7±1 mm</t>
    </r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</si>
  <si>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11±1 mm</t>
    </r>
  </si>
  <si>
    <t>2.1.</t>
  </si>
  <si>
    <t>2.2.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</si>
  <si>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</si>
  <si>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</si>
  <si>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</si>
  <si>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</si>
  <si>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</si>
  <si>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</si>
  <si>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</si>
  <si>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</si>
  <si>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</si>
  <si>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1.3.</t>
  </si>
  <si>
    <t>Lenkti lanku spaudžiančios dalies plokštumoje klipsai</t>
  </si>
  <si>
    <t>1.4.</t>
  </si>
  <si>
    <t>Lenkti kampu spaudžiančios dalies plokštumoje klipsai</t>
  </si>
  <si>
    <r>
      <t>Lenktas į šoną 20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10±1 mm</t>
    </r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</si>
  <si>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5±1 mm</t>
    </r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</si>
  <si>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7,5±1 mm</t>
    </r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</si>
  <si>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10±1 mm</t>
    </r>
  </si>
  <si>
    <t>1.5.</t>
  </si>
  <si>
    <t>Durtuvo (bayonet) formos klipsai</t>
  </si>
  <si>
    <t>1.3.1.</t>
  </si>
  <si>
    <t>1.3.2.</t>
  </si>
  <si>
    <t>1.3.3.</t>
  </si>
  <si>
    <t>1.4.1.</t>
  </si>
  <si>
    <t>1.4.2.</t>
  </si>
  <si>
    <t>1.4.3.</t>
  </si>
  <si>
    <t>1.4.5.</t>
  </si>
  <si>
    <t>1.4.6.</t>
  </si>
  <si>
    <t>1.4.7.</t>
  </si>
  <si>
    <t>1.4.8.</t>
  </si>
  <si>
    <t>1.4.9.</t>
  </si>
  <si>
    <t>Durtuvo (bayonet) formos, spaudžiančios dalies ilgis 7±1 mm</t>
  </si>
  <si>
    <t>Durtuvo (bayonet) formos, spaudžiančios dalies ilgis 10±1 mm</t>
  </si>
  <si>
    <t>Durtuvo (bayonet) formos, spaudžiančios dalies ilgis 12±1 mm</t>
  </si>
  <si>
    <t>1.6.</t>
  </si>
  <si>
    <t>1.5.1.</t>
  </si>
  <si>
    <t>1.5.2.</t>
  </si>
  <si>
    <t>1.5.3.</t>
  </si>
  <si>
    <t>1.7.</t>
  </si>
  <si>
    <t>Lenkti kampu ne spaudžiančios dalies plokštumoje klipsai</t>
  </si>
  <si>
    <t>1.6.1.</t>
  </si>
  <si>
    <t>Lenktas kampu, spaudžiančios dalies ilgis 8±1 mm</t>
  </si>
  <si>
    <t>1.7.1.</t>
  </si>
  <si>
    <t>1.7.2.</t>
  </si>
  <si>
    <t>1.8.</t>
  </si>
  <si>
    <r>
      <t xml:space="preserve">Langiniai klipsai (lango diametras 3,5 </t>
    </r>
    <r>
      <rPr>
        <b/>
        <sz val="11"/>
        <color theme="1"/>
        <rFont val="Symbol"/>
        <family val="1"/>
        <charset val="2"/>
      </rPr>
      <t>±</t>
    </r>
    <r>
      <rPr>
        <b/>
        <sz val="11"/>
        <color theme="1"/>
        <rFont val="Times New Roman"/>
        <family val="1"/>
        <charset val="186"/>
      </rPr>
      <t>0,1 mm)</t>
    </r>
  </si>
  <si>
    <t>1.8.1.</t>
  </si>
  <si>
    <t>1.8.2.</t>
  </si>
  <si>
    <t>1.8.3.</t>
  </si>
  <si>
    <t>1.8.4.</t>
  </si>
  <si>
    <t>1.8.5.</t>
  </si>
  <si>
    <t>1.8.6.</t>
  </si>
  <si>
    <t>1.8.7.</t>
  </si>
  <si>
    <r>
      <t xml:space="preserve">Langiniai klipsai (lango diametras 5 </t>
    </r>
    <r>
      <rPr>
        <b/>
        <sz val="11"/>
        <color theme="1"/>
        <rFont val="Symbol"/>
        <family val="1"/>
        <charset val="2"/>
      </rPr>
      <t>±</t>
    </r>
    <r>
      <rPr>
        <b/>
        <sz val="11"/>
        <color theme="1"/>
        <rFont val="Times New Roman"/>
        <family val="1"/>
        <charset val="186"/>
      </rPr>
      <t>0,1 mm)</t>
    </r>
  </si>
  <si>
    <t>Ilgalaikiam naudojimui („permanent“), smegenų kraujagyslių aneurizmoms skirti miniklipsai</t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</si>
  <si>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6±1 mm</t>
    </r>
  </si>
  <si>
    <t>2.3.</t>
  </si>
  <si>
    <t>2.4.</t>
  </si>
  <si>
    <t>2.5.</t>
  </si>
  <si>
    <t>2.6.</t>
  </si>
  <si>
    <t>2.7.</t>
  </si>
  <si>
    <t>2.8.</t>
  </si>
  <si>
    <t>2.9.</t>
  </si>
  <si>
    <t>Laikinam („temporary“) smegenų kraujagyslių aneurizmų klipsavimui operacijos metu skirti klipsai</t>
  </si>
  <si>
    <t>3.1.</t>
  </si>
  <si>
    <t>vnt.</t>
  </si>
  <si>
    <t>Suma EUR (be PVM)</t>
  </si>
  <si>
    <t>Pirkimo dalies Nr.</t>
  </si>
  <si>
    <t>I.</t>
  </si>
  <si>
    <t>Kraujagysliniai klipsai ir klipsavimo instrumentai:</t>
  </si>
  <si>
    <t>Lenktas į šoną nedideliu kampu, spaudžiančios dalies ilgis 8±1 mm</t>
  </si>
  <si>
    <t>Lenktas į šoną nedideliu kampu, spaudžiančios dalies ilgis 9±1 mm</t>
  </si>
  <si>
    <t xml:space="preserve">Lenktas į šoną nedideliu kampu, spaudžiančios dalies ilgis 11±1 mm </t>
  </si>
  <si>
    <t xml:space="preserve">Lenktas į šoną nedideliu kampu, spaudžiančios dalies ilgis 15±1 mm </t>
  </si>
  <si>
    <t>Stipriai lenktas į šoną, spaudžiančios dalies ilgis 7±1 mm</t>
  </si>
  <si>
    <t>Stipriai lenktas į šoną, spaudžiančios dalies ilgis 9±1 mm</t>
  </si>
  <si>
    <t>Stipriai lenktas į šoną, spaudžiančios dalies ilgis 11±1 mm</t>
  </si>
  <si>
    <t>Stipriai lenktas į šoną, spaudžiančios dalies ilgis 15±1 mm</t>
  </si>
  <si>
    <t>Stipriai lenktas į šoną (kablio formos), spaudžiančios dalies ilgis 7±1 mm</t>
  </si>
  <si>
    <t>Stipriai lenktas į šoną (kablio formos), spaudžiančios dalies ilgis 9±1 mm</t>
  </si>
  <si>
    <t>Stipriai lenktas į šoną (kablio formos), spaudžiančios dalies ilgis 11±1 mm</t>
  </si>
  <si>
    <r>
      <t>Lenktas į šoną 20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6±1 mm</t>
    </r>
  </si>
  <si>
    <r>
      <t>Lenktas (L formos) į šoną 90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5±1 mm</t>
    </r>
  </si>
  <si>
    <r>
      <t>Lenktas (L formos) į šoną 90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>kampu, spaudžiančios dalies ilgis 7,5±1 mm</t>
    </r>
  </si>
  <si>
    <r>
      <t>Lenktas (L formos) į šoną 90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10±1 mm</t>
    </r>
  </si>
  <si>
    <t>1.4.4.</t>
  </si>
  <si>
    <t>1.7.3.</t>
  </si>
  <si>
    <t>1.7.4.</t>
  </si>
  <si>
    <t>1.7.5.</t>
  </si>
  <si>
    <t>1.7.6.</t>
  </si>
  <si>
    <t>1.7.7.</t>
  </si>
  <si>
    <t>Tiesus, spaudžiančios dalies ilgis 4±1 mm</t>
  </si>
  <si>
    <t>Tiesus, spaudžiančios dalies ilgis 6±1 mm</t>
  </si>
  <si>
    <r>
      <t>Lenktas į šoną 40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8±1 mm</t>
    </r>
  </si>
  <si>
    <r>
      <t>L formos, lenktas 90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5±1 mm</t>
    </r>
  </si>
  <si>
    <r>
      <t>L formos, lenktas 90</t>
    </r>
    <r>
      <rPr>
        <sz val="11"/>
        <color theme="1"/>
        <rFont val="Symbol"/>
        <family val="1"/>
        <charset val="2"/>
      </rPr>
      <t>±</t>
    </r>
    <r>
      <rPr>
        <sz val="11"/>
        <color theme="1"/>
        <rFont val="Times New Roman"/>
        <family val="1"/>
        <charset val="186"/>
      </rPr>
      <t>5</t>
    </r>
    <r>
      <rPr>
        <sz val="11"/>
        <color theme="1"/>
        <rFont val="Symbol"/>
        <family val="1"/>
        <charset val="2"/>
      </rPr>
      <t>°</t>
    </r>
    <r>
      <rPr>
        <sz val="11"/>
        <color theme="1"/>
        <rFont val="Times New Roman"/>
        <family val="1"/>
        <charset val="186"/>
      </rPr>
      <t xml:space="preserve"> kampu, spaudžiančios dalies ilgis 7,5±1 mm</t>
    </r>
  </si>
  <si>
    <t>Tiesus, spaudžiančios dalies ilgis 9±1 mm</t>
  </si>
  <si>
    <t>Tiesus, spaudžiančios dalies ilgis 12±1 mm</t>
  </si>
  <si>
    <t>Tiesus, spaudžiančios dalies ilgis 3±1 mm</t>
  </si>
  <si>
    <t>Tiesus, spaudžiančios dalies ilgis 5±1 mm</t>
  </si>
  <si>
    <t>Tiesus, spaudžiančios dalies ilgis 7±1 mm</t>
  </si>
  <si>
    <t>Lenktas į šoną nedideliu kampu, spaudžiančios dalies ilgis 4±1 mm</t>
  </si>
  <si>
    <t>Lenktas į šoną nedideliu kampu, spaudžiančios dalies ilgis 5±1 mm</t>
  </si>
  <si>
    <t>Lenktas į šoną nedideliu kampu, spaudžiančios dalies ilgis 7±1 mm</t>
  </si>
  <si>
    <t>Stipriai lenktas į šoną, spaudžiančios dalies ilgis 4±1 mm</t>
  </si>
  <si>
    <t>Stipriai lenktas į šoną, spaudžiančios dalies ilgis 5±1 mm</t>
  </si>
  <si>
    <t>Stipriai lenktas į šoną, spaudžiančios dalies ilgis 6±1 mm</t>
  </si>
  <si>
    <t xml:space="preserve">Tiesus, spaudžiančiosios dalies ilgis 7 mm </t>
  </si>
  <si>
    <t xml:space="preserve">Tiesus, spaudžiančiosios dalies ilgis 9 mm </t>
  </si>
  <si>
    <t>“Peter Lazic Mikrochirurgishe Instrumente GmbH”
45.740</t>
  </si>
  <si>
    <t>“Peter Lazic Mikrochirurgishe Instrumente GmbH”
45.750</t>
  </si>
  <si>
    <t>“Peter Lazic Mikrochirurgishe Instrumente GmbH”
45.760</t>
  </si>
  <si>
    <t>“Peter Lazic Mikrochirurgishe Instrumente GmbH”
45.780</t>
  </si>
  <si>
    <t>“Peter Lazic Mikrochirurgishe Instrumente GmbH”
45.790</t>
  </si>
  <si>
    <t xml:space="preserve">Tiesus, spaudžiančiosios dalies ilgis 12 mm </t>
  </si>
  <si>
    <t xml:space="preserve">Tiesus, spaudžiančiosios dalies ilgis 15mm </t>
  </si>
  <si>
    <t xml:space="preserve">Tiesus, spaudžiančiosios dalies ilgis 18 mm </t>
  </si>
  <si>
    <t>“Peter Lazic Mikrochirurgishe Instrumente GmbH”
45.752</t>
  </si>
  <si>
    <t>“Peter Lazic Mikrochirurgishe Instrumente GmbH”
45.762</t>
  </si>
  <si>
    <t>“Peter Lazic Mikrochirurgishe Instrumente GmbH”
45.782</t>
  </si>
  <si>
    <t>“Peter Lazic Mikrochirurgishe Instrumente GmbH”
45.744</t>
  </si>
  <si>
    <t>“Peter Lazic Mikrochirurgishe Instrumente GmbH”
45.754</t>
  </si>
  <si>
    <t>“Peter Lazic Mikrochirurgishe Instrumente GmbH”
45.764</t>
  </si>
  <si>
    <t>“Peter Lazic Mikrochirurgishe Instrumente GmbH”
45.784</t>
  </si>
  <si>
    <t>“Peter Lazic Mikrochirurgishe Instrumente GmbH”
45.823</t>
  </si>
  <si>
    <t>“Peter Lazic Mikrochirurgishe Instrumente GmbH”
45.824</t>
  </si>
  <si>
    <t>“Peter Lazic Mikrochirurgishe Instrumente GmbH”
45.825</t>
  </si>
  <si>
    <t>“Peter Lazic Mikrochirurgishe Instrumente GmbH”
45.703</t>
  </si>
  <si>
    <t>“Peter Lazic Mikrochirurgishe Instrumente GmbH”
45.713</t>
  </si>
  <si>
    <t>“Peter Lazic Mikrochirurgishe Instrumente GmbH”
45.723</t>
  </si>
  <si>
    <t>“Peter Lazic Mikrochirurgishe Instrumente GmbH”
45.603</t>
  </si>
  <si>
    <t>“Peter Lazic Mikrochirurgishe Instrumente GmbH”
45.613</t>
  </si>
  <si>
    <t>“Peter Lazic Mikrochirurgishe Instrumente GmbH”
45.623</t>
  </si>
  <si>
    <t>“Peter Lazic Mikrochirurgishe Instrumente GmbH”
45.819</t>
  </si>
  <si>
    <t>“Peter Lazic Mikrochirurgishe Instrumente GmbH”
45.820</t>
  </si>
  <si>
    <t>“Peter Lazic Mikrochirurgishe Instrumente GmbH”
45.822</t>
  </si>
  <si>
    <t>“Peter Lazic Mikrochirurgishe Instrumente GmbH”
45.748</t>
  </si>
  <si>
    <t>“Peter Lazic Mikrochirurgishe Instrumente GmbH”
45.758</t>
  </si>
  <si>
    <t>“Peter Lazic Mikrochirurgishe Instrumente GmbH”
45.759</t>
  </si>
  <si>
    <t>“Peter Lazic Mikrochirurgishe Instrumente GmbH”
45.598</t>
  </si>
  <si>
    <t>“Peter Lazic Mikrochirurgishe Instrumente GmbH”
45.600</t>
  </si>
  <si>
    <t>“Peter Lazic Mikrochirurgishe Instrumente GmbH”
45.602</t>
  </si>
  <si>
    <t>“Peter Lazic Mikrochirurgishe Instrumente GmbH”
45.612</t>
  </si>
  <si>
    <t>“Peter Lazic Mikrochirurgishe Instrumente GmbH”
45.622</t>
  </si>
  <si>
    <t>“Peter Lazic Mikrochirurgishe Instrumente GmbH”
45.604</t>
  </si>
  <si>
    <t>“Peter Lazic Mikrochirurgishe Instrumente GmbH”
45.614</t>
  </si>
  <si>
    <t>“Peter Lazic Mikrochirurgishe Instrumente GmbH”
45.638</t>
  </si>
  <si>
    <t>“Peter Lazic Mikrochirurgishe Instrumente GmbH”
45.640</t>
  </si>
  <si>
    <t>“Peter Lazic Mikrochirurgishe Instrumente GmbH”
45.650</t>
  </si>
  <si>
    <t>“Peter Lazic Mikrochirurgishe Instrumente GmbH”
45.660</t>
  </si>
  <si>
    <t>“Peter Lazic Mikrochirurgishe Instrumente GmbH”
45.642</t>
  </si>
  <si>
    <t>“Peter Lazic Mikrochirurgishe Instrumente GmbH”
45.652</t>
  </si>
  <si>
    <t>“Peter Lazic Mikrochirurgishe Instrumente GmbH”
45.662</t>
  </si>
  <si>
    <t>“Peter Lazic Mikrochirurgishe Instrumente GmbH”
45.680</t>
  </si>
  <si>
    <t>“Peter Lazic Mikrochirurgishe Instrumente GmbH”
45.690</t>
  </si>
  <si>
    <t>“Peter Lazic Mikrochirurgishe Instrumente GmbH”
45.720</t>
  </si>
  <si>
    <t>“Peter Lazic Mikrochirurgishe Instrumente GmbH”
45.711</t>
  </si>
  <si>
    <t>“Peter Lazic Mikrochirurgishe Instrumente GmbH”
45.712</t>
  </si>
  <si>
    <t>“Peter Lazic Mikrochirurgishe Instrumente GmbH”
45.722</t>
  </si>
  <si>
    <t>“Peter Lazic Mikrochirurgishe Instrumente GmbH”
45.714</t>
  </si>
  <si>
    <t>“Peter Lazic Mikrochirurgishe Instrumente GmbH”
45.724</t>
  </si>
  <si>
    <t>“Peter Lazic Mikrochirurgishe Instrumente GmbH”
45.717</t>
  </si>
  <si>
    <t>“Peter Lazic Mikrochirurgishe Instrumente GmbH”
45.746</t>
  </si>
  <si>
    <t>“Peter Lazic Mikrochirurgishe Instrumente GmbH”
45.742</t>
  </si>
  <si>
    <t>Tiekėjo pavadinimas (nurodyti): UAB "Principalmed 1L"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</si>
</sst>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Symbol"/>
      <family val="1"/>
      <charset val="2"/>
    </font>
    <font>
      <b/>
      <sz val="11"/>
      <color theme="1"/>
      <name val="Symbol"/>
      <family val="1"/>
      <charset val="2"/>
    </font>
    <font>
      <b/>
      <sz val="11"/>
      <color rgb="FFFF0000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2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1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>
      <alignment horizontal="left"/>
    </xf>
    <xf numFmtId="0" fontId="3" fillId="0" borderId="5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zoomScale="66" zoomScaleNormal="66" workbookViewId="0">
      <pane ySplit="3" topLeftCell="A73" activePane="bottomLeft" state="frozen"/>
      <selection pane="bottomLeft" activeCell="B69" sqref="B69:I93"/>
    </sheetView>
  </sheetViews>
  <sheetFormatPr defaultRowHeight="15" x14ac:dyDescent="0.25"/>
  <cols>
    <col min="1" max="1" width="4.85546875" style="8" customWidth="1"/>
    <col min="2" max="2" width="9.85546875" style="12" customWidth="1"/>
    <col min="3" max="3" width="65.7109375" style="8" bestFit="1" customWidth="1"/>
    <col min="4" max="4" width="23.42578125" style="8" customWidth="1"/>
    <col min="5" max="5" width="13.85546875" style="8" customWidth="1"/>
    <col min="6" max="6" width="9.85546875" style="8" customWidth="1"/>
    <col min="7" max="8" width="11.42578125" style="8" customWidth="1"/>
    <col min="9" max="9" width="11.42578125" style="7" customWidth="1"/>
  </cols>
  <sheetData>
    <row r="1" spans="1:9" x14ac:dyDescent="0.25">
      <c r="A1" s="43" t="s">
        <v>185</v>
      </c>
      <c r="B1" s="43"/>
      <c r="C1" s="43"/>
      <c r="H1" s="35"/>
      <c r="I1" s="35"/>
    </row>
    <row r="2" spans="1:9" x14ac:dyDescent="0.25">
      <c r="H2" s="36"/>
      <c r="I2" s="36"/>
    </row>
    <row r="3" spans="1:9" ht="71.25" x14ac:dyDescent="0.25">
      <c r="B3" s="1" t="s">
        <v>88</v>
      </c>
      <c r="C3" s="1" t="s">
        <v>0</v>
      </c>
      <c r="D3" s="2" t="s">
        <v>4</v>
      </c>
      <c r="E3" s="1" t="s">
        <v>6</v>
      </c>
      <c r="F3" s="1" t="s">
        <v>5</v>
      </c>
      <c r="G3" s="2" t="s">
        <v>7</v>
      </c>
      <c r="H3" s="1" t="s">
        <v>87</v>
      </c>
      <c r="I3" s="1" t="s">
        <v>8</v>
      </c>
    </row>
    <row r="4" spans="1:9" ht="18.75" customHeight="1" x14ac:dyDescent="0.25">
      <c r="B4" s="23" t="s">
        <v>89</v>
      </c>
      <c r="C4" s="44" t="s">
        <v>90</v>
      </c>
      <c r="D4" s="45"/>
      <c r="E4" s="45"/>
      <c r="F4" s="45"/>
      <c r="G4" s="45"/>
      <c r="H4" s="45"/>
      <c r="I4" s="46"/>
    </row>
    <row r="5" spans="1:9" x14ac:dyDescent="0.25">
      <c r="B5" s="1" t="s">
        <v>1</v>
      </c>
      <c r="C5" s="37" t="s">
        <v>9</v>
      </c>
      <c r="D5" s="38"/>
      <c r="E5" s="38"/>
      <c r="F5" s="38"/>
      <c r="G5" s="38"/>
      <c r="H5" s="38"/>
      <c r="I5" s="39"/>
    </row>
    <row r="6" spans="1:9" x14ac:dyDescent="0.25">
      <c r="B6" s="1" t="s">
        <v>11</v>
      </c>
      <c r="C6" s="40" t="s">
        <v>10</v>
      </c>
      <c r="D6" s="41"/>
      <c r="E6" s="41"/>
      <c r="F6" s="41"/>
      <c r="G6" s="41"/>
      <c r="H6" s="41"/>
      <c r="I6" s="42"/>
    </row>
    <row r="7" spans="1:9" ht="60" x14ac:dyDescent="0.25">
      <c r="B7" s="3" t="s">
        <v>12</v>
      </c>
      <c r="C7" s="10" t="s">
        <v>128</v>
      </c>
      <c r="D7" s="28" t="s">
        <v>130</v>
      </c>
      <c r="E7" s="5">
        <v>17</v>
      </c>
      <c r="F7" s="5" t="s">
        <v>86</v>
      </c>
      <c r="G7" s="6">
        <v>178</v>
      </c>
      <c r="H7" s="6">
        <f>G7*E7</f>
        <v>3026</v>
      </c>
      <c r="I7" s="4">
        <f>H7*1.05</f>
        <v>3177.3</v>
      </c>
    </row>
    <row r="8" spans="1:9" ht="60" x14ac:dyDescent="0.25">
      <c r="B8" s="3" t="s">
        <v>13</v>
      </c>
      <c r="C8" s="10" t="s">
        <v>129</v>
      </c>
      <c r="D8" s="5" t="s">
        <v>131</v>
      </c>
      <c r="E8" s="5">
        <v>10</v>
      </c>
      <c r="F8" s="5" t="s">
        <v>86</v>
      </c>
      <c r="G8" s="6">
        <v>178</v>
      </c>
      <c r="H8" s="6">
        <f t="shared" ref="H8:H10" si="0">G8*E8</f>
        <v>1780</v>
      </c>
      <c r="I8" s="4">
        <f t="shared" ref="I8:I11" si="1">H8*1.05</f>
        <v>1869</v>
      </c>
    </row>
    <row r="9" spans="1:9" ht="60" x14ac:dyDescent="0.25">
      <c r="B9" s="3" t="s">
        <v>14</v>
      </c>
      <c r="C9" s="10" t="s">
        <v>135</v>
      </c>
      <c r="D9" s="5" t="s">
        <v>132</v>
      </c>
      <c r="E9" s="5">
        <v>6</v>
      </c>
      <c r="F9" s="5" t="s">
        <v>86</v>
      </c>
      <c r="G9" s="6">
        <v>178</v>
      </c>
      <c r="H9" s="6">
        <f t="shared" si="0"/>
        <v>1068</v>
      </c>
      <c r="I9" s="4">
        <f t="shared" si="1"/>
        <v>1121.4000000000001</v>
      </c>
    </row>
    <row r="10" spans="1:9" ht="60" x14ac:dyDescent="0.25">
      <c r="B10" s="3" t="s">
        <v>15</v>
      </c>
      <c r="C10" s="10" t="s">
        <v>136</v>
      </c>
      <c r="D10" s="5" t="s">
        <v>133</v>
      </c>
      <c r="E10" s="5">
        <v>5</v>
      </c>
      <c r="F10" s="5" t="s">
        <v>86</v>
      </c>
      <c r="G10" s="6">
        <v>178</v>
      </c>
      <c r="H10" s="6">
        <f t="shared" si="0"/>
        <v>890</v>
      </c>
      <c r="I10" s="4">
        <f t="shared" si="1"/>
        <v>934.5</v>
      </c>
    </row>
    <row r="11" spans="1:9" ht="60" x14ac:dyDescent="0.25">
      <c r="B11" s="3" t="s">
        <v>16</v>
      </c>
      <c r="C11" s="10" t="s">
        <v>137</v>
      </c>
      <c r="D11" s="5" t="s">
        <v>134</v>
      </c>
      <c r="E11" s="5">
        <v>5</v>
      </c>
      <c r="F11" s="5" t="s">
        <v>86</v>
      </c>
      <c r="G11" s="6">
        <v>178</v>
      </c>
      <c r="H11" s="6">
        <f>G11*E11</f>
        <v>890</v>
      </c>
      <c r="I11" s="4">
        <f t="shared" si="1"/>
        <v>934.5</v>
      </c>
    </row>
    <row r="12" spans="1:9" x14ac:dyDescent="0.25">
      <c r="B12" s="11" t="s">
        <v>22</v>
      </c>
      <c r="C12" s="50" t="s">
        <v>17</v>
      </c>
      <c r="D12" s="41"/>
      <c r="E12" s="41"/>
      <c r="F12" s="41"/>
      <c r="G12" s="41"/>
      <c r="H12" s="41"/>
      <c r="I12" s="42"/>
    </row>
    <row r="13" spans="1:9" ht="60" x14ac:dyDescent="0.25">
      <c r="B13" s="13" t="s">
        <v>23</v>
      </c>
      <c r="C13" s="32" t="s">
        <v>91</v>
      </c>
      <c r="D13" s="14" t="s">
        <v>184</v>
      </c>
      <c r="E13" s="5">
        <v>6</v>
      </c>
      <c r="F13" s="5" t="s">
        <v>86</v>
      </c>
      <c r="G13" s="6">
        <v>190</v>
      </c>
      <c r="H13" s="6">
        <f>G13*E13</f>
        <v>1140</v>
      </c>
      <c r="I13" s="4">
        <f>H13*1.05</f>
        <v>1197</v>
      </c>
    </row>
    <row r="14" spans="1:9" ht="60" x14ac:dyDescent="0.25">
      <c r="B14" s="13" t="s">
        <v>24</v>
      </c>
      <c r="C14" s="15" t="s">
        <v>92</v>
      </c>
      <c r="D14" s="14" t="s">
        <v>138</v>
      </c>
      <c r="E14" s="5">
        <v>6</v>
      </c>
      <c r="F14" s="5" t="s">
        <v>86</v>
      </c>
      <c r="G14" s="6">
        <v>190</v>
      </c>
      <c r="H14" s="6">
        <f t="shared" ref="H14:H20" si="2">G14*E14</f>
        <v>1140</v>
      </c>
      <c r="I14" s="4">
        <f t="shared" ref="I14:I20" si="3">H14*1.05</f>
        <v>1197</v>
      </c>
    </row>
    <row r="15" spans="1:9" ht="60" x14ac:dyDescent="0.25">
      <c r="B15" s="13" t="s">
        <v>25</v>
      </c>
      <c r="C15" s="15" t="s">
        <v>93</v>
      </c>
      <c r="D15" s="14" t="s">
        <v>139</v>
      </c>
      <c r="E15" s="5">
        <v>6</v>
      </c>
      <c r="F15" s="5" t="s">
        <v>86</v>
      </c>
      <c r="G15" s="6">
        <v>190</v>
      </c>
      <c r="H15" s="6">
        <f t="shared" si="2"/>
        <v>1140</v>
      </c>
      <c r="I15" s="4">
        <f t="shared" si="3"/>
        <v>1197</v>
      </c>
    </row>
    <row r="16" spans="1:9" ht="60" x14ac:dyDescent="0.25">
      <c r="B16" s="13" t="s">
        <v>26</v>
      </c>
      <c r="C16" s="15" t="s">
        <v>94</v>
      </c>
      <c r="D16" s="14" t="s">
        <v>140</v>
      </c>
      <c r="E16" s="5">
        <v>6</v>
      </c>
      <c r="F16" s="5" t="s">
        <v>86</v>
      </c>
      <c r="G16" s="6">
        <v>190</v>
      </c>
      <c r="H16" s="6">
        <f t="shared" si="2"/>
        <v>1140</v>
      </c>
      <c r="I16" s="4">
        <f t="shared" si="3"/>
        <v>1197</v>
      </c>
    </row>
    <row r="17" spans="2:9" ht="60" x14ac:dyDescent="0.25">
      <c r="B17" s="13" t="s">
        <v>27</v>
      </c>
      <c r="C17" s="15" t="s">
        <v>95</v>
      </c>
      <c r="D17" s="14" t="s">
        <v>141</v>
      </c>
      <c r="E17" s="5">
        <v>4</v>
      </c>
      <c r="F17" s="5" t="s">
        <v>86</v>
      </c>
      <c r="G17" s="6">
        <v>190</v>
      </c>
      <c r="H17" s="6">
        <f t="shared" si="2"/>
        <v>760</v>
      </c>
      <c r="I17" s="4">
        <f t="shared" si="3"/>
        <v>798</v>
      </c>
    </row>
    <row r="18" spans="2:9" ht="60" x14ac:dyDescent="0.25">
      <c r="B18" s="13" t="s">
        <v>28</v>
      </c>
      <c r="C18" s="15" t="s">
        <v>96</v>
      </c>
      <c r="D18" s="14" t="s">
        <v>142</v>
      </c>
      <c r="E18" s="5">
        <v>15</v>
      </c>
      <c r="F18" s="5" t="s">
        <v>86</v>
      </c>
      <c r="G18" s="6">
        <v>190</v>
      </c>
      <c r="H18" s="6">
        <f t="shared" si="2"/>
        <v>2850</v>
      </c>
      <c r="I18" s="4">
        <f t="shared" si="3"/>
        <v>2992.5</v>
      </c>
    </row>
    <row r="19" spans="2:9" ht="60" x14ac:dyDescent="0.25">
      <c r="B19" s="13" t="s">
        <v>29</v>
      </c>
      <c r="C19" s="15" t="s">
        <v>97</v>
      </c>
      <c r="D19" s="14" t="s">
        <v>143</v>
      </c>
      <c r="E19" s="5">
        <v>4</v>
      </c>
      <c r="F19" s="5" t="s">
        <v>86</v>
      </c>
      <c r="G19" s="6">
        <v>190</v>
      </c>
      <c r="H19" s="6">
        <f t="shared" si="2"/>
        <v>760</v>
      </c>
      <c r="I19" s="4">
        <f t="shared" si="3"/>
        <v>798</v>
      </c>
    </row>
    <row r="20" spans="2:9" ht="60" x14ac:dyDescent="0.25">
      <c r="B20" s="13" t="s">
        <v>30</v>
      </c>
      <c r="C20" s="15" t="s">
        <v>98</v>
      </c>
      <c r="D20" s="14" t="s">
        <v>144</v>
      </c>
      <c r="E20" s="5">
        <v>2</v>
      </c>
      <c r="F20" s="5" t="s">
        <v>86</v>
      </c>
      <c r="G20" s="6">
        <v>190</v>
      </c>
      <c r="H20" s="6">
        <f t="shared" si="2"/>
        <v>380</v>
      </c>
      <c r="I20" s="4">
        <f t="shared" si="3"/>
        <v>399</v>
      </c>
    </row>
    <row r="21" spans="2:9" x14ac:dyDescent="0.25">
      <c r="B21" s="11" t="s">
        <v>31</v>
      </c>
      <c r="C21" s="52" t="s">
        <v>32</v>
      </c>
      <c r="D21" s="41"/>
      <c r="E21" s="41"/>
      <c r="F21" s="41"/>
      <c r="G21" s="41"/>
      <c r="H21" s="41"/>
      <c r="I21" s="42"/>
    </row>
    <row r="22" spans="2:9" ht="60" x14ac:dyDescent="0.25">
      <c r="B22" s="13" t="s">
        <v>41</v>
      </c>
      <c r="C22" s="15" t="s">
        <v>99</v>
      </c>
      <c r="D22" s="14" t="s">
        <v>145</v>
      </c>
      <c r="E22" s="5">
        <v>1</v>
      </c>
      <c r="F22" s="5" t="s">
        <v>86</v>
      </c>
      <c r="G22" s="6">
        <v>199</v>
      </c>
      <c r="H22" s="6">
        <f>G22*E22</f>
        <v>199</v>
      </c>
      <c r="I22" s="4">
        <f>H22*1.05</f>
        <v>208.95000000000002</v>
      </c>
    </row>
    <row r="23" spans="2:9" ht="60" x14ac:dyDescent="0.25">
      <c r="B23" s="13" t="s">
        <v>42</v>
      </c>
      <c r="C23" s="15" t="s">
        <v>100</v>
      </c>
      <c r="D23" s="14" t="s">
        <v>146</v>
      </c>
      <c r="E23" s="5">
        <v>1</v>
      </c>
      <c r="F23" s="5" t="s">
        <v>86</v>
      </c>
      <c r="G23" s="6">
        <v>199</v>
      </c>
      <c r="H23" s="6">
        <f t="shared" ref="H23:H24" si="4">G23*E23</f>
        <v>199</v>
      </c>
      <c r="I23" s="4">
        <f t="shared" ref="I23:I24" si="5">H23*1.05</f>
        <v>208.95000000000002</v>
      </c>
    </row>
    <row r="24" spans="2:9" ht="60" x14ac:dyDescent="0.25">
      <c r="B24" s="13" t="s">
        <v>43</v>
      </c>
      <c r="C24" s="15" t="s">
        <v>101</v>
      </c>
      <c r="D24" s="14" t="s">
        <v>147</v>
      </c>
      <c r="E24" s="5">
        <v>4</v>
      </c>
      <c r="F24" s="5" t="s">
        <v>86</v>
      </c>
      <c r="G24" s="6">
        <v>199</v>
      </c>
      <c r="H24" s="6">
        <f t="shared" si="4"/>
        <v>796</v>
      </c>
      <c r="I24" s="4">
        <f t="shared" si="5"/>
        <v>835.80000000000007</v>
      </c>
    </row>
    <row r="25" spans="2:9" x14ac:dyDescent="0.25">
      <c r="B25" s="11" t="s">
        <v>33</v>
      </c>
      <c r="C25" s="55" t="s">
        <v>34</v>
      </c>
      <c r="D25" s="56"/>
      <c r="E25" s="56"/>
      <c r="F25" s="56"/>
      <c r="G25" s="56"/>
      <c r="H25" s="56"/>
      <c r="I25" s="57"/>
    </row>
    <row r="26" spans="2:9" ht="60" x14ac:dyDescent="0.25">
      <c r="B26" s="13" t="s">
        <v>44</v>
      </c>
      <c r="C26" s="15" t="s">
        <v>102</v>
      </c>
      <c r="D26" s="14" t="s">
        <v>148</v>
      </c>
      <c r="E26" s="5">
        <v>2</v>
      </c>
      <c r="F26" s="5" t="s">
        <v>86</v>
      </c>
      <c r="G26" s="6">
        <v>190</v>
      </c>
      <c r="H26" s="6">
        <f>G26*E26</f>
        <v>380</v>
      </c>
      <c r="I26" s="4">
        <f>H26*1.05</f>
        <v>399</v>
      </c>
    </row>
    <row r="27" spans="2:9" ht="60" x14ac:dyDescent="0.25">
      <c r="B27" s="13" t="s">
        <v>45</v>
      </c>
      <c r="C27" s="15" t="s">
        <v>18</v>
      </c>
      <c r="D27" s="14" t="s">
        <v>149</v>
      </c>
      <c r="E27" s="5">
        <v>20</v>
      </c>
      <c r="F27" s="5" t="s">
        <v>86</v>
      </c>
      <c r="G27" s="6">
        <v>190</v>
      </c>
      <c r="H27" s="6">
        <f t="shared" ref="H27:H34" si="6">G27*E27</f>
        <v>3800</v>
      </c>
      <c r="I27" s="4">
        <f t="shared" ref="I27:I34" si="7">H27*1.05</f>
        <v>3990</v>
      </c>
    </row>
    <row r="28" spans="2:9" ht="60" x14ac:dyDescent="0.25">
      <c r="B28" s="13" t="s">
        <v>46</v>
      </c>
      <c r="C28" s="15" t="s">
        <v>35</v>
      </c>
      <c r="D28" s="14" t="s">
        <v>150</v>
      </c>
      <c r="E28" s="5">
        <v>15</v>
      </c>
      <c r="F28" s="5" t="s">
        <v>86</v>
      </c>
      <c r="G28" s="6">
        <v>190</v>
      </c>
      <c r="H28" s="6">
        <f t="shared" si="6"/>
        <v>2850</v>
      </c>
      <c r="I28" s="4">
        <f t="shared" si="7"/>
        <v>2992.5</v>
      </c>
    </row>
    <row r="29" spans="2:9" ht="60" x14ac:dyDescent="0.25">
      <c r="B29" s="13" t="s">
        <v>106</v>
      </c>
      <c r="C29" s="15" t="s">
        <v>76</v>
      </c>
      <c r="D29" s="14" t="s">
        <v>151</v>
      </c>
      <c r="E29" s="5">
        <v>8</v>
      </c>
      <c r="F29" s="5" t="s">
        <v>86</v>
      </c>
      <c r="G29" s="6">
        <v>190</v>
      </c>
      <c r="H29" s="6">
        <f t="shared" si="6"/>
        <v>1520</v>
      </c>
      <c r="I29" s="4">
        <f t="shared" si="7"/>
        <v>1596</v>
      </c>
    </row>
    <row r="30" spans="2:9" ht="60" x14ac:dyDescent="0.25">
      <c r="B30" s="13" t="s">
        <v>47</v>
      </c>
      <c r="C30" s="15" t="s">
        <v>37</v>
      </c>
      <c r="D30" s="29" t="s">
        <v>152</v>
      </c>
      <c r="E30" s="5">
        <v>2</v>
      </c>
      <c r="F30" s="5" t="s">
        <v>86</v>
      </c>
      <c r="G30" s="6">
        <v>190</v>
      </c>
      <c r="H30" s="6">
        <f t="shared" si="6"/>
        <v>380</v>
      </c>
      <c r="I30" s="4">
        <f t="shared" si="7"/>
        <v>399</v>
      </c>
    </row>
    <row r="31" spans="2:9" ht="60" x14ac:dyDescent="0.25">
      <c r="B31" s="13" t="s">
        <v>48</v>
      </c>
      <c r="C31" s="15" t="s">
        <v>38</v>
      </c>
      <c r="D31" s="29" t="s">
        <v>153</v>
      </c>
      <c r="E31" s="5">
        <v>2</v>
      </c>
      <c r="F31" s="5" t="s">
        <v>86</v>
      </c>
      <c r="G31" s="6">
        <v>190</v>
      </c>
      <c r="H31" s="6">
        <f>G31*E31</f>
        <v>380</v>
      </c>
      <c r="I31" s="4">
        <f t="shared" si="7"/>
        <v>399</v>
      </c>
    </row>
    <row r="32" spans="2:9" ht="60" x14ac:dyDescent="0.25">
      <c r="B32" s="13" t="s">
        <v>49</v>
      </c>
      <c r="C32" s="15" t="s">
        <v>103</v>
      </c>
      <c r="D32" s="29" t="s">
        <v>154</v>
      </c>
      <c r="E32" s="5">
        <v>6</v>
      </c>
      <c r="F32" s="5" t="s">
        <v>86</v>
      </c>
      <c r="G32" s="6">
        <v>190</v>
      </c>
      <c r="H32" s="6">
        <f t="shared" si="6"/>
        <v>1140</v>
      </c>
      <c r="I32" s="4">
        <f t="shared" si="7"/>
        <v>1197</v>
      </c>
    </row>
    <row r="33" spans="2:9" ht="61.5" customHeight="1" x14ac:dyDescent="0.25">
      <c r="B33" s="13" t="s">
        <v>50</v>
      </c>
      <c r="C33" s="15" t="s">
        <v>104</v>
      </c>
      <c r="D33" s="14" t="s">
        <v>155</v>
      </c>
      <c r="E33" s="5">
        <v>1</v>
      </c>
      <c r="F33" s="5" t="s">
        <v>86</v>
      </c>
      <c r="G33" s="6">
        <v>190</v>
      </c>
      <c r="H33" s="6">
        <f t="shared" si="6"/>
        <v>190</v>
      </c>
      <c r="I33" s="4">
        <f t="shared" si="7"/>
        <v>199.5</v>
      </c>
    </row>
    <row r="34" spans="2:9" ht="63.75" customHeight="1" x14ac:dyDescent="0.25">
      <c r="B34" s="13" t="s">
        <v>51</v>
      </c>
      <c r="C34" s="15" t="s">
        <v>105</v>
      </c>
      <c r="D34" s="14" t="s">
        <v>156</v>
      </c>
      <c r="E34" s="5">
        <v>1</v>
      </c>
      <c r="F34" s="5" t="s">
        <v>86</v>
      </c>
      <c r="G34" s="6">
        <v>190</v>
      </c>
      <c r="H34" s="6">
        <f t="shared" si="6"/>
        <v>190</v>
      </c>
      <c r="I34" s="4">
        <f t="shared" si="7"/>
        <v>199.5</v>
      </c>
    </row>
    <row r="35" spans="2:9" x14ac:dyDescent="0.25">
      <c r="B35" s="11" t="s">
        <v>39</v>
      </c>
      <c r="C35" s="58" t="s">
        <v>40</v>
      </c>
      <c r="D35" s="41"/>
      <c r="E35" s="41"/>
      <c r="F35" s="41"/>
      <c r="G35" s="41"/>
      <c r="H35" s="41"/>
      <c r="I35" s="42"/>
    </row>
    <row r="36" spans="2:9" ht="60" x14ac:dyDescent="0.25">
      <c r="B36" s="3" t="s">
        <v>56</v>
      </c>
      <c r="C36" s="9" t="s">
        <v>52</v>
      </c>
      <c r="D36" s="5" t="s">
        <v>157</v>
      </c>
      <c r="E36" s="5">
        <v>15</v>
      </c>
      <c r="F36" s="5" t="s">
        <v>86</v>
      </c>
      <c r="G36" s="6">
        <v>199</v>
      </c>
      <c r="H36" s="6">
        <f>G36*E36</f>
        <v>2985</v>
      </c>
      <c r="I36" s="4">
        <f>H36*1.05</f>
        <v>3134.25</v>
      </c>
    </row>
    <row r="37" spans="2:9" ht="60" x14ac:dyDescent="0.25">
      <c r="B37" s="3" t="s">
        <v>57</v>
      </c>
      <c r="C37" s="9" t="s">
        <v>53</v>
      </c>
      <c r="D37" s="5" t="s">
        <v>158</v>
      </c>
      <c r="E37" s="5">
        <v>9</v>
      </c>
      <c r="F37" s="5" t="s">
        <v>86</v>
      </c>
      <c r="G37" s="6">
        <v>199</v>
      </c>
      <c r="H37" s="6">
        <f t="shared" ref="H37:H38" si="8">G37*E37</f>
        <v>1791</v>
      </c>
      <c r="I37" s="4">
        <f t="shared" ref="I37:I38" si="9">H37*1.05</f>
        <v>1880.5500000000002</v>
      </c>
    </row>
    <row r="38" spans="2:9" ht="60" x14ac:dyDescent="0.25">
      <c r="B38" s="3" t="s">
        <v>58</v>
      </c>
      <c r="C38" s="9" t="s">
        <v>54</v>
      </c>
      <c r="D38" s="5" t="s">
        <v>159</v>
      </c>
      <c r="E38" s="5">
        <v>6</v>
      </c>
      <c r="F38" s="5" t="s">
        <v>86</v>
      </c>
      <c r="G38" s="6">
        <v>199</v>
      </c>
      <c r="H38" s="6">
        <f t="shared" si="8"/>
        <v>1194</v>
      </c>
      <c r="I38" s="4">
        <f t="shared" si="9"/>
        <v>1253.7</v>
      </c>
    </row>
    <row r="39" spans="2:9" ht="15" customHeight="1" x14ac:dyDescent="0.25">
      <c r="B39" s="11" t="s">
        <v>55</v>
      </c>
      <c r="C39" s="47" t="s">
        <v>60</v>
      </c>
      <c r="D39" s="48"/>
      <c r="E39" s="48"/>
      <c r="F39" s="48"/>
      <c r="G39" s="48"/>
      <c r="H39" s="48"/>
      <c r="I39" s="49"/>
    </row>
    <row r="40" spans="2:9" ht="60" x14ac:dyDescent="0.25">
      <c r="B40" s="3" t="s">
        <v>61</v>
      </c>
      <c r="C40" s="8" t="s">
        <v>62</v>
      </c>
      <c r="D40" s="5" t="s">
        <v>183</v>
      </c>
      <c r="E40" s="5">
        <v>10</v>
      </c>
      <c r="F40" s="5" t="s">
        <v>86</v>
      </c>
      <c r="G40" s="6">
        <v>190</v>
      </c>
      <c r="H40" s="6">
        <f>G40*E40</f>
        <v>1900</v>
      </c>
      <c r="I40" s="4">
        <f>H40*1.05</f>
        <v>1995</v>
      </c>
    </row>
    <row r="41" spans="2:9" x14ac:dyDescent="0.25">
      <c r="B41" s="11" t="s">
        <v>59</v>
      </c>
      <c r="C41" s="50" t="s">
        <v>66</v>
      </c>
      <c r="D41" s="51"/>
      <c r="E41" s="41"/>
      <c r="F41" s="41"/>
      <c r="G41" s="41"/>
      <c r="H41" s="41"/>
      <c r="I41" s="42"/>
    </row>
    <row r="42" spans="2:9" ht="60" x14ac:dyDescent="0.25">
      <c r="B42" s="13" t="s">
        <v>63</v>
      </c>
      <c r="C42" s="15" t="s">
        <v>112</v>
      </c>
      <c r="D42" s="16" t="s">
        <v>160</v>
      </c>
      <c r="E42" s="14">
        <v>2</v>
      </c>
      <c r="F42" s="5" t="s">
        <v>86</v>
      </c>
      <c r="G42" s="6">
        <v>190</v>
      </c>
      <c r="H42" s="6">
        <f>G42*E42</f>
        <v>380</v>
      </c>
      <c r="I42" s="4">
        <f>H42*1.05</f>
        <v>399</v>
      </c>
    </row>
    <row r="43" spans="2:9" ht="60" x14ac:dyDescent="0.25">
      <c r="B43" s="13" t="s">
        <v>64</v>
      </c>
      <c r="C43" s="15" t="s">
        <v>113</v>
      </c>
      <c r="D43" s="16" t="s">
        <v>161</v>
      </c>
      <c r="E43" s="14">
        <v>4</v>
      </c>
      <c r="F43" s="5" t="s">
        <v>86</v>
      </c>
      <c r="G43" s="6">
        <v>190</v>
      </c>
      <c r="H43" s="6">
        <f t="shared" ref="H43:H48" si="10">G43*E43</f>
        <v>760</v>
      </c>
      <c r="I43" s="4">
        <f t="shared" ref="I43:I48" si="11">H43*1.05</f>
        <v>798</v>
      </c>
    </row>
    <row r="44" spans="2:9" ht="60" x14ac:dyDescent="0.25">
      <c r="B44" s="13" t="s">
        <v>107</v>
      </c>
      <c r="C44" s="15" t="s">
        <v>36</v>
      </c>
      <c r="D44" s="16" t="s">
        <v>162</v>
      </c>
      <c r="E44" s="14">
        <v>2</v>
      </c>
      <c r="F44" s="5" t="s">
        <v>86</v>
      </c>
      <c r="G44" s="6">
        <v>199</v>
      </c>
      <c r="H44" s="6">
        <f t="shared" si="10"/>
        <v>398</v>
      </c>
      <c r="I44" s="4">
        <f t="shared" si="11"/>
        <v>417.90000000000003</v>
      </c>
    </row>
    <row r="45" spans="2:9" ht="60" x14ac:dyDescent="0.25">
      <c r="B45" s="13" t="s">
        <v>108</v>
      </c>
      <c r="C45" s="15" t="s">
        <v>114</v>
      </c>
      <c r="D45" s="16" t="s">
        <v>163</v>
      </c>
      <c r="E45" s="14">
        <v>3</v>
      </c>
      <c r="F45" s="5" t="s">
        <v>86</v>
      </c>
      <c r="G45" s="6">
        <v>199</v>
      </c>
      <c r="H45" s="6">
        <f t="shared" si="10"/>
        <v>597</v>
      </c>
      <c r="I45" s="4">
        <f t="shared" si="11"/>
        <v>626.85</v>
      </c>
    </row>
    <row r="46" spans="2:9" ht="60" x14ac:dyDescent="0.25">
      <c r="B46" s="13" t="s">
        <v>109</v>
      </c>
      <c r="C46" s="15" t="s">
        <v>19</v>
      </c>
      <c r="D46" s="16" t="s">
        <v>164</v>
      </c>
      <c r="E46" s="14">
        <v>2</v>
      </c>
      <c r="F46" s="5" t="s">
        <v>86</v>
      </c>
      <c r="G46" s="6">
        <v>199</v>
      </c>
      <c r="H46" s="6">
        <f t="shared" si="10"/>
        <v>398</v>
      </c>
      <c r="I46" s="4">
        <f t="shared" si="11"/>
        <v>417.90000000000003</v>
      </c>
    </row>
    <row r="47" spans="2:9" ht="60" x14ac:dyDescent="0.25">
      <c r="B47" s="13" t="s">
        <v>110</v>
      </c>
      <c r="C47" s="15" t="s">
        <v>115</v>
      </c>
      <c r="D47" s="16" t="s">
        <v>165</v>
      </c>
      <c r="E47" s="14">
        <v>3</v>
      </c>
      <c r="F47" s="5" t="s">
        <v>86</v>
      </c>
      <c r="G47" s="6">
        <v>199</v>
      </c>
      <c r="H47" s="6">
        <f t="shared" si="10"/>
        <v>597</v>
      </c>
      <c r="I47" s="4">
        <f t="shared" si="11"/>
        <v>626.85</v>
      </c>
    </row>
    <row r="48" spans="2:9" ht="60" x14ac:dyDescent="0.25">
      <c r="B48" s="13" t="s">
        <v>111</v>
      </c>
      <c r="C48" s="15" t="s">
        <v>116</v>
      </c>
      <c r="D48" s="16" t="s">
        <v>166</v>
      </c>
      <c r="E48" s="14">
        <v>1</v>
      </c>
      <c r="F48" s="5" t="s">
        <v>86</v>
      </c>
      <c r="G48" s="6">
        <v>199</v>
      </c>
      <c r="H48" s="6">
        <f t="shared" si="10"/>
        <v>199</v>
      </c>
      <c r="I48" s="4">
        <f t="shared" si="11"/>
        <v>208.95000000000002</v>
      </c>
    </row>
    <row r="49" spans="2:9" x14ac:dyDescent="0.25">
      <c r="B49" s="11" t="s">
        <v>65</v>
      </c>
      <c r="C49" s="52" t="s">
        <v>74</v>
      </c>
      <c r="D49" s="53"/>
      <c r="E49" s="41"/>
      <c r="F49" s="41"/>
      <c r="G49" s="41"/>
      <c r="H49" s="41"/>
      <c r="I49" s="42"/>
    </row>
    <row r="50" spans="2:9" ht="60" x14ac:dyDescent="0.25">
      <c r="B50" s="13" t="s">
        <v>67</v>
      </c>
      <c r="C50" s="15" t="s">
        <v>112</v>
      </c>
      <c r="D50" s="16" t="s">
        <v>167</v>
      </c>
      <c r="E50" s="14">
        <v>2</v>
      </c>
      <c r="F50" s="5" t="s">
        <v>86</v>
      </c>
      <c r="G50" s="6">
        <v>190</v>
      </c>
      <c r="H50" s="6">
        <f t="shared" ref="H50:H55" si="12">G50*E50</f>
        <v>380</v>
      </c>
      <c r="I50" s="4">
        <f>H50*1.05</f>
        <v>399</v>
      </c>
    </row>
    <row r="51" spans="2:9" ht="60" x14ac:dyDescent="0.25">
      <c r="B51" s="13" t="s">
        <v>68</v>
      </c>
      <c r="C51" s="15" t="s">
        <v>113</v>
      </c>
      <c r="D51" s="16" t="s">
        <v>168</v>
      </c>
      <c r="E51" s="14">
        <v>4</v>
      </c>
      <c r="F51" s="5" t="s">
        <v>86</v>
      </c>
      <c r="G51" s="6">
        <v>190</v>
      </c>
      <c r="H51" s="6">
        <f t="shared" si="12"/>
        <v>760</v>
      </c>
      <c r="I51" s="4">
        <f t="shared" ref="I51:I56" si="13">H51*1.05</f>
        <v>798</v>
      </c>
    </row>
    <row r="52" spans="2:9" ht="60" x14ac:dyDescent="0.25">
      <c r="B52" s="13" t="s">
        <v>69</v>
      </c>
      <c r="C52" s="15" t="s">
        <v>117</v>
      </c>
      <c r="D52" s="16" t="s">
        <v>169</v>
      </c>
      <c r="E52" s="14">
        <v>4</v>
      </c>
      <c r="F52" s="5" t="s">
        <v>86</v>
      </c>
      <c r="G52" s="6">
        <v>190</v>
      </c>
      <c r="H52" s="6">
        <f t="shared" si="12"/>
        <v>760</v>
      </c>
      <c r="I52" s="4">
        <f t="shared" si="13"/>
        <v>798</v>
      </c>
    </row>
    <row r="53" spans="2:9" ht="60" x14ac:dyDescent="0.25">
      <c r="B53" s="13" t="s">
        <v>70</v>
      </c>
      <c r="C53" s="15" t="s">
        <v>118</v>
      </c>
      <c r="D53" s="16" t="s">
        <v>170</v>
      </c>
      <c r="E53" s="14">
        <v>2</v>
      </c>
      <c r="F53" s="5" t="s">
        <v>86</v>
      </c>
      <c r="G53" s="6">
        <v>190</v>
      </c>
      <c r="H53" s="6">
        <f t="shared" si="12"/>
        <v>380</v>
      </c>
      <c r="I53" s="4">
        <f t="shared" si="13"/>
        <v>399</v>
      </c>
    </row>
    <row r="54" spans="2:9" ht="60" x14ac:dyDescent="0.25">
      <c r="B54" s="13" t="s">
        <v>71</v>
      </c>
      <c r="C54" s="15" t="s">
        <v>36</v>
      </c>
      <c r="D54" s="16" t="s">
        <v>171</v>
      </c>
      <c r="E54" s="14">
        <v>4</v>
      </c>
      <c r="F54" s="5" t="s">
        <v>86</v>
      </c>
      <c r="G54" s="6">
        <v>199</v>
      </c>
      <c r="H54" s="6">
        <f t="shared" si="12"/>
        <v>796</v>
      </c>
      <c r="I54" s="4">
        <f t="shared" si="13"/>
        <v>835.80000000000007</v>
      </c>
    </row>
    <row r="55" spans="2:9" ht="60" x14ac:dyDescent="0.25">
      <c r="B55" s="13" t="s">
        <v>72</v>
      </c>
      <c r="C55" s="15" t="s">
        <v>114</v>
      </c>
      <c r="D55" s="16" t="s">
        <v>172</v>
      </c>
      <c r="E55" s="14">
        <v>1</v>
      </c>
      <c r="F55" s="5" t="s">
        <v>86</v>
      </c>
      <c r="G55" s="6">
        <v>199</v>
      </c>
      <c r="H55" s="6">
        <f t="shared" si="12"/>
        <v>199</v>
      </c>
      <c r="I55" s="4">
        <f t="shared" si="13"/>
        <v>208.95000000000002</v>
      </c>
    </row>
    <row r="56" spans="2:9" ht="60" x14ac:dyDescent="0.25">
      <c r="B56" s="13" t="s">
        <v>73</v>
      </c>
      <c r="C56" s="15" t="s">
        <v>19</v>
      </c>
      <c r="D56" s="16" t="s">
        <v>173</v>
      </c>
      <c r="E56" s="14">
        <v>1</v>
      </c>
      <c r="F56" s="5" t="s">
        <v>86</v>
      </c>
      <c r="G56" s="6">
        <v>199</v>
      </c>
      <c r="H56" s="6">
        <f>G56*E56</f>
        <v>199</v>
      </c>
      <c r="I56" s="4">
        <f t="shared" si="13"/>
        <v>208.95000000000002</v>
      </c>
    </row>
    <row r="57" spans="2:9" x14ac:dyDescent="0.25">
      <c r="B57" s="11" t="s">
        <v>2</v>
      </c>
      <c r="C57" s="52" t="s">
        <v>75</v>
      </c>
      <c r="D57" s="54"/>
      <c r="E57" s="41"/>
      <c r="F57" s="41"/>
      <c r="G57" s="41"/>
      <c r="H57" s="41"/>
      <c r="I57" s="42"/>
    </row>
    <row r="58" spans="2:9" ht="60" x14ac:dyDescent="0.25">
      <c r="B58" s="13" t="s">
        <v>20</v>
      </c>
      <c r="C58" s="15" t="s">
        <v>119</v>
      </c>
      <c r="D58" s="14" t="s">
        <v>174</v>
      </c>
      <c r="E58" s="5">
        <v>8</v>
      </c>
      <c r="F58" s="5" t="s">
        <v>86</v>
      </c>
      <c r="G58" s="6">
        <v>190</v>
      </c>
      <c r="H58" s="6">
        <f t="shared" ref="H58:H65" si="14">G58*E58</f>
        <v>1520</v>
      </c>
      <c r="I58" s="4">
        <f>H58*1.05</f>
        <v>1596</v>
      </c>
    </row>
    <row r="59" spans="2:9" ht="60" x14ac:dyDescent="0.25">
      <c r="B59" s="13" t="s">
        <v>21</v>
      </c>
      <c r="C59" s="15" t="s">
        <v>120</v>
      </c>
      <c r="D59" s="14" t="s">
        <v>175</v>
      </c>
      <c r="E59" s="5">
        <v>8</v>
      </c>
      <c r="F59" s="5" t="s">
        <v>86</v>
      </c>
      <c r="G59" s="6">
        <v>190</v>
      </c>
      <c r="H59" s="6">
        <f t="shared" si="14"/>
        <v>1520</v>
      </c>
      <c r="I59" s="4">
        <f t="shared" ref="I59:I65" si="15">H59*1.05</f>
        <v>1596</v>
      </c>
    </row>
    <row r="60" spans="2:9" ht="60" x14ac:dyDescent="0.25">
      <c r="B60" s="13" t="s">
        <v>77</v>
      </c>
      <c r="C60" s="15" t="s">
        <v>121</v>
      </c>
      <c r="D60" s="14" t="s">
        <v>176</v>
      </c>
      <c r="E60" s="5">
        <v>8</v>
      </c>
      <c r="F60" s="5" t="s">
        <v>86</v>
      </c>
      <c r="G60" s="6">
        <v>178</v>
      </c>
      <c r="H60" s="6">
        <f t="shared" si="14"/>
        <v>1424</v>
      </c>
      <c r="I60" s="4">
        <f t="shared" si="15"/>
        <v>1495.2</v>
      </c>
    </row>
    <row r="61" spans="2:9" ht="60" x14ac:dyDescent="0.25">
      <c r="B61" s="13" t="s">
        <v>78</v>
      </c>
      <c r="C61" s="15" t="s">
        <v>122</v>
      </c>
      <c r="D61" s="14" t="s">
        <v>177</v>
      </c>
      <c r="E61" s="5">
        <v>8</v>
      </c>
      <c r="F61" s="5" t="s">
        <v>86</v>
      </c>
      <c r="G61" s="6">
        <v>190</v>
      </c>
      <c r="H61" s="6">
        <f t="shared" si="14"/>
        <v>1520</v>
      </c>
      <c r="I61" s="4">
        <f t="shared" si="15"/>
        <v>1596</v>
      </c>
    </row>
    <row r="62" spans="2:9" ht="60" x14ac:dyDescent="0.25">
      <c r="B62" s="13" t="s">
        <v>79</v>
      </c>
      <c r="C62" s="15" t="s">
        <v>123</v>
      </c>
      <c r="D62" s="14" t="s">
        <v>178</v>
      </c>
      <c r="E62" s="5">
        <v>8</v>
      </c>
      <c r="F62" s="5" t="s">
        <v>86</v>
      </c>
      <c r="G62" s="6">
        <v>190</v>
      </c>
      <c r="H62" s="6">
        <f t="shared" si="14"/>
        <v>1520</v>
      </c>
      <c r="I62" s="4">
        <f t="shared" si="15"/>
        <v>1596</v>
      </c>
    </row>
    <row r="63" spans="2:9" ht="60" x14ac:dyDescent="0.25">
      <c r="B63" s="13" t="s">
        <v>80</v>
      </c>
      <c r="C63" s="15" t="s">
        <v>124</v>
      </c>
      <c r="D63" s="14" t="s">
        <v>179</v>
      </c>
      <c r="E63" s="5">
        <v>8</v>
      </c>
      <c r="F63" s="5" t="s">
        <v>86</v>
      </c>
      <c r="G63" s="6">
        <v>190</v>
      </c>
      <c r="H63" s="6">
        <f t="shared" si="14"/>
        <v>1520</v>
      </c>
      <c r="I63" s="4">
        <f t="shared" si="15"/>
        <v>1596</v>
      </c>
    </row>
    <row r="64" spans="2:9" ht="60" x14ac:dyDescent="0.25">
      <c r="B64" s="13" t="s">
        <v>81</v>
      </c>
      <c r="C64" s="15" t="s">
        <v>125</v>
      </c>
      <c r="D64" s="14" t="s">
        <v>180</v>
      </c>
      <c r="E64" s="5">
        <v>8</v>
      </c>
      <c r="F64" s="5" t="s">
        <v>86</v>
      </c>
      <c r="G64" s="6">
        <v>190</v>
      </c>
      <c r="H64" s="6">
        <f t="shared" si="14"/>
        <v>1520</v>
      </c>
      <c r="I64" s="4">
        <f t="shared" si="15"/>
        <v>1596</v>
      </c>
    </row>
    <row r="65" spans="2:9" ht="60" x14ac:dyDescent="0.25">
      <c r="B65" s="13" t="s">
        <v>82</v>
      </c>
      <c r="C65" s="15" t="s">
        <v>126</v>
      </c>
      <c r="D65" s="14" t="s">
        <v>181</v>
      </c>
      <c r="E65" s="5">
        <v>8</v>
      </c>
      <c r="F65" s="5" t="s">
        <v>86</v>
      </c>
      <c r="G65" s="6">
        <v>190</v>
      </c>
      <c r="H65" s="6">
        <f t="shared" si="14"/>
        <v>1520</v>
      </c>
      <c r="I65" s="4">
        <f t="shared" si="15"/>
        <v>1596</v>
      </c>
    </row>
    <row r="66" spans="2:9" ht="60" x14ac:dyDescent="0.25">
      <c r="B66" s="13" t="s">
        <v>83</v>
      </c>
      <c r="C66" s="15" t="s">
        <v>127</v>
      </c>
      <c r="D66" s="14" t="s">
        <v>182</v>
      </c>
      <c r="E66" s="5">
        <v>8</v>
      </c>
      <c r="F66" s="5" t="s">
        <v>86</v>
      </c>
      <c r="G66" s="6">
        <v>190</v>
      </c>
      <c r="H66" s="6">
        <f>G66*E66</f>
        <v>1520</v>
      </c>
      <c r="I66" s="4">
        <f>H66*1.05</f>
        <v>1596</v>
      </c>
    </row>
    <row r="67" spans="2:9" x14ac:dyDescent="0.25">
      <c r="B67" s="11" t="s">
        <v>3</v>
      </c>
      <c r="C67" s="58" t="s">
        <v>84</v>
      </c>
      <c r="D67" s="41"/>
      <c r="E67" s="41"/>
      <c r="F67" s="41"/>
      <c r="G67" s="41"/>
      <c r="H67" s="41"/>
      <c r="I67" s="42"/>
    </row>
    <row r="68" spans="2:9" x14ac:dyDescent="0.25">
      <c r="B68" s="11" t="s">
        <v>85</v>
      </c>
      <c r="C68" s="50" t="s">
        <v>10</v>
      </c>
      <c r="D68" s="41"/>
      <c r="E68" s="41"/>
      <c r="F68" s="41"/>
      <c r="G68" s="41"/>
      <c r="H68" s="41"/>
      <c r="I68" s="42"/>
    </row>
    <row r="69" spans="2:9" x14ac:dyDescent="0.25">
      <c r="B69" s="13"/>
      <c r="C69" s="15"/>
      <c r="D69" s="14"/>
      <c r="E69" s="5"/>
      <c r="F69" s="5"/>
      <c r="G69" s="6"/>
      <c r="H69" s="6"/>
      <c r="I69" s="4"/>
    </row>
    <row r="70" spans="2:9" x14ac:dyDescent="0.25">
      <c r="B70" s="13"/>
      <c r="C70" s="15"/>
      <c r="D70" s="14"/>
      <c r="E70" s="5"/>
      <c r="F70" s="5"/>
      <c r="G70" s="6"/>
      <c r="H70" s="6"/>
      <c r="I70" s="4"/>
    </row>
    <row r="71" spans="2:9" x14ac:dyDescent="0.25">
      <c r="B71" s="11"/>
      <c r="C71" s="52"/>
      <c r="D71" s="54"/>
      <c r="E71" s="54"/>
      <c r="F71" s="54"/>
      <c r="G71" s="54"/>
      <c r="H71" s="54"/>
      <c r="I71" s="64"/>
    </row>
    <row r="72" spans="2:9" x14ac:dyDescent="0.25">
      <c r="B72" s="13"/>
      <c r="C72" s="15"/>
      <c r="D72" s="14"/>
      <c r="E72" s="5"/>
      <c r="F72" s="5"/>
      <c r="G72" s="6"/>
      <c r="H72" s="6"/>
      <c r="I72" s="4"/>
    </row>
    <row r="73" spans="2:9" x14ac:dyDescent="0.25">
      <c r="B73" s="13"/>
      <c r="C73" s="15"/>
      <c r="D73" s="14"/>
      <c r="E73" s="5"/>
      <c r="F73" s="5"/>
      <c r="G73" s="6"/>
      <c r="H73" s="6"/>
      <c r="I73" s="4"/>
    </row>
    <row r="74" spans="2:9" x14ac:dyDescent="0.25">
      <c r="B74" s="11"/>
      <c r="C74" s="58"/>
      <c r="D74" s="41"/>
      <c r="E74" s="41"/>
      <c r="F74" s="41"/>
      <c r="G74" s="41"/>
      <c r="H74" s="41"/>
      <c r="I74" s="42"/>
    </row>
    <row r="75" spans="2:9" x14ac:dyDescent="0.25">
      <c r="B75" s="3"/>
      <c r="C75" s="9"/>
      <c r="D75" s="5"/>
      <c r="E75" s="5"/>
      <c r="F75" s="5"/>
      <c r="G75" s="6"/>
      <c r="H75" s="6"/>
      <c r="I75" s="4"/>
    </row>
    <row r="76" spans="2:9" x14ac:dyDescent="0.25">
      <c r="B76" s="11"/>
      <c r="C76" s="59"/>
      <c r="D76" s="60"/>
      <c r="E76" s="60"/>
      <c r="F76" s="60"/>
      <c r="G76" s="60"/>
      <c r="H76" s="60"/>
      <c r="I76" s="61"/>
    </row>
    <row r="77" spans="2:9" x14ac:dyDescent="0.25">
      <c r="B77" s="13"/>
      <c r="C77" s="15"/>
      <c r="D77" s="14"/>
      <c r="E77" s="5"/>
      <c r="F77" s="5"/>
      <c r="G77" s="6"/>
      <c r="H77" s="6"/>
      <c r="I77" s="4"/>
    </row>
    <row r="78" spans="2:9" x14ac:dyDescent="0.25">
      <c r="B78" s="13"/>
      <c r="C78" s="15"/>
      <c r="D78" s="14"/>
      <c r="E78" s="5"/>
      <c r="F78" s="5"/>
      <c r="G78" s="6"/>
      <c r="H78" s="6"/>
      <c r="I78" s="4"/>
    </row>
    <row r="79" spans="2:9" x14ac:dyDescent="0.25">
      <c r="B79" s="65"/>
      <c r="C79" s="66"/>
      <c r="D79" s="66"/>
      <c r="E79" s="66"/>
      <c r="F79" s="66"/>
      <c r="G79" s="66"/>
      <c r="H79" s="67"/>
      <c r="I79" s="33"/>
    </row>
    <row r="80" spans="2:9" x14ac:dyDescent="0.25">
      <c r="B80" s="62"/>
      <c r="C80" s="63"/>
      <c r="D80" s="62"/>
      <c r="E80" s="62"/>
      <c r="F80" s="62"/>
      <c r="G80" s="62"/>
      <c r="H80" s="62"/>
      <c r="I80" s="18"/>
    </row>
    <row r="81" spans="1:9" x14ac:dyDescent="0.25">
      <c r="B81" s="65"/>
      <c r="C81" s="66"/>
      <c r="D81" s="66"/>
      <c r="E81" s="66"/>
      <c r="F81" s="66"/>
      <c r="G81" s="66"/>
      <c r="H81" s="67"/>
      <c r="I81" s="18"/>
    </row>
    <row r="82" spans="1:9" s="24" customFormat="1" ht="21" customHeight="1" x14ac:dyDescent="0.25">
      <c r="A82" s="8"/>
      <c r="B82" s="23"/>
      <c r="C82" s="44"/>
      <c r="D82" s="45"/>
      <c r="E82" s="45"/>
      <c r="F82" s="45"/>
      <c r="G82" s="45"/>
      <c r="H82" s="45"/>
      <c r="I82" s="46"/>
    </row>
    <row r="83" spans="1:9" ht="15.75" customHeight="1" x14ac:dyDescent="0.25">
      <c r="B83" s="26"/>
      <c r="C83" s="68"/>
      <c r="D83" s="68"/>
      <c r="E83" s="68"/>
      <c r="F83" s="68"/>
      <c r="G83" s="68"/>
      <c r="H83" s="68"/>
      <c r="I83" s="68"/>
    </row>
    <row r="84" spans="1:9" ht="15.75" customHeight="1" x14ac:dyDescent="0.25">
      <c r="B84" s="27"/>
      <c r="C84" s="69"/>
      <c r="D84" s="69"/>
      <c r="E84" s="69"/>
      <c r="F84" s="69"/>
      <c r="G84" s="69"/>
      <c r="H84" s="69"/>
      <c r="I84" s="69"/>
    </row>
    <row r="85" spans="1:9" x14ac:dyDescent="0.25">
      <c r="B85" s="21"/>
      <c r="C85" s="15"/>
      <c r="D85" s="16"/>
      <c r="E85" s="22"/>
      <c r="F85" s="5"/>
      <c r="G85" s="31"/>
      <c r="H85" s="31"/>
      <c r="I85" s="19"/>
    </row>
    <row r="86" spans="1:9" x14ac:dyDescent="0.25">
      <c r="B86" s="21"/>
      <c r="C86" s="15"/>
      <c r="D86" s="16"/>
      <c r="E86" s="22"/>
      <c r="F86" s="5"/>
      <c r="G86" s="31"/>
      <c r="H86" s="31"/>
      <c r="I86" s="19"/>
    </row>
    <row r="87" spans="1:9" x14ac:dyDescent="0.25">
      <c r="B87" s="17"/>
      <c r="C87" s="50"/>
      <c r="D87" s="51"/>
      <c r="E87" s="41"/>
      <c r="F87" s="41"/>
      <c r="G87" s="41"/>
      <c r="H87" s="41"/>
      <c r="I87" s="42"/>
    </row>
    <row r="88" spans="1:9" x14ac:dyDescent="0.25">
      <c r="B88" s="25"/>
      <c r="C88" s="15"/>
      <c r="D88" s="16"/>
      <c r="E88" s="22"/>
      <c r="F88" s="5"/>
      <c r="G88" s="31"/>
      <c r="H88" s="31"/>
      <c r="I88" s="19"/>
    </row>
    <row r="89" spans="1:9" x14ac:dyDescent="0.25">
      <c r="B89" s="17"/>
      <c r="C89" s="40"/>
      <c r="D89" s="41"/>
      <c r="E89" s="41"/>
      <c r="F89" s="41"/>
      <c r="G89" s="41"/>
      <c r="H89" s="41"/>
      <c r="I89" s="42"/>
    </row>
    <row r="90" spans="1:9" x14ac:dyDescent="0.25">
      <c r="B90" s="20"/>
      <c r="C90" s="9"/>
      <c r="D90" s="30"/>
      <c r="E90" s="19"/>
      <c r="F90" s="5"/>
      <c r="G90" s="31"/>
      <c r="H90" s="31"/>
      <c r="I90" s="19"/>
    </row>
    <row r="91" spans="1:9" x14ac:dyDescent="0.25">
      <c r="B91" s="65"/>
      <c r="C91" s="66"/>
      <c r="D91" s="66"/>
      <c r="E91" s="66"/>
      <c r="F91" s="66"/>
      <c r="G91" s="66"/>
      <c r="H91" s="67"/>
      <c r="I91" s="34"/>
    </row>
    <row r="92" spans="1:9" x14ac:dyDescent="0.25">
      <c r="B92" s="62"/>
      <c r="C92" s="63"/>
      <c r="D92" s="62"/>
      <c r="E92" s="62"/>
      <c r="F92" s="62"/>
      <c r="G92" s="62"/>
      <c r="H92" s="62"/>
      <c r="I92" s="34"/>
    </row>
    <row r="93" spans="1:9" ht="15" customHeight="1" x14ac:dyDescent="0.25">
      <c r="B93" s="65"/>
      <c r="C93" s="66"/>
      <c r="D93" s="66"/>
      <c r="E93" s="66"/>
      <c r="F93" s="66"/>
      <c r="G93" s="66"/>
      <c r="H93" s="67"/>
      <c r="I93" s="34"/>
    </row>
  </sheetData>
  <mergeCells count="30">
    <mergeCell ref="C89:I89"/>
    <mergeCell ref="B91:H91"/>
    <mergeCell ref="B92:H92"/>
    <mergeCell ref="B93:H93"/>
    <mergeCell ref="C84:I84"/>
    <mergeCell ref="C82:I82"/>
    <mergeCell ref="B79:H79"/>
    <mergeCell ref="B81:H81"/>
    <mergeCell ref="C83:I83"/>
    <mergeCell ref="C87:I87"/>
    <mergeCell ref="C67:I67"/>
    <mergeCell ref="C68:I68"/>
    <mergeCell ref="C74:I74"/>
    <mergeCell ref="C76:I76"/>
    <mergeCell ref="B80:H80"/>
    <mergeCell ref="C71:I71"/>
    <mergeCell ref="C39:I39"/>
    <mergeCell ref="C41:I41"/>
    <mergeCell ref="C49:I49"/>
    <mergeCell ref="C57:I57"/>
    <mergeCell ref="C12:I12"/>
    <mergeCell ref="C21:I21"/>
    <mergeCell ref="C25:I25"/>
    <mergeCell ref="C35:I35"/>
    <mergeCell ref="H1:I1"/>
    <mergeCell ref="H2:I2"/>
    <mergeCell ref="C5:I5"/>
    <mergeCell ref="C6:I6"/>
    <mergeCell ref="A1:C1"/>
    <mergeCell ref="C4:I4"/>
  </mergeCells>
  <pageMargins left="0.7" right="0.7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29F0946-5B2E-485D-B4F8-D32D9067C9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Budaitė</dc:creator>
  <cp:lastModifiedBy>Vaida Juodrienė</cp:lastModifiedBy>
  <cp:lastPrinted>2022-02-23T14:06:42Z</cp:lastPrinted>
  <dcterms:created xsi:type="dcterms:W3CDTF">2018-03-15T12:31:40Z</dcterms:created>
  <dcterms:modified xsi:type="dcterms:W3CDTF">2022-05-18T06:23:29Z</dcterms:modified>
</cp:coreProperties>
</file>