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PPirkimai\KKJ\(2024-KKJ-46) Šlako transporterių dalys\Sutartis\"/>
    </mc:Choice>
  </mc:AlternateContent>
  <xr:revisionPtr revIDLastSave="0" documentId="13_ncr:1_{8FF13B3D-D109-42FE-B2F6-BD28EDFD5C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11" i="1"/>
  <c r="I10" i="1"/>
  <c r="I9" i="1"/>
  <c r="I8" i="1"/>
  <c r="I7" i="1"/>
  <c r="I6" i="1"/>
  <c r="I5" i="1"/>
  <c r="I4" i="1"/>
  <c r="I29" i="1" l="1"/>
  <c r="I20" i="1"/>
  <c r="I23" i="1"/>
  <c r="I24" i="1"/>
  <c r="I25" i="1"/>
  <c r="I26" i="1"/>
  <c r="I27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  <c r="I28" i="1"/>
  <c r="I22" i="1"/>
  <c r="I21" i="1"/>
  <c r="I18" i="1"/>
  <c r="I17" i="1"/>
  <c r="I16" i="1"/>
  <c r="I15" i="1"/>
  <c r="I14" i="1"/>
  <c r="I13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6" i="1"/>
  <c r="I77" i="1"/>
  <c r="I78" i="1"/>
  <c r="I79" i="1"/>
  <c r="I80" i="1"/>
  <c r="I81" i="1"/>
</calcChain>
</file>

<file path=xl/sharedStrings.xml><?xml version="1.0" encoding="utf-8"?>
<sst xmlns="http://schemas.openxmlformats.org/spreadsheetml/2006/main" count="365" uniqueCount="233">
  <si>
    <t>Eil. Nr.</t>
  </si>
  <si>
    <t>Gamint eil. nr. / Part list No.</t>
  </si>
  <si>
    <t>Detalės užsak Nr/ Spare part order Nr</t>
  </si>
  <si>
    <t>Preliminarus kiekis/ Preliminary quantity</t>
  </si>
  <si>
    <t>Vnt / Unit</t>
  </si>
  <si>
    <t>1.</t>
  </si>
  <si>
    <t>4.0</t>
  </si>
  <si>
    <t>18 256475 A 1698</t>
  </si>
  <si>
    <t>2.</t>
  </si>
  <si>
    <t>7.0</t>
  </si>
  <si>
    <t xml:space="preserve">Chain wheel set without hub    </t>
  </si>
  <si>
    <t>18 256475 UmSt 4278</t>
  </si>
  <si>
    <t>3.</t>
  </si>
  <si>
    <t>8.0</t>
  </si>
  <si>
    <t>Drive station hub for chain wheels  arba lygiavertis</t>
  </si>
  <si>
    <t>18 256475 A 1699</t>
  </si>
  <si>
    <t>4.</t>
  </si>
  <si>
    <t>10.0</t>
  </si>
  <si>
    <t xml:space="preserve">Conical spring </t>
  </si>
  <si>
    <t>Nr.501</t>
  </si>
  <si>
    <t>5.</t>
  </si>
  <si>
    <t>11.0</t>
  </si>
  <si>
    <t>Sliding plate chain adjustor</t>
  </si>
  <si>
    <t>18 256475 A 1740</t>
  </si>
  <si>
    <t>6.</t>
  </si>
  <si>
    <t>12.0</t>
  </si>
  <si>
    <t>18 256475 A 1749</t>
  </si>
  <si>
    <t>7.</t>
  </si>
  <si>
    <t>15.0</t>
  </si>
  <si>
    <t>Return shaft</t>
  </si>
  <si>
    <t>18 256475 U 908</t>
  </si>
  <si>
    <t>8.</t>
  </si>
  <si>
    <t>19.0</t>
  </si>
  <si>
    <t>Return station hub for chain wheels</t>
  </si>
  <si>
    <t>18 256475 U 921</t>
  </si>
  <si>
    <t>9.</t>
  </si>
  <si>
    <t>10.</t>
  </si>
  <si>
    <t>11.</t>
  </si>
  <si>
    <t>35.0</t>
  </si>
  <si>
    <t>Down holder lower run complete</t>
  </si>
  <si>
    <t>33655-35.0</t>
  </si>
  <si>
    <t>12.</t>
  </si>
  <si>
    <t>36.0</t>
  </si>
  <si>
    <t>Down holder upper run complete</t>
  </si>
  <si>
    <t>33655-36.0</t>
  </si>
  <si>
    <t>13.</t>
  </si>
  <si>
    <t>18 256474 A 2801</t>
  </si>
  <si>
    <t>Chain wheel set without hub</t>
  </si>
  <si>
    <t>18 256474 AnSt 3534</t>
  </si>
  <si>
    <t>Drive station hub for chain wheels</t>
  </si>
  <si>
    <t>18 256474 A 2802</t>
  </si>
  <si>
    <t>18 256474 S1984</t>
  </si>
  <si>
    <t>Return wheel</t>
  </si>
  <si>
    <t>18 256474 SsUR 1953</t>
  </si>
  <si>
    <t>18.0</t>
  </si>
  <si>
    <t>Conical spring</t>
  </si>
  <si>
    <t>Nr.138 34/90/194</t>
  </si>
  <si>
    <t>Double strand forked link chaine complete (l-28542 mm)</t>
  </si>
  <si>
    <t>20.0</t>
  </si>
  <si>
    <t>Guide rail lower run complete (25894 mm)</t>
  </si>
  <si>
    <t>21.0</t>
  </si>
  <si>
    <t>Guide rail upper run complete (23270 mm)</t>
  </si>
  <si>
    <t>22.0</t>
  </si>
  <si>
    <t>Down holder lowerr run complete (23704 mm)</t>
  </si>
  <si>
    <t>23.0</t>
  </si>
  <si>
    <t>Down holder upper run complete (3768 mm)</t>
  </si>
  <si>
    <t>24.0</t>
  </si>
  <si>
    <t>Wear plate side wall upper run complete (23010 mm)</t>
  </si>
  <si>
    <t>25.0</t>
  </si>
  <si>
    <t>Wear plate side wall lower run complete (24282 mm)</t>
  </si>
  <si>
    <t>26.0</t>
  </si>
  <si>
    <t>Wear plate bottom complete (12943 mm)</t>
  </si>
  <si>
    <t>14.</t>
  </si>
  <si>
    <t>27.0</t>
  </si>
  <si>
    <t>Globe valve</t>
  </si>
  <si>
    <t>BOA super compact DN100</t>
  </si>
  <si>
    <t>18 256461 A 1265</t>
  </si>
  <si>
    <t>18 256461 A 1264</t>
  </si>
  <si>
    <t>Tension shaft</t>
  </si>
  <si>
    <t>18 256461x1169</t>
  </si>
  <si>
    <t>18 256461 SsW1168</t>
  </si>
  <si>
    <t>Nr.152</t>
  </si>
  <si>
    <t>Guide rail lower run complete (l-13784,5 mm)</t>
  </si>
  <si>
    <t>Guide rail upper run complete (l-13086)</t>
  </si>
  <si>
    <t>Duplex sprocket wheel</t>
  </si>
  <si>
    <t>Art.ID 42709</t>
  </si>
  <si>
    <t>Art.ID 42708</t>
  </si>
  <si>
    <t>1 vnt. įkainis Eur be PVM / Price for 1 unit EUR without VAT</t>
  </si>
  <si>
    <t>Viso kaina Eur be PVM / Total price in EUR without VAT</t>
  </si>
  <si>
    <t>Vnt. / unit</t>
  </si>
  <si>
    <t>Kompl. / set</t>
  </si>
  <si>
    <t>Prekės /Goods</t>
  </si>
  <si>
    <t>32.1</t>
  </si>
  <si>
    <t>32.2</t>
  </si>
  <si>
    <t>33.3</t>
  </si>
  <si>
    <t>33.4</t>
  </si>
  <si>
    <t>33.5</t>
  </si>
  <si>
    <t>32.3</t>
  </si>
  <si>
    <t>32.4</t>
  </si>
  <si>
    <t>32.5</t>
  </si>
  <si>
    <t>32.6</t>
  </si>
  <si>
    <t>Locking ring</t>
  </si>
  <si>
    <t>Washers for bolts</t>
  </si>
  <si>
    <t>33655-32.1</t>
  </si>
  <si>
    <t>33655-32.2</t>
  </si>
  <si>
    <t>33655-32.3</t>
  </si>
  <si>
    <t>33655-32.4</t>
  </si>
  <si>
    <t>33655-32.5</t>
  </si>
  <si>
    <t>33655-32.6</t>
  </si>
  <si>
    <t>33.1</t>
  </si>
  <si>
    <t>33.2</t>
  </si>
  <si>
    <t>33.6</t>
  </si>
  <si>
    <t>33.7</t>
  </si>
  <si>
    <t>33.8</t>
  </si>
  <si>
    <t>33.9</t>
  </si>
  <si>
    <t>33.10</t>
  </si>
  <si>
    <t>33655-33.1</t>
  </si>
  <si>
    <t>33655-33.2</t>
  </si>
  <si>
    <t>33655-33.3</t>
  </si>
  <si>
    <t>33655-33.4</t>
  </si>
  <si>
    <t>33655-33.5</t>
  </si>
  <si>
    <t>33655-33.6</t>
  </si>
  <si>
    <t>33655-33.7</t>
  </si>
  <si>
    <t>33655-33.8</t>
  </si>
  <si>
    <t>33655-33.9</t>
  </si>
  <si>
    <t>33655-33.10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</si>
  <si>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</si>
  <si>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</si>
  <si>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</si>
  <si>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</si>
  <si>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</si>
  <si>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</si>
  <si>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</si>
  <si>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</si>
  <si>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</si>
  <si>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</si>
  <si>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</si>
  <si>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</si>
  <si>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33655-34.1</t>
  </si>
  <si>
    <t>33655-34.2</t>
  </si>
  <si>
    <t>33655-34.3</t>
  </si>
  <si>
    <t>33655-34.4</t>
  </si>
  <si>
    <t>33655-34.5</t>
  </si>
  <si>
    <t>33655-34.6</t>
  </si>
  <si>
    <t>33655-34.7</t>
  </si>
  <si>
    <t>33655-34.8</t>
  </si>
  <si>
    <t>33655-34.9</t>
  </si>
  <si>
    <t>33655-34.10</t>
  </si>
  <si>
    <t>33655-34.11</t>
  </si>
  <si>
    <t>33655-34.12</t>
  </si>
  <si>
    <t>37.1</t>
  </si>
  <si>
    <t>37.2</t>
  </si>
  <si>
    <t>37.3</t>
  </si>
  <si>
    <t>37.4</t>
  </si>
  <si>
    <t>37.5</t>
  </si>
  <si>
    <t>37.6</t>
  </si>
  <si>
    <t>37.7</t>
  </si>
  <si>
    <t>37.8</t>
  </si>
  <si>
    <t>33655-37.1</t>
  </si>
  <si>
    <t>33655-37.2</t>
  </si>
  <si>
    <t>33655-37.3</t>
  </si>
  <si>
    <t>33655-37.4</t>
  </si>
  <si>
    <t>33655-37.5</t>
  </si>
  <si>
    <t>33655-37.6</t>
  </si>
  <si>
    <t>33655-37.7</t>
  </si>
  <si>
    <t>33655-37.8</t>
  </si>
  <si>
    <t>9.1.</t>
  </si>
  <si>
    <t>9.2.</t>
  </si>
  <si>
    <t>9.3.</t>
  </si>
  <si>
    <t>9.4.</t>
  </si>
  <si>
    <t>9.5.</t>
  </si>
  <si>
    <t>9.6.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</si>
  <si>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</si>
  <si>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</si>
  <si>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</si>
  <si>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</si>
  <si>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</si>
  <si>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</si>
  <si>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</si>
  <si>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</si>
  <si>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10.9.</t>
  </si>
  <si>
    <t>10.10.</t>
  </si>
  <si>
    <t>13.1.</t>
  </si>
  <si>
    <t>13.2.</t>
  </si>
  <si>
    <t>Hingle band with link chain (L-70800 mm; 18 256475 SB 1802 (33655-32.0))</t>
  </si>
  <si>
    <t>Guide rail lower run complete (Mn70x20 incl. Holder 68614 mm (33655-33.0))</t>
  </si>
  <si>
    <t>Guide rail upper run complete (Mn70x20 incl. Holder 67726 mm (33655-34.0))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</si>
  <si>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</si>
  <si>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</si>
  <si>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</si>
  <si>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</si>
  <si>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</si>
  <si>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</si>
  <si>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</si>
  <si>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</si>
  <si>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</si>
  <si>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13.12.</t>
  </si>
  <si>
    <t>14.1.</t>
  </si>
  <si>
    <t>14.2.</t>
  </si>
  <si>
    <t>14.4.</t>
  </si>
  <si>
    <t>14.3.</t>
  </si>
  <si>
    <t>14.5.</t>
  </si>
  <si>
    <t>14.6.</t>
  </si>
  <si>
    <t>14.7.</t>
  </si>
  <si>
    <t>14.8.</t>
  </si>
  <si>
    <t>Guide rail with l-beam complete (Bl. 120x12 CREUSABRO 8000 incl. I-beam 33881,5 mm (33655-37.0))</t>
  </si>
  <si>
    <t>Fork link chain (t=200,, Typ 200x60x30 Nr 3</t>
  </si>
  <si>
    <t>Shaft (ø30x1582,)</t>
  </si>
  <si>
    <t>Hinge without flights (1398x351x196,5 Base plate S235JR
(1.0038), Skid CREUSABRO 8000)</t>
  </si>
  <si>
    <t>Hinge with flights (1398x351x196,5 Base plate S235JR
(1.0038), Skid CREUSABRO 8000</t>
  </si>
  <si>
    <t>Guide rail (Mn70x20 incl. Holder Part length 3320 mm)</t>
  </si>
  <si>
    <t>Guide rail (Mn70x20 incl. Holder Part length 3320 mm</t>
  </si>
  <si>
    <t>Guide rail (Mn70x20 incl. Holder Part length 3998 mm)</t>
  </si>
  <si>
    <t>Guide rail (Mn70x20 incl. Holder Part length 998 mm)</t>
  </si>
  <si>
    <t>Guide rail (Mn70x20 incl. Holder Part length 1615,5 mm)</t>
  </si>
  <si>
    <t>Guide rail (Mn70x20 incl. Holder Part length 1243,5 mm)</t>
  </si>
  <si>
    <t>Guide rail (Mn70x20 incl. Holder Part length 1998 mm)</t>
  </si>
  <si>
    <t>Guide rail (Mn70x20 incl. Holder Part length 1144 mm)</t>
  </si>
  <si>
    <t>Guide rail (Mn70x20 incl. Holder Part length 2552 mm)</t>
  </si>
  <si>
    <t>Guide rail (Mn70x20 incl. Holder Part length 1050 mm)</t>
  </si>
  <si>
    <t>Guide rail (Mn70x20 incl. Holder Part length 1661,5 mm)</t>
  </si>
  <si>
    <t>Guide rail (Bl. 120x12 CREUSABRO 8000 incl. I-beam Part length 2552 mm)</t>
  </si>
  <si>
    <t>Guide rail (Bl. 120x12 CREUSABRO 8000 incl. I-beam Part length 3998 mm)</t>
  </si>
  <si>
    <t>Guide rail (Bl. 120x12 CREUSABRO 8000 incl. I-beam Part length 998 mm)</t>
  </si>
  <si>
    <t>Guide rail (Bl. 120x12 CREUSABRO 8000 incl. I-beam Part length 1615,5 mm)</t>
  </si>
  <si>
    <t>Guide rail (Bl. 120x12 CREUSABRO 8000 incl. I-beam Part length 1050 mm)</t>
  </si>
  <si>
    <t>Guide rail (Bl. 120x12 CREUSABRO 8000 incl. I-beam Part length 1998 mm)</t>
  </si>
  <si>
    <t>Guide rail (Bl. 120x12 CREUSABRO 8000 incl. I-beam Part length 1680 mm)</t>
  </si>
  <si>
    <t>KKS – 10HDA20AF001 Komm.: 3364.001.0002.015</t>
  </si>
  <si>
    <t>Slag Removal Total 10HDA11 AF001 Komm.: 3364.001.0002.014</t>
  </si>
  <si>
    <t>Conveyor Ash Removal Horizontal 10ETG30AF001  Komm.: 3364.001.0002.002</t>
  </si>
  <si>
    <r>
      <t xml:space="preserve">Drive shaft </t>
    </r>
    <r>
      <rPr>
        <sz val="10"/>
        <rFont val="Arial"/>
        <family val="2"/>
      </rPr>
      <t>inkl. wearing sleeve</t>
    </r>
  </si>
  <si>
    <r>
      <t xml:space="preserve">Return wheel </t>
    </r>
    <r>
      <rPr>
        <sz val="10"/>
        <rFont val="Arial"/>
        <family val="2"/>
      </rPr>
      <t>1 set = 2 pcs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</si>
</sst>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8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164" fontId="6" fillId="0" borderId="7" xfId="0" applyNumberFormat="1" applyFont="1" applyBorder="1"/>
    <xf numFmtId="164" fontId="6" fillId="0" borderId="8" xfId="0" applyNumberFormat="1" applyFont="1" applyBorder="1"/>
    <xf numFmtId="0" fontId="4" fillId="0" borderId="10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/>
    <xf numFmtId="164" fontId="6" fillId="0" borderId="9" xfId="0" applyNumberFormat="1" applyFont="1" applyBorder="1"/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18" xfId="0" applyFont="1" applyBorder="1"/>
    <xf numFmtId="0" fontId="6" fillId="0" borderId="8" xfId="0" applyFont="1" applyBorder="1"/>
    <xf numFmtId="0" fontId="6" fillId="0" borderId="9" xfId="0" applyFont="1" applyBorder="1"/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/>
    <xf numFmtId="0" fontId="6" fillId="0" borderId="13" xfId="0" applyFont="1" applyBorder="1"/>
    <xf numFmtId="0" fontId="4" fillId="0" borderId="1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164" fontId="6" fillId="0" borderId="1" xfId="0" applyNumberFormat="1" applyFont="1" applyFill="1" applyBorder="1"/>
    <xf numFmtId="164" fontId="6" fillId="0" borderId="9" xfId="0" applyNumberFormat="1" applyFont="1" applyFill="1" applyBorder="1"/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9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/>
    <xf numFmtId="1" fontId="6" fillId="0" borderId="9" xfId="0" applyNumberFormat="1" applyFont="1" applyFill="1" applyBorder="1"/>
    <xf numFmtId="0" fontId="4" fillId="0" borderId="19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justify" vertical="center" wrapText="1"/>
    </xf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0" fontId="7" fillId="0" borderId="17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8" xfId="0" applyFont="1" applyFill="1" applyBorder="1"/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164" fontId="6" fillId="0" borderId="7" xfId="0" applyNumberFormat="1" applyFont="1" applyFill="1" applyBorder="1"/>
    <xf numFmtId="0" fontId="6" fillId="0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1"/>
  <sheetViews>
    <sheetView tabSelected="1" workbookViewId="0">
      <selection activeCell="F53" sqref="F53"/>
    </sheetView>
  </sheetViews>
  <sheetFormatPr defaultColWidth="9.140625" defaultRowHeight="15" x14ac:dyDescent="0.25"/>
  <cols>
    <col min="2" max="2" width="7" customWidth="1"/>
    <col min="3" max="3" width="9.5703125" customWidth="1"/>
    <col min="4" max="4" width="20.7109375" customWidth="1"/>
    <col min="5" max="5" width="23.85546875" customWidth="1"/>
    <col min="6" max="6" width="13.42578125" customWidth="1"/>
    <col min="8" max="8" width="17.5703125" customWidth="1"/>
    <col min="9" max="9" width="18.28515625" customWidth="1"/>
  </cols>
  <sheetData>
    <row r="1" spans="2:9" ht="15.75" thickBot="1" x14ac:dyDescent="0.3"/>
    <row r="2" spans="2:9" ht="69.75" customHeight="1" x14ac:dyDescent="0.25">
      <c r="B2" s="1" t="s">
        <v>0</v>
      </c>
      <c r="C2" s="2" t="s">
        <v>1</v>
      </c>
      <c r="D2" s="2" t="s">
        <v>91</v>
      </c>
      <c r="E2" s="2" t="s">
        <v>2</v>
      </c>
      <c r="F2" s="2" t="s">
        <v>3</v>
      </c>
      <c r="G2" s="2" t="s">
        <v>4</v>
      </c>
      <c r="H2" s="3" t="s">
        <v>87</v>
      </c>
      <c r="I2" s="4" t="s">
        <v>88</v>
      </c>
    </row>
    <row r="3" spans="2:9" ht="15.75" customHeight="1" thickBot="1" x14ac:dyDescent="0.3">
      <c r="B3" s="7" t="s">
        <v>228</v>
      </c>
      <c r="C3" s="8"/>
      <c r="D3" s="8"/>
      <c r="E3" s="8"/>
      <c r="F3" s="8"/>
      <c r="G3" s="9"/>
      <c r="H3" s="5"/>
      <c r="I3" s="6"/>
    </row>
    <row r="4" spans="2:9" ht="25.5" x14ac:dyDescent="0.25">
      <c r="B4" s="10" t="s">
        <v>5</v>
      </c>
      <c r="C4" s="11" t="s">
        <v>6</v>
      </c>
      <c r="D4" s="11" t="s">
        <v>231</v>
      </c>
      <c r="E4" s="11" t="s">
        <v>7</v>
      </c>
      <c r="F4" s="11">
        <v>1</v>
      </c>
      <c r="G4" s="11" t="s">
        <v>89</v>
      </c>
      <c r="H4" s="12">
        <v>3941</v>
      </c>
      <c r="I4" s="13">
        <f>H4*F4</f>
        <v>3941</v>
      </c>
    </row>
    <row r="5" spans="2:9" ht="25.5" x14ac:dyDescent="0.25">
      <c r="B5" s="14" t="s">
        <v>8</v>
      </c>
      <c r="C5" s="15" t="s">
        <v>9</v>
      </c>
      <c r="D5" s="15" t="s">
        <v>10</v>
      </c>
      <c r="E5" s="15" t="s">
        <v>11</v>
      </c>
      <c r="F5" s="15">
        <v>2</v>
      </c>
      <c r="G5" s="15" t="s">
        <v>90</v>
      </c>
      <c r="H5" s="16">
        <v>5088</v>
      </c>
      <c r="I5" s="17">
        <f t="shared" ref="I5:I11" si="0">H5*F5</f>
        <v>10176</v>
      </c>
    </row>
    <row r="6" spans="2:9" ht="38.25" x14ac:dyDescent="0.25">
      <c r="B6" s="14" t="s">
        <v>12</v>
      </c>
      <c r="C6" s="15" t="s">
        <v>13</v>
      </c>
      <c r="D6" s="15" t="s">
        <v>14</v>
      </c>
      <c r="E6" s="15" t="s">
        <v>15</v>
      </c>
      <c r="F6" s="15">
        <v>1</v>
      </c>
      <c r="G6" s="15" t="s">
        <v>90</v>
      </c>
      <c r="H6" s="16">
        <v>3608</v>
      </c>
      <c r="I6" s="17">
        <f t="shared" si="0"/>
        <v>3608</v>
      </c>
    </row>
    <row r="7" spans="2:9" ht="25.5" x14ac:dyDescent="0.25">
      <c r="B7" s="14" t="s">
        <v>16</v>
      </c>
      <c r="C7" s="15" t="s">
        <v>17</v>
      </c>
      <c r="D7" s="15" t="s">
        <v>18</v>
      </c>
      <c r="E7" s="15" t="s">
        <v>19</v>
      </c>
      <c r="F7" s="15">
        <v>1</v>
      </c>
      <c r="G7" s="15" t="s">
        <v>90</v>
      </c>
      <c r="H7" s="16">
        <v>1373</v>
      </c>
      <c r="I7" s="17">
        <f t="shared" si="0"/>
        <v>1373</v>
      </c>
    </row>
    <row r="8" spans="2:9" ht="25.5" x14ac:dyDescent="0.25">
      <c r="B8" s="14" t="s">
        <v>20</v>
      </c>
      <c r="C8" s="15" t="s">
        <v>21</v>
      </c>
      <c r="D8" s="15" t="s">
        <v>22</v>
      </c>
      <c r="E8" s="15" t="s">
        <v>23</v>
      </c>
      <c r="F8" s="15">
        <v>1</v>
      </c>
      <c r="G8" s="15" t="s">
        <v>90</v>
      </c>
      <c r="H8" s="16">
        <v>352</v>
      </c>
      <c r="I8" s="17">
        <f t="shared" si="0"/>
        <v>352</v>
      </c>
    </row>
    <row r="9" spans="2:9" ht="25.5" x14ac:dyDescent="0.25">
      <c r="B9" s="14" t="s">
        <v>24</v>
      </c>
      <c r="C9" s="15" t="s">
        <v>25</v>
      </c>
      <c r="D9" s="15" t="s">
        <v>22</v>
      </c>
      <c r="E9" s="15" t="s">
        <v>26</v>
      </c>
      <c r="F9" s="15">
        <v>1</v>
      </c>
      <c r="G9" s="15" t="s">
        <v>90</v>
      </c>
      <c r="H9" s="16">
        <v>422</v>
      </c>
      <c r="I9" s="17">
        <f t="shared" si="0"/>
        <v>422</v>
      </c>
    </row>
    <row r="10" spans="2:9" x14ac:dyDescent="0.25">
      <c r="B10" s="14" t="s">
        <v>27</v>
      </c>
      <c r="C10" s="15" t="s">
        <v>28</v>
      </c>
      <c r="D10" s="15" t="s">
        <v>29</v>
      </c>
      <c r="E10" s="15" t="s">
        <v>30</v>
      </c>
      <c r="F10" s="15">
        <v>1</v>
      </c>
      <c r="G10" s="15" t="s">
        <v>89</v>
      </c>
      <c r="H10" s="16">
        <v>2516</v>
      </c>
      <c r="I10" s="17">
        <f t="shared" si="0"/>
        <v>2516</v>
      </c>
    </row>
    <row r="11" spans="2:9" ht="25.5" x14ac:dyDescent="0.25">
      <c r="B11" s="29" t="s">
        <v>31</v>
      </c>
      <c r="C11" s="30" t="s">
        <v>32</v>
      </c>
      <c r="D11" s="30" t="s">
        <v>33</v>
      </c>
      <c r="E11" s="30" t="s">
        <v>34</v>
      </c>
      <c r="F11" s="30">
        <v>1</v>
      </c>
      <c r="G11" s="30" t="s">
        <v>90</v>
      </c>
      <c r="H11" s="31">
        <v>3423</v>
      </c>
      <c r="I11" s="32">
        <f t="shared" si="0"/>
        <v>3423</v>
      </c>
    </row>
    <row r="12" spans="2:9" x14ac:dyDescent="0.25">
      <c r="B12" s="29" t="s">
        <v>35</v>
      </c>
      <c r="C12" s="33" t="s">
        <v>184</v>
      </c>
      <c r="D12" s="34"/>
      <c r="E12" s="34"/>
      <c r="F12" s="34"/>
      <c r="G12" s="34"/>
      <c r="H12" s="34"/>
      <c r="I12" s="35"/>
    </row>
    <row r="13" spans="2:9" ht="25.5" x14ac:dyDescent="0.25">
      <c r="B13" s="29" t="s">
        <v>166</v>
      </c>
      <c r="C13" s="30" t="s">
        <v>92</v>
      </c>
      <c r="D13" s="30" t="s">
        <v>206</v>
      </c>
      <c r="E13" s="30" t="s">
        <v>103</v>
      </c>
      <c r="F13" s="30">
        <v>351</v>
      </c>
      <c r="G13" s="30" t="s">
        <v>89</v>
      </c>
      <c r="H13" s="36">
        <v>37.520000000000003</v>
      </c>
      <c r="I13" s="37">
        <f t="shared" ref="I13:I81" si="1">SUM(F13*H13)</f>
        <v>13169.52</v>
      </c>
    </row>
    <row r="14" spans="2:9" x14ac:dyDescent="0.25">
      <c r="B14" s="29" t="s">
        <v>167</v>
      </c>
      <c r="C14" s="30" t="s">
        <v>93</v>
      </c>
      <c r="D14" s="30" t="s">
        <v>207</v>
      </c>
      <c r="E14" s="30" t="s">
        <v>104</v>
      </c>
      <c r="F14" s="30">
        <v>177</v>
      </c>
      <c r="G14" s="30" t="s">
        <v>89</v>
      </c>
      <c r="H14" s="36">
        <v>125.6</v>
      </c>
      <c r="I14" s="37">
        <f t="shared" si="1"/>
        <v>22231.200000000001</v>
      </c>
    </row>
    <row r="15" spans="2:9" x14ac:dyDescent="0.25">
      <c r="B15" s="29" t="s">
        <v>168</v>
      </c>
      <c r="C15" s="30" t="s">
        <v>97</v>
      </c>
      <c r="D15" s="30" t="s">
        <v>101</v>
      </c>
      <c r="E15" s="30" t="s">
        <v>105</v>
      </c>
      <c r="F15" s="30">
        <v>318</v>
      </c>
      <c r="G15" s="30" t="s">
        <v>89</v>
      </c>
      <c r="H15" s="36">
        <v>4.63</v>
      </c>
      <c r="I15" s="37">
        <f t="shared" si="1"/>
        <v>1472.34</v>
      </c>
    </row>
    <row r="16" spans="2:9" x14ac:dyDescent="0.25">
      <c r="B16" s="29" t="s">
        <v>169</v>
      </c>
      <c r="C16" s="30" t="s">
        <v>98</v>
      </c>
      <c r="D16" s="30" t="s">
        <v>102</v>
      </c>
      <c r="E16" s="30" t="s">
        <v>106</v>
      </c>
      <c r="F16" s="30">
        <v>1416</v>
      </c>
      <c r="G16" s="30" t="s">
        <v>89</v>
      </c>
      <c r="H16" s="36">
        <v>3</v>
      </c>
      <c r="I16" s="37">
        <f t="shared" si="1"/>
        <v>4248</v>
      </c>
    </row>
    <row r="17" spans="2:9" ht="63.75" x14ac:dyDescent="0.25">
      <c r="B17" s="29" t="s">
        <v>170</v>
      </c>
      <c r="C17" s="30" t="s">
        <v>99</v>
      </c>
      <c r="D17" s="38" t="s">
        <v>208</v>
      </c>
      <c r="E17" s="30" t="s">
        <v>107</v>
      </c>
      <c r="F17" s="30">
        <v>283</v>
      </c>
      <c r="G17" s="30" t="s">
        <v>89</v>
      </c>
      <c r="H17" s="36">
        <v>304</v>
      </c>
      <c r="I17" s="37">
        <f t="shared" si="1"/>
        <v>86032</v>
      </c>
    </row>
    <row r="18" spans="2:9" ht="63.75" x14ac:dyDescent="0.25">
      <c r="B18" s="29" t="s">
        <v>171</v>
      </c>
      <c r="C18" s="30" t="s">
        <v>100</v>
      </c>
      <c r="D18" s="38" t="s">
        <v>209</v>
      </c>
      <c r="E18" s="30" t="s">
        <v>108</v>
      </c>
      <c r="F18" s="30">
        <v>71</v>
      </c>
      <c r="G18" s="30" t="s">
        <v>89</v>
      </c>
      <c r="H18" s="36">
        <v>333</v>
      </c>
      <c r="I18" s="37">
        <f t="shared" si="1"/>
        <v>23643</v>
      </c>
    </row>
    <row r="19" spans="2:9" x14ac:dyDescent="0.25">
      <c r="B19" s="29" t="s">
        <v>36</v>
      </c>
      <c r="C19" s="33" t="s">
        <v>185</v>
      </c>
      <c r="D19" s="34"/>
      <c r="E19" s="34"/>
      <c r="F19" s="34"/>
      <c r="G19" s="34"/>
      <c r="H19" s="34"/>
      <c r="I19" s="35"/>
    </row>
    <row r="20" spans="2:9" ht="38.25" x14ac:dyDescent="0.25">
      <c r="B20" s="29" t="s">
        <v>172</v>
      </c>
      <c r="C20" s="30" t="s">
        <v>109</v>
      </c>
      <c r="D20" s="30" t="s">
        <v>210</v>
      </c>
      <c r="E20" s="30" t="s">
        <v>116</v>
      </c>
      <c r="F20" s="30">
        <v>1</v>
      </c>
      <c r="G20" s="30" t="s">
        <v>89</v>
      </c>
      <c r="H20" s="39">
        <v>1177</v>
      </c>
      <c r="I20" s="40">
        <f t="shared" si="1"/>
        <v>1177</v>
      </c>
    </row>
    <row r="21" spans="2:9" ht="38.25" x14ac:dyDescent="0.25">
      <c r="B21" s="29" t="s">
        <v>173</v>
      </c>
      <c r="C21" s="30" t="s">
        <v>110</v>
      </c>
      <c r="D21" s="30" t="s">
        <v>211</v>
      </c>
      <c r="E21" s="30" t="s">
        <v>117</v>
      </c>
      <c r="F21" s="30">
        <v>1</v>
      </c>
      <c r="G21" s="30" t="s">
        <v>89</v>
      </c>
      <c r="H21" s="39">
        <v>1177</v>
      </c>
      <c r="I21" s="40">
        <f t="shared" si="1"/>
        <v>1177</v>
      </c>
    </row>
    <row r="22" spans="2:9" ht="38.25" x14ac:dyDescent="0.25">
      <c r="B22" s="29" t="s">
        <v>174</v>
      </c>
      <c r="C22" s="30" t="s">
        <v>94</v>
      </c>
      <c r="D22" s="30" t="s">
        <v>212</v>
      </c>
      <c r="E22" s="30" t="s">
        <v>118</v>
      </c>
      <c r="F22" s="30">
        <v>4</v>
      </c>
      <c r="G22" s="30" t="s">
        <v>89</v>
      </c>
      <c r="H22" s="39">
        <v>1417</v>
      </c>
      <c r="I22" s="40">
        <f t="shared" si="1"/>
        <v>5668</v>
      </c>
    </row>
    <row r="23" spans="2:9" ht="38.25" x14ac:dyDescent="0.25">
      <c r="B23" s="29" t="s">
        <v>175</v>
      </c>
      <c r="C23" s="30" t="s">
        <v>95</v>
      </c>
      <c r="D23" s="30" t="s">
        <v>213</v>
      </c>
      <c r="E23" s="30" t="s">
        <v>119</v>
      </c>
      <c r="F23" s="30">
        <v>2</v>
      </c>
      <c r="G23" s="30" t="s">
        <v>89</v>
      </c>
      <c r="H23" s="39">
        <v>354</v>
      </c>
      <c r="I23" s="40">
        <f t="shared" si="1"/>
        <v>708</v>
      </c>
    </row>
    <row r="24" spans="2:9" ht="38.25" x14ac:dyDescent="0.25">
      <c r="B24" s="29" t="s">
        <v>176</v>
      </c>
      <c r="C24" s="30" t="s">
        <v>96</v>
      </c>
      <c r="D24" s="30" t="s">
        <v>214</v>
      </c>
      <c r="E24" s="30" t="s">
        <v>120</v>
      </c>
      <c r="F24" s="30">
        <v>2</v>
      </c>
      <c r="G24" s="30" t="s">
        <v>89</v>
      </c>
      <c r="H24" s="39">
        <v>573</v>
      </c>
      <c r="I24" s="40">
        <f t="shared" si="1"/>
        <v>1146</v>
      </c>
    </row>
    <row r="25" spans="2:9" ht="38.25" x14ac:dyDescent="0.25">
      <c r="B25" s="29" t="s">
        <v>177</v>
      </c>
      <c r="C25" s="30" t="s">
        <v>111</v>
      </c>
      <c r="D25" s="30" t="s">
        <v>215</v>
      </c>
      <c r="E25" s="30" t="s">
        <v>121</v>
      </c>
      <c r="F25" s="30">
        <v>2</v>
      </c>
      <c r="G25" s="30" t="s">
        <v>89</v>
      </c>
      <c r="H25" s="39">
        <v>1102</v>
      </c>
      <c r="I25" s="40">
        <f t="shared" si="1"/>
        <v>2204</v>
      </c>
    </row>
    <row r="26" spans="2:9" ht="38.25" x14ac:dyDescent="0.25">
      <c r="B26" s="29" t="s">
        <v>178</v>
      </c>
      <c r="C26" s="30" t="s">
        <v>112</v>
      </c>
      <c r="D26" s="30" t="s">
        <v>212</v>
      </c>
      <c r="E26" s="30" t="s">
        <v>122</v>
      </c>
      <c r="F26" s="30">
        <v>8</v>
      </c>
      <c r="G26" s="30" t="s">
        <v>89</v>
      </c>
      <c r="H26" s="39">
        <v>1417</v>
      </c>
      <c r="I26" s="40">
        <f t="shared" si="1"/>
        <v>11336</v>
      </c>
    </row>
    <row r="27" spans="2:9" ht="38.25" x14ac:dyDescent="0.25">
      <c r="B27" s="29" t="s">
        <v>179</v>
      </c>
      <c r="C27" s="30" t="s">
        <v>113</v>
      </c>
      <c r="D27" s="30" t="s">
        <v>216</v>
      </c>
      <c r="E27" s="30" t="s">
        <v>123</v>
      </c>
      <c r="F27" s="30">
        <v>2</v>
      </c>
      <c r="G27" s="30" t="s">
        <v>89</v>
      </c>
      <c r="H27" s="39">
        <v>708</v>
      </c>
      <c r="I27" s="40">
        <f t="shared" si="1"/>
        <v>1416</v>
      </c>
    </row>
    <row r="28" spans="2:9" ht="38.25" x14ac:dyDescent="0.25">
      <c r="B28" s="29" t="s">
        <v>180</v>
      </c>
      <c r="C28" s="30" t="s">
        <v>114</v>
      </c>
      <c r="D28" s="30" t="s">
        <v>217</v>
      </c>
      <c r="E28" s="30" t="s">
        <v>124</v>
      </c>
      <c r="F28" s="30">
        <v>1</v>
      </c>
      <c r="G28" s="30" t="s">
        <v>89</v>
      </c>
      <c r="H28" s="39">
        <v>405</v>
      </c>
      <c r="I28" s="40">
        <f t="shared" si="1"/>
        <v>405</v>
      </c>
    </row>
    <row r="29" spans="2:9" ht="38.25" x14ac:dyDescent="0.25">
      <c r="B29" s="29" t="s">
        <v>181</v>
      </c>
      <c r="C29" s="30" t="s">
        <v>115</v>
      </c>
      <c r="D29" s="30" t="s">
        <v>217</v>
      </c>
      <c r="E29" s="30" t="s">
        <v>125</v>
      </c>
      <c r="F29" s="30">
        <v>1</v>
      </c>
      <c r="G29" s="30" t="s">
        <v>89</v>
      </c>
      <c r="H29" s="39">
        <v>405</v>
      </c>
      <c r="I29" s="40">
        <f t="shared" si="1"/>
        <v>405</v>
      </c>
    </row>
    <row r="30" spans="2:9" ht="25.5" x14ac:dyDescent="0.25">
      <c r="B30" s="29" t="s">
        <v>37</v>
      </c>
      <c r="C30" s="30" t="s">
        <v>38</v>
      </c>
      <c r="D30" s="30" t="s">
        <v>39</v>
      </c>
      <c r="E30" s="30" t="s">
        <v>40</v>
      </c>
      <c r="F30" s="30">
        <v>1</v>
      </c>
      <c r="G30" s="30" t="s">
        <v>90</v>
      </c>
      <c r="H30" s="31">
        <v>4529</v>
      </c>
      <c r="I30" s="32">
        <f t="shared" ref="I30:I31" si="2">H30*F30</f>
        <v>4529</v>
      </c>
    </row>
    <row r="31" spans="2:9" ht="25.5" x14ac:dyDescent="0.25">
      <c r="B31" s="29" t="s">
        <v>41</v>
      </c>
      <c r="C31" s="30" t="s">
        <v>42</v>
      </c>
      <c r="D31" s="30" t="s">
        <v>43</v>
      </c>
      <c r="E31" s="30" t="s">
        <v>44</v>
      </c>
      <c r="F31" s="30">
        <v>1</v>
      </c>
      <c r="G31" s="30" t="s">
        <v>90</v>
      </c>
      <c r="H31" s="31">
        <v>2886</v>
      </c>
      <c r="I31" s="32">
        <f t="shared" si="2"/>
        <v>2886</v>
      </c>
    </row>
    <row r="32" spans="2:9" x14ac:dyDescent="0.25">
      <c r="B32" s="29" t="s">
        <v>45</v>
      </c>
      <c r="C32" s="33" t="s">
        <v>186</v>
      </c>
      <c r="D32" s="34"/>
      <c r="E32" s="34"/>
      <c r="F32" s="34"/>
      <c r="G32" s="34"/>
      <c r="H32" s="34"/>
      <c r="I32" s="35"/>
    </row>
    <row r="33" spans="2:9" ht="38.25" x14ac:dyDescent="0.25">
      <c r="B33" s="41" t="s">
        <v>182</v>
      </c>
      <c r="C33" s="42" t="s">
        <v>126</v>
      </c>
      <c r="D33" s="30" t="s">
        <v>218</v>
      </c>
      <c r="E33" s="42" t="s">
        <v>138</v>
      </c>
      <c r="F33" s="42">
        <v>1</v>
      </c>
      <c r="G33" s="30" t="s">
        <v>89</v>
      </c>
      <c r="H33" s="43">
        <v>1374</v>
      </c>
      <c r="I33" s="44">
        <f t="shared" si="1"/>
        <v>1374</v>
      </c>
    </row>
    <row r="34" spans="2:9" ht="38.25" x14ac:dyDescent="0.25">
      <c r="B34" s="41" t="s">
        <v>183</v>
      </c>
      <c r="C34" s="42" t="s">
        <v>127</v>
      </c>
      <c r="D34" s="30" t="s">
        <v>218</v>
      </c>
      <c r="E34" s="42" t="s">
        <v>139</v>
      </c>
      <c r="F34" s="42">
        <v>1</v>
      </c>
      <c r="G34" s="30" t="s">
        <v>89</v>
      </c>
      <c r="H34" s="43">
        <v>1374</v>
      </c>
      <c r="I34" s="44">
        <f t="shared" si="1"/>
        <v>1374</v>
      </c>
    </row>
    <row r="35" spans="2:9" ht="38.25" x14ac:dyDescent="0.25">
      <c r="B35" s="41" t="s">
        <v>187</v>
      </c>
      <c r="C35" s="42" t="s">
        <v>128</v>
      </c>
      <c r="D35" s="30" t="s">
        <v>212</v>
      </c>
      <c r="E35" s="42" t="s">
        <v>140</v>
      </c>
      <c r="F35" s="42">
        <v>4</v>
      </c>
      <c r="G35" s="30" t="s">
        <v>89</v>
      </c>
      <c r="H35" s="43">
        <v>2152</v>
      </c>
      <c r="I35" s="44">
        <f t="shared" si="1"/>
        <v>8608</v>
      </c>
    </row>
    <row r="36" spans="2:9" ht="38.25" x14ac:dyDescent="0.25">
      <c r="B36" s="41" t="s">
        <v>188</v>
      </c>
      <c r="C36" s="42" t="s">
        <v>129</v>
      </c>
      <c r="D36" s="30" t="s">
        <v>213</v>
      </c>
      <c r="E36" s="42" t="s">
        <v>141</v>
      </c>
      <c r="F36" s="42">
        <v>1</v>
      </c>
      <c r="G36" s="30" t="s">
        <v>89</v>
      </c>
      <c r="H36" s="43">
        <v>537</v>
      </c>
      <c r="I36" s="44">
        <f t="shared" si="1"/>
        <v>537</v>
      </c>
    </row>
    <row r="37" spans="2:9" ht="38.25" x14ac:dyDescent="0.25">
      <c r="B37" s="41" t="s">
        <v>189</v>
      </c>
      <c r="C37" s="42" t="s">
        <v>130</v>
      </c>
      <c r="D37" s="30" t="s">
        <v>213</v>
      </c>
      <c r="E37" s="42" t="s">
        <v>142</v>
      </c>
      <c r="F37" s="42">
        <v>1</v>
      </c>
      <c r="G37" s="30" t="s">
        <v>89</v>
      </c>
      <c r="H37" s="43">
        <v>537</v>
      </c>
      <c r="I37" s="44">
        <f t="shared" si="1"/>
        <v>537</v>
      </c>
    </row>
    <row r="38" spans="2:9" ht="38.25" x14ac:dyDescent="0.25">
      <c r="B38" s="41" t="s">
        <v>190</v>
      </c>
      <c r="C38" s="42" t="s">
        <v>131</v>
      </c>
      <c r="D38" s="30" t="s">
        <v>214</v>
      </c>
      <c r="E38" s="42" t="s">
        <v>143</v>
      </c>
      <c r="F38" s="42">
        <v>1</v>
      </c>
      <c r="G38" s="30" t="s">
        <v>89</v>
      </c>
      <c r="H38" s="43">
        <v>869</v>
      </c>
      <c r="I38" s="44">
        <f t="shared" si="1"/>
        <v>869</v>
      </c>
    </row>
    <row r="39" spans="2:9" ht="38.25" x14ac:dyDescent="0.25">
      <c r="B39" s="41" t="s">
        <v>191</v>
      </c>
      <c r="C39" s="42" t="s">
        <v>132</v>
      </c>
      <c r="D39" s="30" t="s">
        <v>214</v>
      </c>
      <c r="E39" s="42" t="s">
        <v>144</v>
      </c>
      <c r="F39" s="42">
        <v>1</v>
      </c>
      <c r="G39" s="30" t="s">
        <v>89</v>
      </c>
      <c r="H39" s="43">
        <v>869</v>
      </c>
      <c r="I39" s="44">
        <f t="shared" si="1"/>
        <v>869</v>
      </c>
    </row>
    <row r="40" spans="2:9" ht="38.25" x14ac:dyDescent="0.25">
      <c r="B40" s="41" t="s">
        <v>192</v>
      </c>
      <c r="C40" s="42" t="s">
        <v>133</v>
      </c>
      <c r="D40" s="30" t="s">
        <v>219</v>
      </c>
      <c r="E40" s="42" t="s">
        <v>145</v>
      </c>
      <c r="F40" s="42">
        <v>2</v>
      </c>
      <c r="G40" s="30" t="s">
        <v>89</v>
      </c>
      <c r="H40" s="43">
        <v>1413</v>
      </c>
      <c r="I40" s="44">
        <f t="shared" si="1"/>
        <v>2826</v>
      </c>
    </row>
    <row r="41" spans="2:9" ht="38.25" x14ac:dyDescent="0.25">
      <c r="B41" s="41" t="s">
        <v>193</v>
      </c>
      <c r="C41" s="42" t="s">
        <v>134</v>
      </c>
      <c r="D41" s="30" t="s">
        <v>212</v>
      </c>
      <c r="E41" s="42" t="s">
        <v>146</v>
      </c>
      <c r="F41" s="42">
        <v>8</v>
      </c>
      <c r="G41" s="30" t="s">
        <v>89</v>
      </c>
      <c r="H41" s="43">
        <v>2152</v>
      </c>
      <c r="I41" s="44">
        <f t="shared" si="1"/>
        <v>17216</v>
      </c>
    </row>
    <row r="42" spans="2:9" ht="38.25" x14ac:dyDescent="0.25">
      <c r="B42" s="41" t="s">
        <v>194</v>
      </c>
      <c r="C42" s="42" t="s">
        <v>135</v>
      </c>
      <c r="D42" s="30" t="s">
        <v>216</v>
      </c>
      <c r="E42" s="42" t="s">
        <v>147</v>
      </c>
      <c r="F42" s="42">
        <v>2</v>
      </c>
      <c r="G42" s="30" t="s">
        <v>89</v>
      </c>
      <c r="H42" s="43">
        <v>1075</v>
      </c>
      <c r="I42" s="44">
        <f t="shared" si="1"/>
        <v>2150</v>
      </c>
    </row>
    <row r="43" spans="2:9" ht="38.25" x14ac:dyDescent="0.25">
      <c r="B43" s="41" t="s">
        <v>195</v>
      </c>
      <c r="C43" s="42" t="s">
        <v>136</v>
      </c>
      <c r="D43" s="30" t="s">
        <v>220</v>
      </c>
      <c r="E43" s="42" t="s">
        <v>148</v>
      </c>
      <c r="F43" s="42">
        <v>1</v>
      </c>
      <c r="G43" s="30" t="s">
        <v>89</v>
      </c>
      <c r="H43" s="43">
        <v>894</v>
      </c>
      <c r="I43" s="44">
        <f t="shared" si="1"/>
        <v>894</v>
      </c>
    </row>
    <row r="44" spans="2:9" ht="38.25" x14ac:dyDescent="0.25">
      <c r="B44" s="41" t="s">
        <v>196</v>
      </c>
      <c r="C44" s="42" t="s">
        <v>137</v>
      </c>
      <c r="D44" s="30" t="s">
        <v>220</v>
      </c>
      <c r="E44" s="42" t="s">
        <v>149</v>
      </c>
      <c r="F44" s="42">
        <v>1</v>
      </c>
      <c r="G44" s="30" t="s">
        <v>89</v>
      </c>
      <c r="H44" s="43">
        <v>894</v>
      </c>
      <c r="I44" s="44">
        <f t="shared" si="1"/>
        <v>894</v>
      </c>
    </row>
    <row r="45" spans="2:9" ht="15" customHeight="1" x14ac:dyDescent="0.25">
      <c r="B45" s="29">
        <v>14</v>
      </c>
      <c r="C45" s="33" t="s">
        <v>205</v>
      </c>
      <c r="D45" s="34"/>
      <c r="E45" s="34"/>
      <c r="F45" s="34"/>
      <c r="G45" s="34"/>
      <c r="H45" s="34"/>
      <c r="I45" s="35"/>
    </row>
    <row r="46" spans="2:9" ht="51" x14ac:dyDescent="0.25">
      <c r="B46" s="29" t="s">
        <v>197</v>
      </c>
      <c r="C46" s="30" t="s">
        <v>150</v>
      </c>
      <c r="D46" s="30" t="s">
        <v>221</v>
      </c>
      <c r="E46" s="30" t="s">
        <v>158</v>
      </c>
      <c r="F46" s="30">
        <v>1</v>
      </c>
      <c r="G46" s="30" t="s">
        <v>89</v>
      </c>
      <c r="H46" s="39">
        <v>1585</v>
      </c>
      <c r="I46" s="40">
        <f t="shared" ref="I46:I53" si="3">SUM(F46*H46)</f>
        <v>1585</v>
      </c>
    </row>
    <row r="47" spans="2:9" ht="51" x14ac:dyDescent="0.25">
      <c r="B47" s="29" t="s">
        <v>198</v>
      </c>
      <c r="C47" s="30" t="s">
        <v>151</v>
      </c>
      <c r="D47" s="30" t="s">
        <v>222</v>
      </c>
      <c r="E47" s="30" t="s">
        <v>159</v>
      </c>
      <c r="F47" s="30">
        <v>2</v>
      </c>
      <c r="G47" s="30" t="s">
        <v>89</v>
      </c>
      <c r="H47" s="39">
        <v>2482</v>
      </c>
      <c r="I47" s="40">
        <f t="shared" si="3"/>
        <v>4964</v>
      </c>
    </row>
    <row r="48" spans="2:9" ht="51" x14ac:dyDescent="0.25">
      <c r="B48" s="29" t="s">
        <v>200</v>
      </c>
      <c r="C48" s="30" t="s">
        <v>152</v>
      </c>
      <c r="D48" s="30" t="s">
        <v>223</v>
      </c>
      <c r="E48" s="30" t="s">
        <v>160</v>
      </c>
      <c r="F48" s="30">
        <v>1</v>
      </c>
      <c r="G48" s="30" t="s">
        <v>89</v>
      </c>
      <c r="H48" s="39">
        <v>620</v>
      </c>
      <c r="I48" s="40">
        <f t="shared" si="3"/>
        <v>620</v>
      </c>
    </row>
    <row r="49" spans="2:9" ht="51" x14ac:dyDescent="0.25">
      <c r="B49" s="29" t="s">
        <v>199</v>
      </c>
      <c r="C49" s="30" t="s">
        <v>153</v>
      </c>
      <c r="D49" s="30" t="s">
        <v>224</v>
      </c>
      <c r="E49" s="30" t="s">
        <v>161</v>
      </c>
      <c r="F49" s="30">
        <v>1</v>
      </c>
      <c r="G49" s="30" t="s">
        <v>89</v>
      </c>
      <c r="H49" s="39">
        <v>1003</v>
      </c>
      <c r="I49" s="40">
        <f t="shared" si="3"/>
        <v>1003</v>
      </c>
    </row>
    <row r="50" spans="2:9" ht="51" x14ac:dyDescent="0.25">
      <c r="B50" s="29" t="s">
        <v>201</v>
      </c>
      <c r="C50" s="30" t="s">
        <v>154</v>
      </c>
      <c r="D50" s="30" t="s">
        <v>225</v>
      </c>
      <c r="E50" s="30" t="s">
        <v>162</v>
      </c>
      <c r="F50" s="30">
        <v>1</v>
      </c>
      <c r="G50" s="30" t="s">
        <v>89</v>
      </c>
      <c r="H50" s="39">
        <v>1630</v>
      </c>
      <c r="I50" s="40">
        <f t="shared" si="3"/>
        <v>1630</v>
      </c>
    </row>
    <row r="51" spans="2:9" ht="51" x14ac:dyDescent="0.25">
      <c r="B51" s="29" t="s">
        <v>202</v>
      </c>
      <c r="C51" s="30" t="s">
        <v>155</v>
      </c>
      <c r="D51" s="30" t="s">
        <v>222</v>
      </c>
      <c r="E51" s="30" t="s">
        <v>163</v>
      </c>
      <c r="F51" s="30">
        <v>4</v>
      </c>
      <c r="G51" s="30" t="s">
        <v>89</v>
      </c>
      <c r="H51" s="39">
        <v>2482</v>
      </c>
      <c r="I51" s="40">
        <f t="shared" si="3"/>
        <v>9928</v>
      </c>
    </row>
    <row r="52" spans="2:9" ht="51" x14ac:dyDescent="0.25">
      <c r="B52" s="29" t="s">
        <v>203</v>
      </c>
      <c r="C52" s="30" t="s">
        <v>156</v>
      </c>
      <c r="D52" s="30" t="s">
        <v>226</v>
      </c>
      <c r="E52" s="30" t="s">
        <v>164</v>
      </c>
      <c r="F52" s="30">
        <v>1</v>
      </c>
      <c r="G52" s="30" t="s">
        <v>89</v>
      </c>
      <c r="H52" s="39">
        <v>1241</v>
      </c>
      <c r="I52" s="40">
        <f t="shared" si="3"/>
        <v>1241</v>
      </c>
    </row>
    <row r="53" spans="2:9" ht="51" x14ac:dyDescent="0.25">
      <c r="B53" s="29" t="s">
        <v>204</v>
      </c>
      <c r="C53" s="30" t="s">
        <v>157</v>
      </c>
      <c r="D53" s="30" t="s">
        <v>227</v>
      </c>
      <c r="E53" s="30" t="s">
        <v>165</v>
      </c>
      <c r="F53" s="30">
        <v>1</v>
      </c>
      <c r="G53" s="30" t="s">
        <v>89</v>
      </c>
      <c r="H53" s="39">
        <v>1043</v>
      </c>
      <c r="I53" s="40">
        <f t="shared" si="3"/>
        <v>1043</v>
      </c>
    </row>
    <row r="54" spans="2:9" ht="15.75" thickBot="1" x14ac:dyDescent="0.3">
      <c r="B54" s="45" t="s">
        <v>229</v>
      </c>
      <c r="C54" s="46"/>
      <c r="D54" s="46"/>
      <c r="E54" s="46"/>
      <c r="F54" s="46"/>
      <c r="G54" s="47"/>
      <c r="H54" s="48"/>
      <c r="I54" s="49"/>
    </row>
    <row r="55" spans="2:9" ht="25.5" x14ac:dyDescent="0.25">
      <c r="B55" s="50" t="s">
        <v>5</v>
      </c>
      <c r="C55" s="51" t="s">
        <v>6</v>
      </c>
      <c r="D55" s="51" t="s">
        <v>231</v>
      </c>
      <c r="E55" s="51" t="s">
        <v>46</v>
      </c>
      <c r="F55" s="51">
        <v>1</v>
      </c>
      <c r="G55" s="51" t="s">
        <v>89</v>
      </c>
      <c r="H55" s="52">
        <v>3258</v>
      </c>
      <c r="I55" s="53">
        <f t="shared" si="1"/>
        <v>3258</v>
      </c>
    </row>
    <row r="56" spans="2:9" ht="25.5" x14ac:dyDescent="0.25">
      <c r="B56" s="14" t="s">
        <v>8</v>
      </c>
      <c r="C56" s="15" t="s">
        <v>9</v>
      </c>
      <c r="D56" s="15" t="s">
        <v>47</v>
      </c>
      <c r="E56" s="15" t="s">
        <v>48</v>
      </c>
      <c r="F56" s="15">
        <v>1</v>
      </c>
      <c r="G56" s="15" t="s">
        <v>90</v>
      </c>
      <c r="H56" s="16">
        <v>4272</v>
      </c>
      <c r="I56" s="24">
        <f t="shared" si="1"/>
        <v>4272</v>
      </c>
    </row>
    <row r="57" spans="2:9" ht="25.5" x14ac:dyDescent="0.25">
      <c r="B57" s="14" t="s">
        <v>12</v>
      </c>
      <c r="C57" s="15" t="s">
        <v>13</v>
      </c>
      <c r="D57" s="15" t="s">
        <v>49</v>
      </c>
      <c r="E57" s="15" t="s">
        <v>50</v>
      </c>
      <c r="F57" s="15">
        <v>2</v>
      </c>
      <c r="G57" s="15" t="s">
        <v>89</v>
      </c>
      <c r="H57" s="16">
        <v>3520</v>
      </c>
      <c r="I57" s="24">
        <f t="shared" si="1"/>
        <v>7040</v>
      </c>
    </row>
    <row r="58" spans="2:9" x14ac:dyDescent="0.25">
      <c r="B58" s="14"/>
      <c r="C58" s="15" t="s">
        <v>17</v>
      </c>
      <c r="D58" s="15" t="s">
        <v>29</v>
      </c>
      <c r="E58" s="15" t="s">
        <v>51</v>
      </c>
      <c r="F58" s="15">
        <v>1</v>
      </c>
      <c r="G58" s="15" t="s">
        <v>89</v>
      </c>
      <c r="H58" s="16">
        <v>2295</v>
      </c>
      <c r="I58" s="24">
        <f t="shared" si="1"/>
        <v>2295</v>
      </c>
    </row>
    <row r="59" spans="2:9" ht="25.5" x14ac:dyDescent="0.25">
      <c r="B59" s="14" t="s">
        <v>16</v>
      </c>
      <c r="C59" s="15" t="s">
        <v>28</v>
      </c>
      <c r="D59" s="15" t="s">
        <v>232</v>
      </c>
      <c r="E59" s="15" t="s">
        <v>53</v>
      </c>
      <c r="F59" s="15">
        <v>1</v>
      </c>
      <c r="G59" s="15" t="s">
        <v>90</v>
      </c>
      <c r="H59" s="16">
        <v>3119</v>
      </c>
      <c r="I59" s="24">
        <f t="shared" si="1"/>
        <v>3119</v>
      </c>
    </row>
    <row r="60" spans="2:9" x14ac:dyDescent="0.25">
      <c r="B60" s="14" t="s">
        <v>20</v>
      </c>
      <c r="C60" s="15" t="s">
        <v>54</v>
      </c>
      <c r="D60" s="15" t="s">
        <v>55</v>
      </c>
      <c r="E60" s="15" t="s">
        <v>56</v>
      </c>
      <c r="F60" s="15">
        <v>6</v>
      </c>
      <c r="G60" s="15" t="s">
        <v>89</v>
      </c>
      <c r="H60" s="16">
        <v>168</v>
      </c>
      <c r="I60" s="24">
        <f t="shared" si="1"/>
        <v>1008</v>
      </c>
    </row>
    <row r="61" spans="2:9" ht="38.25" x14ac:dyDescent="0.25">
      <c r="B61" s="14" t="s">
        <v>24</v>
      </c>
      <c r="C61" s="15" t="s">
        <v>32</v>
      </c>
      <c r="D61" s="15" t="s">
        <v>57</v>
      </c>
      <c r="E61" s="15" t="s">
        <v>26</v>
      </c>
      <c r="F61" s="15">
        <v>1</v>
      </c>
      <c r="G61" s="15" t="s">
        <v>90</v>
      </c>
      <c r="H61" s="16">
        <v>34400</v>
      </c>
      <c r="I61" s="24">
        <f t="shared" si="1"/>
        <v>34400</v>
      </c>
    </row>
    <row r="62" spans="2:9" ht="25.5" x14ac:dyDescent="0.25">
      <c r="B62" s="14" t="s">
        <v>27</v>
      </c>
      <c r="C62" s="15" t="s">
        <v>58</v>
      </c>
      <c r="D62" s="15" t="s">
        <v>59</v>
      </c>
      <c r="E62" s="15"/>
      <c r="F62" s="15">
        <v>1</v>
      </c>
      <c r="G62" s="15" t="s">
        <v>90</v>
      </c>
      <c r="H62" s="16">
        <v>10461</v>
      </c>
      <c r="I62" s="24">
        <f t="shared" si="1"/>
        <v>10461</v>
      </c>
    </row>
    <row r="63" spans="2:9" ht="25.5" x14ac:dyDescent="0.25">
      <c r="B63" s="14" t="s">
        <v>31</v>
      </c>
      <c r="C63" s="15" t="s">
        <v>60</v>
      </c>
      <c r="D63" s="15" t="s">
        <v>61</v>
      </c>
      <c r="E63" s="15"/>
      <c r="F63" s="15">
        <v>1</v>
      </c>
      <c r="G63" s="15" t="s">
        <v>90</v>
      </c>
      <c r="H63" s="16">
        <v>14016</v>
      </c>
      <c r="I63" s="24">
        <f t="shared" si="1"/>
        <v>14016</v>
      </c>
    </row>
    <row r="64" spans="2:9" ht="25.5" x14ac:dyDescent="0.25">
      <c r="B64" s="14" t="s">
        <v>35</v>
      </c>
      <c r="C64" s="15" t="s">
        <v>62</v>
      </c>
      <c r="D64" s="15" t="s">
        <v>63</v>
      </c>
      <c r="E64" s="15"/>
      <c r="F64" s="15">
        <v>1</v>
      </c>
      <c r="G64" s="15" t="s">
        <v>90</v>
      </c>
      <c r="H64" s="16">
        <v>14112</v>
      </c>
      <c r="I64" s="24">
        <f t="shared" si="1"/>
        <v>14112</v>
      </c>
    </row>
    <row r="65" spans="2:9" ht="25.5" x14ac:dyDescent="0.25">
      <c r="B65" s="14" t="s">
        <v>36</v>
      </c>
      <c r="C65" s="15" t="s">
        <v>64</v>
      </c>
      <c r="D65" s="15" t="s">
        <v>65</v>
      </c>
      <c r="E65" s="15"/>
      <c r="F65" s="15">
        <v>1</v>
      </c>
      <c r="G65" s="15" t="s">
        <v>90</v>
      </c>
      <c r="H65" s="16">
        <v>4759</v>
      </c>
      <c r="I65" s="24">
        <f t="shared" si="1"/>
        <v>4759</v>
      </c>
    </row>
    <row r="66" spans="2:9" ht="38.25" x14ac:dyDescent="0.25">
      <c r="B66" s="14" t="s">
        <v>37</v>
      </c>
      <c r="C66" s="15" t="s">
        <v>66</v>
      </c>
      <c r="D66" s="15" t="s">
        <v>67</v>
      </c>
      <c r="E66" s="15"/>
      <c r="F66" s="15">
        <v>2</v>
      </c>
      <c r="G66" s="15" t="s">
        <v>90</v>
      </c>
      <c r="H66" s="16">
        <v>5647</v>
      </c>
      <c r="I66" s="24">
        <f t="shared" si="1"/>
        <v>11294</v>
      </c>
    </row>
    <row r="67" spans="2:9" ht="38.25" x14ac:dyDescent="0.25">
      <c r="B67" s="14" t="s">
        <v>41</v>
      </c>
      <c r="C67" s="15" t="s">
        <v>68</v>
      </c>
      <c r="D67" s="15" t="s">
        <v>69</v>
      </c>
      <c r="E67" s="15"/>
      <c r="F67" s="15">
        <v>1</v>
      </c>
      <c r="G67" s="15" t="s">
        <v>90</v>
      </c>
      <c r="H67" s="16">
        <v>5805</v>
      </c>
      <c r="I67" s="24">
        <f t="shared" si="1"/>
        <v>5805</v>
      </c>
    </row>
    <row r="68" spans="2:9" ht="25.5" x14ac:dyDescent="0.25">
      <c r="B68" s="14" t="s">
        <v>45</v>
      </c>
      <c r="C68" s="15" t="s">
        <v>70</v>
      </c>
      <c r="D68" s="15" t="s">
        <v>71</v>
      </c>
      <c r="E68" s="15"/>
      <c r="F68" s="15">
        <v>1</v>
      </c>
      <c r="G68" s="15" t="s">
        <v>90</v>
      </c>
      <c r="H68" s="16">
        <v>9639</v>
      </c>
      <c r="I68" s="24">
        <f t="shared" si="1"/>
        <v>9639</v>
      </c>
    </row>
    <row r="69" spans="2:9" ht="26.25" thickBot="1" x14ac:dyDescent="0.3">
      <c r="B69" s="25" t="s">
        <v>72</v>
      </c>
      <c r="C69" s="26" t="s">
        <v>73</v>
      </c>
      <c r="D69" s="26" t="s">
        <v>74</v>
      </c>
      <c r="E69" s="26" t="s">
        <v>75</v>
      </c>
      <c r="F69" s="26">
        <v>1</v>
      </c>
      <c r="G69" s="26" t="s">
        <v>89</v>
      </c>
      <c r="H69" s="27">
        <v>743</v>
      </c>
      <c r="I69" s="28">
        <f t="shared" si="1"/>
        <v>743</v>
      </c>
    </row>
    <row r="70" spans="2:9" ht="15.75" thickBot="1" x14ac:dyDescent="0.3">
      <c r="B70" s="18" t="s">
        <v>230</v>
      </c>
      <c r="C70" s="19"/>
      <c r="D70" s="19"/>
      <c r="E70" s="19"/>
      <c r="F70" s="19"/>
      <c r="G70" s="20"/>
      <c r="H70" s="21"/>
      <c r="I70" s="22"/>
    </row>
    <row r="71" spans="2:9" ht="25.5" x14ac:dyDescent="0.25">
      <c r="B71" s="10" t="s">
        <v>5</v>
      </c>
      <c r="C71" s="11" t="s">
        <v>6</v>
      </c>
      <c r="D71" s="11" t="s">
        <v>231</v>
      </c>
      <c r="E71" s="11" t="s">
        <v>76</v>
      </c>
      <c r="F71" s="11">
        <v>1</v>
      </c>
      <c r="G71" s="11" t="s">
        <v>89</v>
      </c>
      <c r="H71" s="12">
        <v>3172</v>
      </c>
      <c r="I71" s="23">
        <f t="shared" si="1"/>
        <v>3172</v>
      </c>
    </row>
    <row r="72" spans="2:9" ht="25.5" x14ac:dyDescent="0.25">
      <c r="B72" s="14" t="s">
        <v>8</v>
      </c>
      <c r="C72" s="15" t="s">
        <v>9</v>
      </c>
      <c r="D72" s="15" t="s">
        <v>47</v>
      </c>
      <c r="E72" s="15">
        <v>3743</v>
      </c>
      <c r="F72" s="15">
        <v>1</v>
      </c>
      <c r="G72" s="15" t="s">
        <v>90</v>
      </c>
      <c r="H72" s="16">
        <v>2000</v>
      </c>
      <c r="I72" s="24">
        <f t="shared" si="1"/>
        <v>2000</v>
      </c>
    </row>
    <row r="73" spans="2:9" ht="25.5" x14ac:dyDescent="0.25">
      <c r="B73" s="14" t="s">
        <v>12</v>
      </c>
      <c r="C73" s="15" t="s">
        <v>13</v>
      </c>
      <c r="D73" s="15" t="s">
        <v>49</v>
      </c>
      <c r="E73" s="15" t="s">
        <v>77</v>
      </c>
      <c r="F73" s="15">
        <v>1</v>
      </c>
      <c r="G73" s="15" t="s">
        <v>89</v>
      </c>
      <c r="H73" s="16">
        <v>1520</v>
      </c>
      <c r="I73" s="24">
        <f t="shared" si="1"/>
        <v>1520</v>
      </c>
    </row>
    <row r="74" spans="2:9" x14ac:dyDescent="0.25">
      <c r="B74" s="14" t="s">
        <v>16</v>
      </c>
      <c r="C74" s="15" t="s">
        <v>17</v>
      </c>
      <c r="D74" s="15" t="s">
        <v>78</v>
      </c>
      <c r="E74" s="15" t="s">
        <v>79</v>
      </c>
      <c r="F74" s="15">
        <v>1</v>
      </c>
      <c r="G74" s="15" t="s">
        <v>89</v>
      </c>
      <c r="H74" s="16">
        <v>1716</v>
      </c>
      <c r="I74" s="24">
        <f t="shared" si="1"/>
        <v>1716</v>
      </c>
    </row>
    <row r="75" spans="2:9" x14ac:dyDescent="0.25">
      <c r="B75" s="14" t="s">
        <v>20</v>
      </c>
      <c r="C75" s="15" t="s">
        <v>28</v>
      </c>
      <c r="D75" s="15" t="s">
        <v>52</v>
      </c>
      <c r="E75" s="15" t="s">
        <v>80</v>
      </c>
      <c r="F75" s="15">
        <v>1</v>
      </c>
      <c r="G75" s="15" t="s">
        <v>89</v>
      </c>
      <c r="H75" s="16">
        <v>1360</v>
      </c>
      <c r="I75" s="24">
        <f t="shared" si="1"/>
        <v>1360</v>
      </c>
    </row>
    <row r="76" spans="2:9" x14ac:dyDescent="0.25">
      <c r="B76" s="14" t="s">
        <v>24</v>
      </c>
      <c r="C76" s="15" t="s">
        <v>54</v>
      </c>
      <c r="D76" s="15" t="s">
        <v>55</v>
      </c>
      <c r="E76" s="15" t="s">
        <v>81</v>
      </c>
      <c r="F76" s="15">
        <v>2</v>
      </c>
      <c r="G76" s="15" t="s">
        <v>89</v>
      </c>
      <c r="H76" s="16">
        <v>152</v>
      </c>
      <c r="I76" s="24">
        <f t="shared" si="1"/>
        <v>304</v>
      </c>
    </row>
    <row r="77" spans="2:9" ht="38.25" x14ac:dyDescent="0.25">
      <c r="B77" s="14" t="s">
        <v>27</v>
      </c>
      <c r="C77" s="15" t="s">
        <v>32</v>
      </c>
      <c r="D77" s="15" t="s">
        <v>57</v>
      </c>
      <c r="E77" s="15"/>
      <c r="F77" s="15">
        <v>1</v>
      </c>
      <c r="G77" s="15" t="s">
        <v>90</v>
      </c>
      <c r="H77" s="16">
        <v>13664</v>
      </c>
      <c r="I77" s="24">
        <f t="shared" si="1"/>
        <v>13664</v>
      </c>
    </row>
    <row r="78" spans="2:9" ht="38.25" x14ac:dyDescent="0.25">
      <c r="B78" s="14" t="s">
        <v>31</v>
      </c>
      <c r="C78" s="15" t="s">
        <v>58</v>
      </c>
      <c r="D78" s="15" t="s">
        <v>82</v>
      </c>
      <c r="E78" s="15"/>
      <c r="F78" s="15">
        <v>1</v>
      </c>
      <c r="G78" s="15" t="s">
        <v>90</v>
      </c>
      <c r="H78" s="16">
        <v>1536</v>
      </c>
      <c r="I78" s="24">
        <f t="shared" si="1"/>
        <v>1536</v>
      </c>
    </row>
    <row r="79" spans="2:9" ht="25.5" x14ac:dyDescent="0.25">
      <c r="B79" s="14" t="s">
        <v>35</v>
      </c>
      <c r="C79" s="15" t="s">
        <v>60</v>
      </c>
      <c r="D79" s="15" t="s">
        <v>83</v>
      </c>
      <c r="E79" s="15"/>
      <c r="F79" s="15">
        <v>1</v>
      </c>
      <c r="G79" s="15" t="s">
        <v>90</v>
      </c>
      <c r="H79" s="16">
        <v>6880</v>
      </c>
      <c r="I79" s="24">
        <f t="shared" si="1"/>
        <v>6880</v>
      </c>
    </row>
    <row r="80" spans="2:9" x14ac:dyDescent="0.25">
      <c r="B80" s="14" t="s">
        <v>36</v>
      </c>
      <c r="C80" s="15" t="s">
        <v>62</v>
      </c>
      <c r="D80" s="15" t="s">
        <v>84</v>
      </c>
      <c r="E80" s="15" t="s">
        <v>85</v>
      </c>
      <c r="F80" s="15">
        <v>1</v>
      </c>
      <c r="G80" s="15" t="s">
        <v>89</v>
      </c>
      <c r="H80" s="16">
        <v>704</v>
      </c>
      <c r="I80" s="24">
        <f t="shared" si="1"/>
        <v>704</v>
      </c>
    </row>
    <row r="81" spans="2:9" ht="15.75" thickBot="1" x14ac:dyDescent="0.3">
      <c r="B81" s="25">
        <v>11</v>
      </c>
      <c r="C81" s="26" t="s">
        <v>64</v>
      </c>
      <c r="D81" s="26" t="s">
        <v>84</v>
      </c>
      <c r="E81" s="26" t="s">
        <v>86</v>
      </c>
      <c r="F81" s="26">
        <v>1</v>
      </c>
      <c r="G81" s="26" t="s">
        <v>89</v>
      </c>
      <c r="H81" s="27">
        <v>2045</v>
      </c>
      <c r="I81" s="28">
        <f t="shared" si="1"/>
        <v>2045</v>
      </c>
    </row>
  </sheetData>
  <mergeCells count="7">
    <mergeCell ref="B70:G70"/>
    <mergeCell ref="B54:G54"/>
    <mergeCell ref="B3:G3"/>
    <mergeCell ref="C12:I12"/>
    <mergeCell ref="C19:I19"/>
    <mergeCell ref="C32:I32"/>
    <mergeCell ref="C45:I45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Strolė</dc:creator>
  <cp:lastModifiedBy>Vygantas Strolė</cp:lastModifiedBy>
  <dcterms:created xsi:type="dcterms:W3CDTF">2015-06-05T18:17:20Z</dcterms:created>
  <dcterms:modified xsi:type="dcterms:W3CDTF">2024-08-07T10:45:01Z</dcterms:modified>
</cp:coreProperties>
</file>