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Kovas\2023 - 0761\"/>
    </mc:Choice>
  </mc:AlternateContent>
  <bookViews>
    <workbookView xWindow="0" yWindow="0" windowWidth="16380" windowHeight="8190" tabRatio="500"/>
  </bookViews>
  <sheets>
    <sheet name="Sheet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 l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G15" i="1" s="1"/>
  <c r="F5" i="1"/>
</calcChain>
</file>

<file path=xl/sharedStrings.xml><?xml version="1.0" encoding="utf-8"?>
<sst xmlns="http://schemas.openxmlformats.org/spreadsheetml/2006/main" count="29" uniqueCount="21">
  <si>
    <t>Radiatoriai</t>
  </si>
  <si>
    <t>Eil. Nr.</t>
  </si>
  <si>
    <t xml:space="preserve">Prekių pavadinimas </t>
  </si>
  <si>
    <t>Mato vienetai</t>
  </si>
  <si>
    <t>Kiekis</t>
  </si>
  <si>
    <t>Kaina vnt Eur be PVM</t>
  </si>
  <si>
    <t xml:space="preserve">Suma viso Eur be PVM </t>
  </si>
  <si>
    <t xml:space="preserve">Suma viso Eur su PVM </t>
  </si>
  <si>
    <r>
      <rPr>
        <sz val="11"/>
        <color rgb="FF000000"/>
        <rFont val="Times New Roman"/>
        <family val="1"/>
        <charset val="186"/>
      </rPr>
      <t xml:space="preserve">Plieninis radiatorius (higieninis):
Pajungimas: apatinis
Paviršius: lygus
Tipas: 20
Matmenys: 605x1005 mm </t>
    </r>
    <r>
      <rPr>
        <sz val="11"/>
        <color rgb="FF000000"/>
        <rFont val="Calibri"/>
        <family val="2"/>
        <charset val="186"/>
      </rPr>
      <t>±</t>
    </r>
    <r>
      <rPr>
        <sz val="11"/>
        <color rgb="FF000000"/>
        <rFont val="Times New Roman"/>
        <family val="1"/>
        <charset val="186"/>
      </rPr>
      <t xml:space="preserve">(2 mm)
Spalva: balta
Komplekte su termostatiniu ventiliu, pakabinimo laikikliais, nuorinimo ventiliu ir akle ½“. 
</t>
    </r>
  </si>
  <si>
    <t xml:space="preserve">Vnt. </t>
  </si>
  <si>
    <t xml:space="preserve">Plieninis radiatorius (higieninis):
Pajungimas: apatinis
Paviršius: lygus
Tipas: 30
Matmenys: 605x1605 mm  ±(2 mm)
Spalva: balta
Komplekte su termostatiniu ventiliu, pakabinimo laikikliais, nuorinimo ventiliu ir akle ½“.
</t>
  </si>
  <si>
    <t>Vnt.</t>
  </si>
  <si>
    <t xml:space="preserve">Plieninis radiatorius (higieninis):
Pajungimas: šoninis
Paviršius: lygus
Tipas: 30
Matmenys: 605x1005 mm ±(2 mm)
Spalva: balta
Komplekte su pakabinimo laikikliais, nuorinimo ventiliu ir akle ½“.
</t>
  </si>
  <si>
    <t xml:space="preserve">Plieninis radiatorius (higieninis):
Pajungimas: šoninis
Paviršius: lygus
Tipas: 20
Matmenys: 605x1205 mm ±(2 mm)
Spalva: balta
Komplekte su pakabinimo laikikliais, nuorinimo ventiliu ir akle ½“.
</t>
  </si>
  <si>
    <t xml:space="preserve">Plieninis radiatorius (higieninis):
Pajungimas: šoninis
Paviršius: lygus
Tipas: 30
Matmenys: 605x1205 mm ±(2 mm)
Spalva: balta
Komplekte su pakabinimo laikikliais, nuorinimo ventiliu ir akle ½“.
</t>
  </si>
  <si>
    <t xml:space="preserve">Plieninis radiatorius (higieninis):
Pajungimas: šoninis
Paviršius: lygus
Tipas: 30
Matmenys: 605x1405 mm ±(2 mm)
Spalva: balta
Komplekte su pakabinimo laikikliais, nuorinimo ventiliu ir akle ½“.
</t>
  </si>
  <si>
    <t xml:space="preserve">Plieninis radiatorius (higieninis):
Pajungimas: šoninis
Paviršius: lygus
Tipas: 30
Matmenys: 605x1605 mm ±(2 mm)
Spalva: balta
Komplekte su pakabinimo laikikliais, nuorinimo ventiliu ir akle ½“.
</t>
  </si>
  <si>
    <t xml:space="preserve">Plieninis radiatorius:
Pajungimas: šoninis 
Paviršius: profiliuotas
Tipas: 11
Matmenys: 600x800 mm ±(2 mm)
Spalva: balta
Komplekte su pakabinimo laikikliais, nuorinimo ventiliu ir akle ½“.
</t>
  </si>
  <si>
    <t xml:space="preserve">Plieninis radiatorius:
Pajungimas: šoninis 
Paviršius: profiliuotas
Tipas: 22
Matmenys: 600x800 mm ±(2 mm)
Spalva: balta
Komplekte su pakabinimo laikikliais, nuorinimo ventiliu ir akle ½“.
</t>
  </si>
  <si>
    <t xml:space="preserve">Plieninis radiatorius:
Pajungimas: apatinis 
Paviršius: profiliuotas
Tipas: 22
Matmenys: 600x1000 mm ±(2 mm)
Spalva: balta
Komplekte su termostatiniu ventiliu, pakabinimo laikikliais, nuorinimo ventiliu ir akle ½“.
</t>
  </si>
  <si>
    <t xml:space="preserve">Bendra pasiūlymo suma Eur su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</si>
</sst>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86"/>
    </font>
    <font>
      <b/>
      <sz val="14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/>
    <xf numFmtId="0" fontId="0" fillId="0" borderId="0" xfId="0" applyAlignment="1" applyProtection="1">
      <alignment vertical="top"/>
    </xf>
    <xf numFmtId="0" fontId="1" fillId="0" borderId="0" xfId="0" applyFont="1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/>
    <xf numFmtId="4" fontId="3" fillId="0" borderId="1" xfId="0" applyNumberFormat="1" applyFont="1" applyBorder="1" applyAlignment="1" applyProtection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tabSelected="1" view="pageBreakPreview" zoomScaleNormal="100" workbookViewId="0">
      <selection activeCell="G15" sqref="G15"/>
    </sheetView>
  </sheetViews>
  <sheetFormatPr defaultColWidth="8.5703125" defaultRowHeight="15" x14ac:dyDescent="0.25"/>
  <cols>
    <col min="1" max="1" width="9.140625" style="2" customWidth="1"/>
    <col min="2" max="2" width="49.42578125" style="3" customWidth="1"/>
    <col min="3" max="3" width="9.7109375" style="4" customWidth="1"/>
    <col min="4" max="4" width="11.140625" style="4" customWidth="1"/>
    <col min="5" max="5" width="15.28515625" style="3" customWidth="1"/>
    <col min="6" max="6" width="13.28515625" style="3" customWidth="1"/>
    <col min="7" max="7" width="13" style="3" customWidth="1"/>
  </cols>
  <sheetData>
    <row r="2" spans="1:7" ht="18.75" x14ac:dyDescent="0.3">
      <c r="B2" s="5" t="s">
        <v>0</v>
      </c>
    </row>
    <row r="4" spans="1:7" ht="28.5" x14ac:dyDescent="0.25">
      <c r="A4" s="6" t="s">
        <v>1</v>
      </c>
      <c r="B4" s="6" t="s">
        <v>2</v>
      </c>
      <c r="C4" s="7" t="s">
        <v>3</v>
      </c>
      <c r="D4" s="6" t="s">
        <v>4</v>
      </c>
      <c r="E4" s="8" t="s">
        <v>5</v>
      </c>
      <c r="F4" s="8" t="s">
        <v>6</v>
      </c>
      <c r="G4" s="8" t="s">
        <v>7</v>
      </c>
    </row>
    <row r="5" spans="1:7" ht="135" x14ac:dyDescent="0.25">
      <c r="A5" s="9">
        <v>1</v>
      </c>
      <c r="B5" s="10" t="s">
        <v>8</v>
      </c>
      <c r="C5" s="9" t="s">
        <v>9</v>
      </c>
      <c r="D5" s="9">
        <v>1</v>
      </c>
      <c r="E5" s="11">
        <v>147.38</v>
      </c>
      <c r="F5" s="12">
        <f t="shared" ref="F5:F14" si="0">D5*E5</f>
        <v>147.38</v>
      </c>
      <c r="G5" s="12">
        <f t="shared" ref="G5:G14" si="1">F5*1.21</f>
        <v>178.32979999999998</v>
      </c>
    </row>
    <row r="6" spans="1:7" ht="135" x14ac:dyDescent="0.25">
      <c r="A6" s="9">
        <v>2</v>
      </c>
      <c r="B6" s="10" t="s">
        <v>10</v>
      </c>
      <c r="C6" s="9" t="s">
        <v>11</v>
      </c>
      <c r="D6" s="9">
        <v>3</v>
      </c>
      <c r="E6" s="11">
        <v>280</v>
      </c>
      <c r="F6" s="12">
        <f t="shared" si="0"/>
        <v>840</v>
      </c>
      <c r="G6" s="12">
        <f t="shared" si="1"/>
        <v>1016.4</v>
      </c>
    </row>
    <row r="7" spans="1:7" ht="135" x14ac:dyDescent="0.25">
      <c r="A7" s="9">
        <v>3</v>
      </c>
      <c r="B7" s="10" t="s">
        <v>12</v>
      </c>
      <c r="C7" s="9" t="s">
        <v>11</v>
      </c>
      <c r="D7" s="9">
        <v>3</v>
      </c>
      <c r="E7" s="11">
        <v>182.2</v>
      </c>
      <c r="F7" s="12">
        <f t="shared" si="0"/>
        <v>546.59999999999991</v>
      </c>
      <c r="G7" s="12">
        <f t="shared" si="1"/>
        <v>661.38599999999985</v>
      </c>
    </row>
    <row r="8" spans="1:7" ht="135" x14ac:dyDescent="0.25">
      <c r="A8" s="9">
        <v>4</v>
      </c>
      <c r="B8" s="10" t="s">
        <v>13</v>
      </c>
      <c r="C8" s="9" t="s">
        <v>11</v>
      </c>
      <c r="D8" s="9">
        <v>1</v>
      </c>
      <c r="E8" s="11">
        <v>162.15</v>
      </c>
      <c r="F8" s="12">
        <f t="shared" si="0"/>
        <v>162.15</v>
      </c>
      <c r="G8" s="12">
        <f t="shared" si="1"/>
        <v>196.20150000000001</v>
      </c>
    </row>
    <row r="9" spans="1:7" ht="135" x14ac:dyDescent="0.25">
      <c r="A9" s="9">
        <v>5</v>
      </c>
      <c r="B9" s="10" t="s">
        <v>14</v>
      </c>
      <c r="C9" s="9" t="s">
        <v>11</v>
      </c>
      <c r="D9" s="9">
        <v>2</v>
      </c>
      <c r="E9" s="11">
        <v>211.05</v>
      </c>
      <c r="F9" s="12">
        <f t="shared" si="0"/>
        <v>422.1</v>
      </c>
      <c r="G9" s="12">
        <f t="shared" si="1"/>
        <v>510.74099999999999</v>
      </c>
    </row>
    <row r="10" spans="1:7" ht="135" x14ac:dyDescent="0.25">
      <c r="A10" s="9">
        <v>6</v>
      </c>
      <c r="B10" s="10" t="s">
        <v>15</v>
      </c>
      <c r="C10" s="9" t="s">
        <v>11</v>
      </c>
      <c r="D10" s="9">
        <v>3</v>
      </c>
      <c r="E10" s="11">
        <v>239.1</v>
      </c>
      <c r="F10" s="12">
        <f t="shared" si="0"/>
        <v>717.3</v>
      </c>
      <c r="G10" s="12">
        <f t="shared" si="1"/>
        <v>867.93299999999988</v>
      </c>
    </row>
    <row r="11" spans="1:7" ht="135" x14ac:dyDescent="0.25">
      <c r="A11" s="9">
        <v>7</v>
      </c>
      <c r="B11" s="10" t="s">
        <v>16</v>
      </c>
      <c r="C11" s="9" t="s">
        <v>11</v>
      </c>
      <c r="D11" s="9">
        <v>12</v>
      </c>
      <c r="E11" s="11">
        <v>270.16000000000003</v>
      </c>
      <c r="F11" s="12">
        <f t="shared" si="0"/>
        <v>3241.92</v>
      </c>
      <c r="G11" s="12">
        <f t="shared" si="1"/>
        <v>3922.7231999999999</v>
      </c>
    </row>
    <row r="12" spans="1:7" ht="135" x14ac:dyDescent="0.25">
      <c r="A12" s="9">
        <v>8</v>
      </c>
      <c r="B12" s="10" t="s">
        <v>17</v>
      </c>
      <c r="C12" s="9" t="s">
        <v>11</v>
      </c>
      <c r="D12" s="9">
        <v>1</v>
      </c>
      <c r="E12" s="11">
        <v>47.9</v>
      </c>
      <c r="F12" s="12">
        <f t="shared" si="0"/>
        <v>47.9</v>
      </c>
      <c r="G12" s="12">
        <f t="shared" si="1"/>
        <v>57.958999999999996</v>
      </c>
    </row>
    <row r="13" spans="1:7" ht="135" x14ac:dyDescent="0.25">
      <c r="A13" s="9">
        <v>9</v>
      </c>
      <c r="B13" s="10" t="s">
        <v>18</v>
      </c>
      <c r="C13" s="9" t="s">
        <v>11</v>
      </c>
      <c r="D13" s="9">
        <v>11</v>
      </c>
      <c r="E13" s="11">
        <v>69.2</v>
      </c>
      <c r="F13" s="12">
        <f t="shared" si="0"/>
        <v>761.2</v>
      </c>
      <c r="G13" s="12">
        <f t="shared" si="1"/>
        <v>921.05200000000002</v>
      </c>
    </row>
    <row r="14" spans="1:7" ht="135" x14ac:dyDescent="0.25">
      <c r="A14" s="9">
        <v>10</v>
      </c>
      <c r="B14" s="10" t="s">
        <v>19</v>
      </c>
      <c r="C14" s="9" t="s">
        <v>11</v>
      </c>
      <c r="D14" s="9">
        <v>2</v>
      </c>
      <c r="E14" s="11">
        <v>83.5</v>
      </c>
      <c r="F14" s="12">
        <f t="shared" si="0"/>
        <v>167</v>
      </c>
      <c r="G14" s="12">
        <f t="shared" si="1"/>
        <v>202.07</v>
      </c>
    </row>
    <row r="15" spans="1:7" x14ac:dyDescent="0.25">
      <c r="A15" s="9"/>
      <c r="B15" s="11"/>
      <c r="C15" s="1" t="s">
        <v>20</v>
      </c>
      <c r="D15" s="1"/>
      <c r="E15" s="1"/>
      <c r="F15" s="1"/>
      <c r="G15" s="12">
        <f>SUM(G5:G14)</f>
        <v>8534.7955000000002</v>
      </c>
    </row>
  </sheetData>
  <mergeCells count="1">
    <mergeCell ref="C15:F15"/>
  </mergeCells>
  <pageMargins left="0.7" right="0.7" top="0.75" bottom="0.75" header="0.511811023622047" footer="0.511811023622047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Adomaitė</dc:creator>
  <dc:description/>
  <cp:lastModifiedBy>Vaida Juodrienė</cp:lastModifiedBy>
  <cp:revision>2</cp:revision>
  <cp:lastPrinted>2023-02-23T06:03:00Z</cp:lastPrinted>
  <dcterms:created xsi:type="dcterms:W3CDTF">2022-12-28T13:06:41Z</dcterms:created>
  <dcterms:modified xsi:type="dcterms:W3CDTF">2023-03-30T12:52:52Z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