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Gegužė\2024 - 1716\"/>
    </mc:Choice>
  </mc:AlternateContent>
  <bookViews>
    <workbookView xWindow="0" yWindow="0" windowWidth="23010" windowHeight="88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0" i="1" l="1"/>
  <c r="X31" i="1" l="1"/>
  <c r="X32" i="1" s="1"/>
</calcChain>
</file>

<file path=xl/sharedStrings.xml><?xml version="1.0" encoding="utf-8"?>
<sst xmlns="http://schemas.openxmlformats.org/spreadsheetml/2006/main" count="71" uniqueCount="71">
  <si>
    <t>Eil. Nr.</t>
  </si>
  <si>
    <t>Darbų grupių (etapų) pavadinimai</t>
  </si>
  <si>
    <t>Kaina, Eur be PVM</t>
  </si>
  <si>
    <t>II mėnuo</t>
  </si>
  <si>
    <t>III mėnuo</t>
  </si>
  <si>
    <t>IV mėnuo</t>
  </si>
  <si>
    <t>VI mėnuo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</si>
  <si>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</si>
  <si>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</si>
  <si>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</si>
  <si>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</si>
  <si>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</si>
  <si>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</si>
  <si>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</si>
  <si>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</si>
  <si>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</si>
  <si>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</si>
  <si>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</si>
  <si>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</si>
  <si>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</si>
  <si>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</si>
  <si>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</si>
  <si>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</si>
  <si>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Suma be PVM:</t>
  </si>
  <si>
    <t>Bendra suma su PVM:</t>
  </si>
  <si>
    <t>VII mėnuo</t>
  </si>
  <si>
    <t>VIII mėnuo</t>
  </si>
  <si>
    <t>IX mėnuo</t>
  </si>
  <si>
    <t>XI mėnuo</t>
  </si>
  <si>
    <t>XII mėnuo</t>
  </si>
  <si>
    <t>XIII mėnuo</t>
  </si>
  <si>
    <t>XIV mėnuo</t>
  </si>
  <si>
    <t>XV mėnuo</t>
  </si>
  <si>
    <t>XVI mėnuo</t>
  </si>
  <si>
    <t>XVII mėnuo</t>
  </si>
  <si>
    <t>XVIII mėnuo</t>
  </si>
  <si>
    <t>XIX mėnuo</t>
  </si>
  <si>
    <t>XX mėnuo</t>
  </si>
  <si>
    <t>Darbų grupės (etapo) kainos mėnesinis išskaidymas 
procentais pagal Rangovo planuojamą Darbų grupės (etapo) įvykdymą</t>
  </si>
  <si>
    <t>17.</t>
  </si>
  <si>
    <t>18.</t>
  </si>
  <si>
    <t>19.</t>
  </si>
  <si>
    <t>Sklypo sutvarkymo dalies darbai</t>
  </si>
  <si>
    <t>Architektūrinės dalies darbai</t>
  </si>
  <si>
    <t>Statinio konstrukcijų įrengimas</t>
  </si>
  <si>
    <t>Gaisrinės saugos dalies darbai</t>
  </si>
  <si>
    <t>Stacionarios gaisro gesinimo saugos dalies darbai</t>
  </si>
  <si>
    <t>Lauko vandentiekio ir nuotekų šalinimo dalies darbai</t>
  </si>
  <si>
    <t>Vandentiekio ir nuotekų šalinimo tinklų įrengimas</t>
  </si>
  <si>
    <t>Šilumos tinklų iškėlimas</t>
  </si>
  <si>
    <t>Šilumos gamybos dalies darbai</t>
  </si>
  <si>
    <t>Šildymo, vėdinimo ir oro kondicionavimo sistemų įrengimas</t>
  </si>
  <si>
    <t>Dujofikavimo dalies darbai</t>
  </si>
  <si>
    <t xml:space="preserve">Elektrotechnikos darbai </t>
  </si>
  <si>
    <t>Lauko elektrotechnikos dalies darbai</t>
  </si>
  <si>
    <t>Lauko elektrotechnikos dalies darbai (ESO tinklų pajungimas)</t>
  </si>
  <si>
    <t>Lauko elektrotechnikos dalies darbai (ESO tinklų iškėlimas)</t>
  </si>
  <si>
    <t>Elektroninių  ryšių dalies darbai</t>
  </si>
  <si>
    <t>Apsauginės signalizacijos dalies darbai</t>
  </si>
  <si>
    <t>Lauko elektroninių ryšių dalies darbai</t>
  </si>
  <si>
    <t>Gaisro aptikimo ir signalizavimo dalies darbai</t>
  </si>
  <si>
    <t>Procesų valdymo ir automatizacijo darbai</t>
  </si>
  <si>
    <t>Technologinės dalies darbai</t>
  </si>
  <si>
    <t>Aviacinės dalies darbai</t>
  </si>
  <si>
    <t>Dujų gesinimo automatikos darbai</t>
  </si>
  <si>
    <t>Informacinio stendo įrengimas</t>
  </si>
  <si>
    <t>Statybos užbaigimo procedūrai būtinų dokumentų parengimo paslaugos</t>
  </si>
  <si>
    <r>
      <t xml:space="preserve">PVM </t>
    </r>
    <r>
      <rPr>
        <b/>
        <i/>
        <sz val="11"/>
        <color rgb="FF000000"/>
        <rFont val="Times New Roman"/>
        <family val="1"/>
        <charset val="186"/>
      </rPr>
      <t>[tarifas]</t>
    </r>
    <r>
      <rPr>
        <b/>
        <sz val="11"/>
        <color rgb="FF000000"/>
        <rFont val="Times New Roman"/>
        <family val="1"/>
        <charset val="186"/>
      </rPr>
      <t>:</t>
    </r>
  </si>
  <si>
    <t>X 
mėnuo</t>
  </si>
  <si>
    <t>I 
mėnuo</t>
  </si>
  <si>
    <t>V 
mėnuo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</si>
</sst>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2"/>
  <sheetViews>
    <sheetView tabSelected="1" zoomScale="80" zoomScaleNormal="80" workbookViewId="0">
      <selection activeCell="X30" sqref="X30"/>
    </sheetView>
  </sheetViews>
  <sheetFormatPr defaultRowHeight="15" x14ac:dyDescent="0.25"/>
  <cols>
    <col min="1" max="1" width="1" customWidth="1"/>
    <col min="2" max="2" width="6.28515625" customWidth="1"/>
    <col min="3" max="3" width="22.7109375" customWidth="1"/>
    <col min="4" max="23" width="8.85546875" style="7"/>
    <col min="24" max="24" width="18.28515625" customWidth="1"/>
  </cols>
  <sheetData>
    <row r="2" spans="2:24" ht="27.6" customHeight="1" x14ac:dyDescent="0.25">
      <c r="B2" s="9" t="s">
        <v>0</v>
      </c>
      <c r="C2" s="9" t="s">
        <v>1</v>
      </c>
      <c r="D2" s="8" t="s">
        <v>38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 t="s">
        <v>2</v>
      </c>
    </row>
    <row r="3" spans="2:24" x14ac:dyDescent="0.25">
      <c r="B3" s="9"/>
      <c r="C3" s="9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2:24" ht="28.5" x14ac:dyDescent="0.25">
      <c r="B4" s="9"/>
      <c r="C4" s="9"/>
      <c r="D4" s="5" t="s">
        <v>69</v>
      </c>
      <c r="E4" s="5" t="s">
        <v>3</v>
      </c>
      <c r="F4" s="5" t="s">
        <v>4</v>
      </c>
      <c r="G4" s="5" t="s">
        <v>5</v>
      </c>
      <c r="H4" s="5" t="s">
        <v>70</v>
      </c>
      <c r="I4" s="5" t="s">
        <v>6</v>
      </c>
      <c r="J4" s="5" t="s">
        <v>25</v>
      </c>
      <c r="K4" s="5" t="s">
        <v>26</v>
      </c>
      <c r="L4" s="5" t="s">
        <v>27</v>
      </c>
      <c r="M4" s="5" t="s">
        <v>68</v>
      </c>
      <c r="N4" s="5" t="s">
        <v>28</v>
      </c>
      <c r="O4" s="5" t="s">
        <v>29</v>
      </c>
      <c r="P4" s="5" t="s">
        <v>30</v>
      </c>
      <c r="Q4" s="5" t="s">
        <v>31</v>
      </c>
      <c r="R4" s="5" t="s">
        <v>32</v>
      </c>
      <c r="S4" s="5" t="s">
        <v>33</v>
      </c>
      <c r="T4" s="5" t="s">
        <v>34</v>
      </c>
      <c r="U4" s="5" t="s">
        <v>35</v>
      </c>
      <c r="V4" s="5" t="s">
        <v>36</v>
      </c>
      <c r="W4" s="5" t="s">
        <v>37</v>
      </c>
      <c r="X4" s="8"/>
    </row>
    <row r="5" spans="2:24" ht="28.5" x14ac:dyDescent="0.25">
      <c r="B5" s="2" t="s">
        <v>7</v>
      </c>
      <c r="C5" s="1" t="s">
        <v>42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3"/>
      <c r="R5" s="3"/>
      <c r="S5" s="3">
        <v>20</v>
      </c>
      <c r="T5" s="3">
        <v>40</v>
      </c>
      <c r="U5" s="3">
        <v>40</v>
      </c>
      <c r="V5" s="3"/>
      <c r="W5" s="3"/>
      <c r="X5" s="4">
        <v>299097.73</v>
      </c>
    </row>
    <row r="6" spans="2:24" ht="28.5" x14ac:dyDescent="0.25">
      <c r="B6" s="2" t="s">
        <v>8</v>
      </c>
      <c r="C6" s="1" t="s">
        <v>43</v>
      </c>
      <c r="D6" s="6"/>
      <c r="E6" s="6"/>
      <c r="F6" s="6"/>
      <c r="G6" s="6"/>
      <c r="H6" s="6"/>
      <c r="I6" s="6"/>
      <c r="J6" s="6">
        <v>20</v>
      </c>
      <c r="K6" s="6">
        <v>10</v>
      </c>
      <c r="L6" s="6">
        <v>10</v>
      </c>
      <c r="M6" s="6">
        <v>10</v>
      </c>
      <c r="N6" s="6">
        <v>10</v>
      </c>
      <c r="O6" s="6">
        <v>10</v>
      </c>
      <c r="P6" s="6">
        <v>10</v>
      </c>
      <c r="Q6" s="3">
        <v>10</v>
      </c>
      <c r="R6" s="3">
        <v>5</v>
      </c>
      <c r="S6" s="3">
        <v>5</v>
      </c>
      <c r="T6" s="3"/>
      <c r="U6" s="3"/>
      <c r="V6" s="3"/>
      <c r="W6" s="3"/>
      <c r="X6" s="4">
        <v>9600800.0600000005</v>
      </c>
    </row>
    <row r="7" spans="2:24" ht="28.5" x14ac:dyDescent="0.25">
      <c r="B7" s="2" t="s">
        <v>9</v>
      </c>
      <c r="C7" s="1" t="s">
        <v>44</v>
      </c>
      <c r="D7" s="6">
        <v>15</v>
      </c>
      <c r="E7" s="6">
        <v>25</v>
      </c>
      <c r="F7" s="6">
        <v>20</v>
      </c>
      <c r="G7" s="6">
        <v>5</v>
      </c>
      <c r="H7" s="6">
        <v>5</v>
      </c>
      <c r="I7" s="6">
        <v>5</v>
      </c>
      <c r="J7" s="6">
        <v>5</v>
      </c>
      <c r="K7" s="6">
        <v>5</v>
      </c>
      <c r="L7" s="6">
        <v>5</v>
      </c>
      <c r="M7" s="6">
        <v>5</v>
      </c>
      <c r="N7" s="6">
        <v>5</v>
      </c>
      <c r="O7" s="6"/>
      <c r="P7" s="6"/>
      <c r="Q7" s="3"/>
      <c r="R7" s="3"/>
      <c r="S7" s="3"/>
      <c r="T7" s="3"/>
      <c r="U7" s="3"/>
      <c r="V7" s="3"/>
      <c r="W7" s="3"/>
      <c r="X7" s="4">
        <v>6967647.2400000002</v>
      </c>
    </row>
    <row r="8" spans="2:24" ht="28.5" x14ac:dyDescent="0.25">
      <c r="B8" s="2" t="s">
        <v>10</v>
      </c>
      <c r="C8" s="1" t="s">
        <v>45</v>
      </c>
      <c r="D8" s="6"/>
      <c r="E8" s="6"/>
      <c r="F8" s="6"/>
      <c r="G8" s="6"/>
      <c r="H8" s="6"/>
      <c r="I8" s="6"/>
      <c r="J8" s="6"/>
      <c r="K8" s="6"/>
      <c r="L8" s="6"/>
      <c r="M8" s="6"/>
      <c r="N8" s="6">
        <v>50</v>
      </c>
      <c r="O8" s="6">
        <v>50</v>
      </c>
      <c r="P8" s="6"/>
      <c r="Q8" s="3"/>
      <c r="R8" s="3"/>
      <c r="S8" s="3"/>
      <c r="T8" s="3"/>
      <c r="U8" s="3"/>
      <c r="V8" s="3"/>
      <c r="W8" s="3"/>
      <c r="X8" s="4">
        <v>6083.68</v>
      </c>
    </row>
    <row r="9" spans="2:24" ht="42.75" x14ac:dyDescent="0.25">
      <c r="B9" s="2" t="s">
        <v>11</v>
      </c>
      <c r="C9" s="1" t="s">
        <v>46</v>
      </c>
      <c r="D9" s="6"/>
      <c r="E9" s="6"/>
      <c r="F9" s="6"/>
      <c r="G9" s="6"/>
      <c r="H9" s="6"/>
      <c r="I9" s="6"/>
      <c r="J9" s="6"/>
      <c r="K9" s="6"/>
      <c r="L9" s="6"/>
      <c r="M9" s="6">
        <v>20</v>
      </c>
      <c r="N9" s="6">
        <v>20</v>
      </c>
      <c r="O9" s="6">
        <v>30</v>
      </c>
      <c r="P9" s="6">
        <v>20</v>
      </c>
      <c r="Q9" s="3">
        <v>5</v>
      </c>
      <c r="R9" s="3">
        <v>5</v>
      </c>
      <c r="S9" s="3"/>
      <c r="T9" s="3"/>
      <c r="U9" s="3"/>
      <c r="V9" s="3"/>
      <c r="W9" s="3"/>
      <c r="X9" s="4">
        <v>830717.73</v>
      </c>
    </row>
    <row r="10" spans="2:24" ht="42.75" x14ac:dyDescent="0.25">
      <c r="B10" s="2" t="s">
        <v>12</v>
      </c>
      <c r="C10" s="1" t="s">
        <v>47</v>
      </c>
      <c r="D10" s="6"/>
      <c r="E10" s="6"/>
      <c r="F10" s="6">
        <v>30</v>
      </c>
      <c r="G10" s="6">
        <v>30</v>
      </c>
      <c r="H10" s="6">
        <v>20</v>
      </c>
      <c r="I10" s="6">
        <v>10</v>
      </c>
      <c r="J10" s="6">
        <v>10</v>
      </c>
      <c r="K10" s="6"/>
      <c r="L10" s="6"/>
      <c r="M10" s="6"/>
      <c r="N10" s="6"/>
      <c r="O10" s="6"/>
      <c r="P10" s="6"/>
      <c r="Q10" s="3"/>
      <c r="R10" s="3"/>
      <c r="S10" s="3"/>
      <c r="T10" s="3"/>
      <c r="U10" s="3"/>
      <c r="V10" s="3"/>
      <c r="W10" s="3"/>
      <c r="X10" s="4">
        <v>735885.1</v>
      </c>
    </row>
    <row r="11" spans="2:24" ht="42.75" x14ac:dyDescent="0.25">
      <c r="B11" s="2" t="s">
        <v>13</v>
      </c>
      <c r="C11" s="1" t="s">
        <v>48</v>
      </c>
      <c r="D11" s="6"/>
      <c r="E11" s="6"/>
      <c r="F11" s="6"/>
      <c r="G11" s="6">
        <v>30</v>
      </c>
      <c r="H11" s="6">
        <v>30</v>
      </c>
      <c r="I11" s="6">
        <v>20</v>
      </c>
      <c r="J11" s="6">
        <v>10</v>
      </c>
      <c r="K11" s="6">
        <v>10</v>
      </c>
      <c r="L11" s="6"/>
      <c r="M11" s="6"/>
      <c r="N11" s="6"/>
      <c r="O11" s="6"/>
      <c r="P11" s="6"/>
      <c r="Q11" s="3"/>
      <c r="R11" s="3"/>
      <c r="S11" s="3"/>
      <c r="T11" s="3"/>
      <c r="U11" s="3"/>
      <c r="V11" s="3"/>
      <c r="W11" s="3"/>
      <c r="X11" s="4">
        <v>976920.74</v>
      </c>
    </row>
    <row r="12" spans="2:24" ht="33.6" customHeight="1" x14ac:dyDescent="0.25">
      <c r="B12" s="2" t="s">
        <v>14</v>
      </c>
      <c r="C12" s="1" t="s">
        <v>49</v>
      </c>
      <c r="D12" s="6"/>
      <c r="E12" s="6"/>
      <c r="F12" s="6">
        <v>40</v>
      </c>
      <c r="G12" s="6">
        <v>40</v>
      </c>
      <c r="H12" s="6">
        <v>10</v>
      </c>
      <c r="I12" s="6">
        <v>10</v>
      </c>
      <c r="J12" s="6"/>
      <c r="K12" s="6"/>
      <c r="L12" s="6"/>
      <c r="M12" s="6"/>
      <c r="N12" s="6"/>
      <c r="O12" s="6"/>
      <c r="P12" s="6"/>
      <c r="Q12" s="3"/>
      <c r="R12" s="3"/>
      <c r="S12" s="3"/>
      <c r="T12" s="3"/>
      <c r="U12" s="3"/>
      <c r="V12" s="3"/>
      <c r="W12" s="3"/>
      <c r="X12" s="4">
        <v>135913.96</v>
      </c>
    </row>
    <row r="13" spans="2:24" ht="35.450000000000003" customHeight="1" x14ac:dyDescent="0.25">
      <c r="B13" s="2" t="s">
        <v>15</v>
      </c>
      <c r="C13" s="1" t="s">
        <v>50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20</v>
      </c>
      <c r="O13" s="6">
        <v>20</v>
      </c>
      <c r="P13" s="6">
        <v>30</v>
      </c>
      <c r="Q13" s="3">
        <v>15</v>
      </c>
      <c r="R13" s="3">
        <v>15</v>
      </c>
      <c r="S13" s="3"/>
      <c r="T13" s="3"/>
      <c r="U13" s="3"/>
      <c r="V13" s="3"/>
      <c r="W13" s="3"/>
      <c r="X13" s="4">
        <v>749565.55</v>
      </c>
    </row>
    <row r="14" spans="2:24" ht="55.15" customHeight="1" x14ac:dyDescent="0.25">
      <c r="B14" s="2" t="s">
        <v>16</v>
      </c>
      <c r="C14" s="1" t="s">
        <v>51</v>
      </c>
      <c r="D14" s="6"/>
      <c r="E14" s="6"/>
      <c r="F14" s="6"/>
      <c r="G14" s="6"/>
      <c r="H14" s="6"/>
      <c r="I14" s="6"/>
      <c r="J14" s="6"/>
      <c r="K14" s="6">
        <v>20</v>
      </c>
      <c r="L14" s="6">
        <v>20</v>
      </c>
      <c r="M14" s="6">
        <v>30</v>
      </c>
      <c r="N14" s="6">
        <v>10</v>
      </c>
      <c r="O14" s="6">
        <v>5</v>
      </c>
      <c r="P14" s="6">
        <v>5</v>
      </c>
      <c r="Q14" s="3">
        <v>5</v>
      </c>
      <c r="R14" s="3">
        <v>5</v>
      </c>
      <c r="S14" s="3"/>
      <c r="T14" s="3"/>
      <c r="U14" s="3"/>
      <c r="V14" s="3"/>
      <c r="W14" s="3"/>
      <c r="X14" s="4">
        <v>5619109.3499999996</v>
      </c>
    </row>
    <row r="15" spans="2:24" ht="28.5" x14ac:dyDescent="0.25">
      <c r="B15" s="2" t="s">
        <v>17</v>
      </c>
      <c r="C15" s="1" t="s">
        <v>52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3">
        <v>50</v>
      </c>
      <c r="R15" s="3">
        <v>40</v>
      </c>
      <c r="S15" s="3">
        <v>10</v>
      </c>
      <c r="T15" s="3"/>
      <c r="U15" s="3"/>
      <c r="V15" s="3"/>
      <c r="W15" s="3"/>
      <c r="X15" s="4">
        <v>27944.080000000002</v>
      </c>
    </row>
    <row r="16" spans="2:24" ht="27.75" customHeight="1" x14ac:dyDescent="0.25">
      <c r="B16" s="2" t="s">
        <v>18</v>
      </c>
      <c r="C16" s="1" t="s">
        <v>53</v>
      </c>
      <c r="D16" s="6"/>
      <c r="E16" s="6"/>
      <c r="F16" s="6"/>
      <c r="G16" s="6"/>
      <c r="H16" s="6"/>
      <c r="I16" s="6"/>
      <c r="J16" s="6"/>
      <c r="K16" s="6">
        <v>20</v>
      </c>
      <c r="L16" s="6">
        <v>20</v>
      </c>
      <c r="M16" s="6">
        <v>20</v>
      </c>
      <c r="N16" s="6">
        <v>10</v>
      </c>
      <c r="O16" s="6">
        <v>10</v>
      </c>
      <c r="P16" s="6">
        <v>5</v>
      </c>
      <c r="Q16" s="3">
        <v>5</v>
      </c>
      <c r="R16" s="3">
        <v>5</v>
      </c>
      <c r="S16" s="3">
        <v>5</v>
      </c>
      <c r="T16" s="3"/>
      <c r="U16" s="3"/>
      <c r="V16" s="3"/>
      <c r="W16" s="3"/>
      <c r="X16" s="4">
        <v>2154533.08</v>
      </c>
    </row>
    <row r="17" spans="2:24" ht="42.75" x14ac:dyDescent="0.25">
      <c r="B17" s="2" t="s">
        <v>19</v>
      </c>
      <c r="C17" s="1" t="s">
        <v>54</v>
      </c>
      <c r="D17" s="6"/>
      <c r="E17" s="6"/>
      <c r="F17" s="6">
        <v>40</v>
      </c>
      <c r="G17" s="6">
        <v>40</v>
      </c>
      <c r="H17" s="6">
        <v>20</v>
      </c>
      <c r="I17" s="6"/>
      <c r="J17" s="6"/>
      <c r="K17" s="6"/>
      <c r="L17" s="6"/>
      <c r="M17" s="6"/>
      <c r="N17" s="6"/>
      <c r="O17" s="6"/>
      <c r="P17" s="6"/>
      <c r="Q17" s="3"/>
      <c r="R17" s="3"/>
      <c r="S17" s="3"/>
      <c r="T17" s="3"/>
      <c r="U17" s="3"/>
      <c r="V17" s="3"/>
      <c r="W17" s="3"/>
      <c r="X17" s="4">
        <v>327444.18</v>
      </c>
    </row>
    <row r="18" spans="2:24" ht="57" x14ac:dyDescent="0.25">
      <c r="B18" s="2" t="s">
        <v>20</v>
      </c>
      <c r="C18" s="1" t="s">
        <v>55</v>
      </c>
      <c r="D18" s="6"/>
      <c r="E18" s="6"/>
      <c r="F18" s="6"/>
      <c r="G18" s="6"/>
      <c r="H18" s="6">
        <v>40</v>
      </c>
      <c r="I18" s="6">
        <v>40</v>
      </c>
      <c r="J18" s="6">
        <v>20</v>
      </c>
      <c r="K18" s="6"/>
      <c r="L18" s="6"/>
      <c r="M18" s="6"/>
      <c r="N18" s="6"/>
      <c r="O18" s="6"/>
      <c r="P18" s="6"/>
      <c r="Q18" s="3"/>
      <c r="R18" s="3"/>
      <c r="S18" s="3"/>
      <c r="T18" s="3"/>
      <c r="U18" s="3"/>
      <c r="V18" s="3"/>
      <c r="W18" s="3"/>
      <c r="X18" s="4">
        <v>210444.19</v>
      </c>
    </row>
    <row r="19" spans="2:24" ht="57" x14ac:dyDescent="0.25">
      <c r="B19" s="2" t="s">
        <v>21</v>
      </c>
      <c r="C19" s="1" t="s">
        <v>56</v>
      </c>
      <c r="D19" s="6"/>
      <c r="E19" s="6"/>
      <c r="F19" s="6"/>
      <c r="G19" s="6">
        <v>60</v>
      </c>
      <c r="H19" s="6">
        <v>40</v>
      </c>
      <c r="I19" s="6"/>
      <c r="J19" s="6"/>
      <c r="K19" s="6"/>
      <c r="L19" s="6"/>
      <c r="M19" s="6"/>
      <c r="N19" s="6"/>
      <c r="O19" s="6"/>
      <c r="P19" s="6"/>
      <c r="Q19" s="3"/>
      <c r="R19" s="3"/>
      <c r="S19" s="3"/>
      <c r="T19" s="3"/>
      <c r="U19" s="3"/>
      <c r="V19" s="3"/>
      <c r="W19" s="3"/>
      <c r="X19" s="4">
        <v>12661.14</v>
      </c>
    </row>
    <row r="20" spans="2:24" ht="28.5" x14ac:dyDescent="0.25">
      <c r="B20" s="2" t="s">
        <v>22</v>
      </c>
      <c r="C20" s="1" t="s">
        <v>57</v>
      </c>
      <c r="D20" s="6"/>
      <c r="E20" s="6"/>
      <c r="F20" s="6"/>
      <c r="G20" s="6"/>
      <c r="H20" s="6"/>
      <c r="I20" s="6"/>
      <c r="J20" s="6"/>
      <c r="K20" s="6"/>
      <c r="L20" s="6">
        <v>20</v>
      </c>
      <c r="M20" s="6">
        <v>20</v>
      </c>
      <c r="N20" s="6">
        <v>20</v>
      </c>
      <c r="O20" s="6">
        <v>10</v>
      </c>
      <c r="P20" s="6">
        <v>10</v>
      </c>
      <c r="Q20" s="3">
        <v>10</v>
      </c>
      <c r="R20" s="3">
        <v>10</v>
      </c>
      <c r="S20" s="3"/>
      <c r="T20" s="3"/>
      <c r="U20" s="3"/>
      <c r="V20" s="3"/>
      <c r="W20" s="3"/>
      <c r="X20" s="4">
        <v>758932.28</v>
      </c>
    </row>
    <row r="21" spans="2:24" ht="42.75" x14ac:dyDescent="0.25">
      <c r="B21" s="2" t="s">
        <v>39</v>
      </c>
      <c r="C21" s="1" t="s">
        <v>58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v>40</v>
      </c>
      <c r="P21" s="6">
        <v>40</v>
      </c>
      <c r="Q21" s="3">
        <v>10</v>
      </c>
      <c r="R21" s="3">
        <v>10</v>
      </c>
      <c r="S21" s="3"/>
      <c r="T21" s="3"/>
      <c r="U21" s="3"/>
      <c r="V21" s="3"/>
      <c r="W21" s="3"/>
      <c r="X21" s="4">
        <v>490437.06</v>
      </c>
    </row>
    <row r="22" spans="2:24" ht="28.5" x14ac:dyDescent="0.25">
      <c r="B22" s="2" t="s">
        <v>40</v>
      </c>
      <c r="C22" s="1" t="s">
        <v>59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v>50</v>
      </c>
      <c r="O22" s="6">
        <v>40</v>
      </c>
      <c r="P22" s="6">
        <v>10</v>
      </c>
      <c r="Q22" s="3"/>
      <c r="R22" s="3"/>
      <c r="S22" s="3"/>
      <c r="T22" s="3"/>
      <c r="U22" s="3"/>
      <c r="V22" s="3"/>
      <c r="W22" s="3"/>
      <c r="X22" s="4">
        <v>4395.4799999999996</v>
      </c>
    </row>
    <row r="23" spans="2:24" ht="42.75" x14ac:dyDescent="0.25">
      <c r="B23" s="2" t="s">
        <v>41</v>
      </c>
      <c r="C23" s="1" t="s">
        <v>60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">
        <v>40</v>
      </c>
      <c r="R23" s="3">
        <v>40</v>
      </c>
      <c r="S23" s="3">
        <v>20</v>
      </c>
      <c r="T23" s="3"/>
      <c r="U23" s="3"/>
      <c r="V23" s="3"/>
      <c r="W23" s="3"/>
      <c r="X23" s="4">
        <v>312097.95</v>
      </c>
    </row>
    <row r="24" spans="2:24" ht="28.5" x14ac:dyDescent="0.25">
      <c r="B24" s="2">
        <v>20</v>
      </c>
      <c r="C24" s="1" t="s">
        <v>61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v>30</v>
      </c>
      <c r="O24" s="6">
        <v>30</v>
      </c>
      <c r="P24" s="6">
        <v>20</v>
      </c>
      <c r="Q24" s="3">
        <v>10</v>
      </c>
      <c r="R24" s="3">
        <v>5</v>
      </c>
      <c r="S24" s="3">
        <v>5</v>
      </c>
      <c r="T24" s="3"/>
      <c r="U24" s="3"/>
      <c r="V24" s="3"/>
      <c r="W24" s="3"/>
      <c r="X24" s="4">
        <v>870837</v>
      </c>
    </row>
    <row r="25" spans="2:24" ht="28.5" x14ac:dyDescent="0.25">
      <c r="B25" s="2">
        <v>21</v>
      </c>
      <c r="C25" s="1" t="s">
        <v>62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v>20</v>
      </c>
      <c r="O25" s="6">
        <v>30</v>
      </c>
      <c r="P25" s="6">
        <v>30</v>
      </c>
      <c r="Q25" s="3">
        <v>10</v>
      </c>
      <c r="R25" s="3">
        <v>5</v>
      </c>
      <c r="S25" s="3">
        <v>5</v>
      </c>
      <c r="T25" s="3"/>
      <c r="U25" s="3"/>
      <c r="V25" s="3"/>
      <c r="W25" s="3"/>
      <c r="X25" s="4">
        <v>1278747.55</v>
      </c>
    </row>
    <row r="26" spans="2:24" ht="28.5" x14ac:dyDescent="0.25">
      <c r="B26" s="2">
        <v>22</v>
      </c>
      <c r="C26" s="1" t="s">
        <v>63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v>50</v>
      </c>
      <c r="P26" s="6">
        <v>40</v>
      </c>
      <c r="Q26" s="3">
        <v>5</v>
      </c>
      <c r="R26" s="3">
        <v>5</v>
      </c>
      <c r="S26" s="3"/>
      <c r="T26" s="3"/>
      <c r="U26" s="3"/>
      <c r="V26" s="3"/>
      <c r="W26" s="3"/>
      <c r="X26" s="4">
        <v>73236.56</v>
      </c>
    </row>
    <row r="27" spans="2:24" ht="28.5" x14ac:dyDescent="0.25">
      <c r="B27" s="2">
        <v>23</v>
      </c>
      <c r="C27" s="1" t="s">
        <v>64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>
        <v>50</v>
      </c>
      <c r="O27" s="6">
        <v>40</v>
      </c>
      <c r="P27" s="6">
        <v>5</v>
      </c>
      <c r="Q27" s="3">
        <v>5</v>
      </c>
      <c r="R27" s="3"/>
      <c r="S27" s="3"/>
      <c r="T27" s="3"/>
      <c r="U27" s="3"/>
      <c r="V27" s="3"/>
      <c r="W27" s="3"/>
      <c r="X27" s="4">
        <v>489123.79</v>
      </c>
    </row>
    <row r="28" spans="2:24" ht="28.5" x14ac:dyDescent="0.25">
      <c r="B28" s="2">
        <v>24</v>
      </c>
      <c r="C28" s="1" t="s">
        <v>65</v>
      </c>
      <c r="D28" s="6">
        <v>100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3"/>
      <c r="R28" s="3"/>
      <c r="S28" s="3"/>
      <c r="T28" s="3"/>
      <c r="U28" s="3"/>
      <c r="V28" s="3"/>
      <c r="W28" s="3"/>
      <c r="X28" s="4">
        <v>2000</v>
      </c>
    </row>
    <row r="29" spans="2:24" ht="57" x14ac:dyDescent="0.25">
      <c r="B29" s="2">
        <v>25</v>
      </c>
      <c r="C29" s="1" t="s">
        <v>66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3"/>
      <c r="R29" s="3"/>
      <c r="S29" s="3"/>
      <c r="T29" s="3"/>
      <c r="U29" s="3"/>
      <c r="V29" s="3">
        <v>50</v>
      </c>
      <c r="W29" s="3">
        <v>50</v>
      </c>
      <c r="X29" s="4">
        <v>22759.8</v>
      </c>
    </row>
    <row r="30" spans="2:24" x14ac:dyDescent="0.25">
      <c r="B30" s="9" t="s">
        <v>23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4">
        <f>SUM(X5:X29)</f>
        <v>32957335.279999997</v>
      </c>
    </row>
    <row r="31" spans="2:24" x14ac:dyDescent="0.25">
      <c r="B31" s="9" t="s">
        <v>67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4">
        <f>X30*0.21</f>
        <v>6921040.4087999994</v>
      </c>
    </row>
    <row r="32" spans="2:24" x14ac:dyDescent="0.25">
      <c r="B32" s="9" t="s">
        <v>24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4">
        <f>X30+X31</f>
        <v>39878375.6888</v>
      </c>
    </row>
  </sheetData>
  <mergeCells count="7">
    <mergeCell ref="X2:X4"/>
    <mergeCell ref="B31:W31"/>
    <mergeCell ref="B32:W32"/>
    <mergeCell ref="B2:B4"/>
    <mergeCell ref="C2:C4"/>
    <mergeCell ref="D2:W3"/>
    <mergeCell ref="B30:W30"/>
  </mergeCells>
  <pageMargins left="0.7" right="0.7" top="0.75" bottom="0.75" header="0.3" footer="0.3"/>
  <pageSetup paperSize="9" scale="5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5BDCC09-C0F2-4433-97A0-25DB0C4C61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Legion</dc:creator>
  <cp:lastModifiedBy>Lina Glebė</cp:lastModifiedBy>
  <cp:lastPrinted>2024-03-21T12:27:54Z</cp:lastPrinted>
  <dcterms:created xsi:type="dcterms:W3CDTF">2015-06-05T18:19:34Z</dcterms:created>
  <dcterms:modified xsi:type="dcterms:W3CDTF">2024-06-08T08:44:13Z</dcterms:modified>
</cp:coreProperties>
</file>