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nas_FDS\FD\Iždas\DRAUDIMŲ VP\DRAUDIMŲ UŽSAKYMAI\ES PROJEKTAI\El. Tinklų modernizavimas_STMP projektas (G.Nemunaitė)\IV ETAPAS STMP\STMP projekto pagrindinės sutartys pagal AV\naujas (13 objektų)\"/>
    </mc:Choice>
  </mc:AlternateContent>
  <xr:revisionPtr revIDLastSave="0" documentId="13_ncr:1_{6CEF4625-2865-43EE-9D7E-DD1A4A49BB4E}" xr6:coauthVersionLast="46" xr6:coauthVersionMax="46" xr10:uidLastSave="{00000000-0000-0000-0000-000000000000}"/>
  <bookViews>
    <workbookView xWindow="28680" yWindow="-120" windowWidth="29040" windowHeight="15840" xr2:uid="{06CE68D7-6818-49ED-B27A-ADBB6C85450D}"/>
  </bookViews>
  <sheets>
    <sheet name="Detalus sąrašas" sheetId="1" r:id="rId1"/>
  </sheets>
  <definedNames>
    <definedName name="_xlnm._FilterDatabase" localSheetId="0" hidden="1">'Detalus sąrašas'!$A$1:$BF$15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15" i="1" l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Y15" i="1"/>
  <c r="X15" i="1"/>
  <c r="W15" i="1"/>
</calcChain>
</file>

<file path=xl/sharedStrings.xml><?xml version="1.0" encoding="utf-8"?>
<sst xmlns="http://schemas.openxmlformats.org/spreadsheetml/2006/main" count="189" uniqueCount="136">
  <si>
    <t>Projekto Nr.</t>
  </si>
  <si>
    <t>Esamo trafo Trafo ID</t>
  </si>
  <si>
    <t>KK eil. Nr.</t>
  </si>
  <si>
    <t>PAS_ID</t>
  </si>
  <si>
    <t>PAS_PAVADINIMAS</t>
  </si>
  <si>
    <t>Investicinis objekto pavadinimas</t>
  </si>
  <si>
    <t>Regionas</t>
  </si>
  <si>
    <t>Skyrius</t>
  </si>
  <si>
    <t>Pagrindinis/Papildomas</t>
  </si>
  <si>
    <t>TP-pavadinimas</t>
  </si>
  <si>
    <t>Esamo Trafo GAMINTOJAS</t>
  </si>
  <si>
    <t>Esamo Trafo KK Trafo IR_PAGAMINIMO_METAI</t>
  </si>
  <si>
    <t>Esamo Trafo Vardinė galia</t>
  </si>
  <si>
    <t>Esamo Trafo Trumpojo jungimo nuostoliai</t>
  </si>
  <si>
    <t>Esamo Trafo Tuščios eigos nuostoliai</t>
  </si>
  <si>
    <t>Naujo Trafo Vardinė galia</t>
  </si>
  <si>
    <t>Naujo Trafo Trumpojo jungimo nuostoliai</t>
  </si>
  <si>
    <t>Naujo Trafo Tuščios eigos nuostoliai</t>
  </si>
  <si>
    <t>KK 2019 m. max apkrova</t>
  </si>
  <si>
    <t>KK prijungtų Vartotojų skaičius</t>
  </si>
  <si>
    <t>Suminė prijungtų vartotojų leistinoji naudoti galia, kW</t>
  </si>
  <si>
    <t>kWh sum 2019 m.</t>
  </si>
  <si>
    <t>Eil. Nr. 1</t>
  </si>
  <si>
    <t>TR Atsijungimai  kartai</t>
  </si>
  <si>
    <t>TR Atsijungimai  trukme</t>
  </si>
  <si>
    <t>TR gedimai</t>
  </si>
  <si>
    <t>Naujas 10 kV kabelis (KL) (km)</t>
  </si>
  <si>
    <t>Su vienu iki 160 kVA (MGT 15.2.11) be g. skyriklio</t>
  </si>
  <si>
    <t>Su vienu iki 630 kVA (MGMTT) (LTS) 15.6.2</t>
  </si>
  <si>
    <t>Su vienu iki 630 kVA (MGMTT) (LLTS) 15.6.2</t>
  </si>
  <si>
    <t>Su vienu iki 630 kVA (MGMTT) (LLLTS) 15.6.2</t>
  </si>
  <si>
    <t>Iki 160 kVA (MGMTT) (LLTs) 15.6.1</t>
  </si>
  <si>
    <t>Iki 630 kVA (neįgilintos 15.2.10) (LTs )</t>
  </si>
  <si>
    <t>Iki 630 kVA (neįgilintos 15.2.10) (LLTs)</t>
  </si>
  <si>
    <t>Iki 630 kVA (neįgilintos 15.2.10) (LLLTs)</t>
  </si>
  <si>
    <t>Naujos transformatorines sum</t>
  </si>
  <si>
    <t>TSPĮ įrengimas</t>
  </si>
  <si>
    <t>Nauji galios transf. 40 kVA</t>
  </si>
  <si>
    <t>Nauji galios transf. 63 kVA</t>
  </si>
  <si>
    <t>Nauji galios transf. 100 kVA</t>
  </si>
  <si>
    <t xml:space="preserve">Nauji galios transf. 160 kVA </t>
  </si>
  <si>
    <t>Nauji galios transf. 250 kVA</t>
  </si>
  <si>
    <t>Nauji galios transf. 400 kVA</t>
  </si>
  <si>
    <t>Nauji galios trafai sum</t>
  </si>
  <si>
    <t>OLS montavimas (vnt.)</t>
  </si>
  <si>
    <t>KT, MT, ST demontavimas (vnt.)</t>
  </si>
  <si>
    <t>Naujas 0,4 kV KL tinklas (km)</t>
  </si>
  <si>
    <t>Naujas 0,4 kV tinklas (OKL) (km)</t>
  </si>
  <si>
    <t>Naujai įrengiami 0,4 kV KS, KAS (vnt.)</t>
  </si>
  <si>
    <t>Demontuotas 0,4 kV OL tinklas (km)</t>
  </si>
  <si>
    <t>Demontuojama 10 kV OL (km)</t>
  </si>
  <si>
    <t>Naujas 0,4 kV KL tinklas (50m) abonentinis (vnt.)</t>
  </si>
  <si>
    <t>Naujas 0,4 kV tinklas KL, OKL(vnt.) sum</t>
  </si>
  <si>
    <t>OLS Demontavimas</t>
  </si>
  <si>
    <t>Reclouzeris</t>
  </si>
  <si>
    <t>Panevėžio regiono tinklas</t>
  </si>
  <si>
    <t>Pagrindinis</t>
  </si>
  <si>
    <t>KT-3</t>
  </si>
  <si>
    <t>Minskas</t>
  </si>
  <si>
    <t>Šiaulių regiono tinklas</t>
  </si>
  <si>
    <t>Papildomas</t>
  </si>
  <si>
    <t>[Jugoslavija]</t>
  </si>
  <si>
    <t>Kauno regiono tinklas</t>
  </si>
  <si>
    <t>[Rusija]</t>
  </si>
  <si>
    <t>Šiaulių tinklas</t>
  </si>
  <si>
    <t>Alytaus regiono tinklas</t>
  </si>
  <si>
    <t>Alytaus tinklas</t>
  </si>
  <si>
    <t>R405216</t>
  </si>
  <si>
    <t>Ig-104</t>
  </si>
  <si>
    <t>10 kV OL L-100 iš Igliaukos TP, 10/0,4 kV KT Ig-104 ir 0,4 kV OL L-043 iš Ig-104 ir KT Ig-115 rekonstravimas (Kauno reg., Marijampolės raj.)</t>
  </si>
  <si>
    <t>Marijampolės tinklas</t>
  </si>
  <si>
    <t xml:space="preserve">Ig-104 Gudelių sen. Miknonių k. Miknonių k. </t>
  </si>
  <si>
    <t>Klaipėdos regiono tinklas</t>
  </si>
  <si>
    <t>R401361</t>
  </si>
  <si>
    <t>I-118</t>
  </si>
  <si>
    <t>10 kV OL L-100 iš Ilgių TP, 10/0,4 kV KT I-109 ir 0,4 kV OL L-300 iš I-109, KT I-118 rekonstravimas (Alytaus reg., Alytaus raj.)</t>
  </si>
  <si>
    <t xml:space="preserve">I-118 Nemunaičio sen. Fermos k. Fermos k. </t>
  </si>
  <si>
    <t>Vilniaus regiono tinklas</t>
  </si>
  <si>
    <t>[Baltarusija]</t>
  </si>
  <si>
    <t>703908</t>
  </si>
  <si>
    <t>Žg-104</t>
  </si>
  <si>
    <t>10 kV OL L-100 iš Žagarės TP, 10/0,4 kV KT Žg-104 ir KT Žg-110 rekonstravimas (Šiaulių reg., Joniškio raj.)</t>
  </si>
  <si>
    <t>Joniškio tinklas</t>
  </si>
  <si>
    <t xml:space="preserve">Žg-104 Žagarės sen. Veršių k. Veršių k. </t>
  </si>
  <si>
    <t>Tiraspolis</t>
  </si>
  <si>
    <t>R406690</t>
  </si>
  <si>
    <t>10 kV OL L-1200 iš Lazdijų TP, 10/0,4 kV KT KT-3 rekonstravimas (Kauno reg., Lazdijų raj.)</t>
  </si>
  <si>
    <t>Lazdijų tinklas</t>
  </si>
  <si>
    <t>KT-3 Lazdijų r. sav. Lazdijai Lazdijai Ežero g.</t>
  </si>
  <si>
    <t>Jonavos tinklas</t>
  </si>
  <si>
    <t>716650</t>
  </si>
  <si>
    <t>Bb-209</t>
  </si>
  <si>
    <t>10 kV OL L-200 iš Bubių TP, 10/0,4 kV KT Bb-211, KT Bb-209, KT Bb-212 rekonstravimas (Šiaulių reg., Šiaulių raj.)</t>
  </si>
  <si>
    <t>Bb-209 Bubių sen. Meškių k. Meškių k. Gėlių g.</t>
  </si>
  <si>
    <t>Šalčininkų tinklas</t>
  </si>
  <si>
    <t>R303289</t>
  </si>
  <si>
    <t>J-213</t>
  </si>
  <si>
    <t>10 kV OL L-200 iš Juodupės TP, 10/0,4 kV KT J-201, KT J-213 ir 0,4 kV OL L-300, L-400 iš J-213 rekonstravimas (Panevėžio reg., Rokiškio raj.)</t>
  </si>
  <si>
    <t>Rokiškio tinklas</t>
  </si>
  <si>
    <t xml:space="preserve">J-213 Rokiškio r. sav. Juodupė Juodupė </t>
  </si>
  <si>
    <t>R303234</t>
  </si>
  <si>
    <t>Jž-206</t>
  </si>
  <si>
    <t>10 kV OL L-200 iš Jūžintų TP, 10/0,4 kV KT Jž-206 ir Jž-214 ir 0,4 kV OL L-100 iš Jž-214 rekonstravimas (Panevėžio reg., Rokiškio raj.)</t>
  </si>
  <si>
    <t xml:space="preserve">Jž-206 Jūžintų sen. Ažubalių k. Ažubalių k. </t>
  </si>
  <si>
    <t>R216152</t>
  </si>
  <si>
    <t>Š-206</t>
  </si>
  <si>
    <t>10 kV OL L-200 iš Šešuolėlių TP, 10/0,4 kV KT Š-216 ir KT Š-206 rekonstravimas (Vilniaus reg., Širvintų raj.)</t>
  </si>
  <si>
    <t>Širvintų tinklas</t>
  </si>
  <si>
    <t xml:space="preserve">Š-206 Zibalų sen. Naidų k. Naidų k. </t>
  </si>
  <si>
    <t>Piatigorskas</t>
  </si>
  <si>
    <t>703464</t>
  </si>
  <si>
    <t>Vk-213</t>
  </si>
  <si>
    <t>10 kV OL L-200 iš Viekšnių TP, 10/0,4 kV KT Vk-213 ir Vk-219 rekonstravimas (Šiaulių reg., Akmenės raj.)</t>
  </si>
  <si>
    <t>Akmenės tinklas</t>
  </si>
  <si>
    <t xml:space="preserve">Vk-213 NULL NULL NULL </t>
  </si>
  <si>
    <t>Pakruojo tinklas</t>
  </si>
  <si>
    <t>10 kV OL L-300 iš Rizgonių TP, 10/0,4 kV KT Rz-328, KT Rz-364 rekonstravimas (Kauno reg., Jonavos raj.)</t>
  </si>
  <si>
    <t>126701</t>
  </si>
  <si>
    <t>Rz-364</t>
  </si>
  <si>
    <t xml:space="preserve">Rz-364 Šilų sen. Gudonių k. Gudonių k. </t>
  </si>
  <si>
    <t>Telšių tinklas</t>
  </si>
  <si>
    <t>10 kV OL L-300 iš Žarėnų TP, 10/0,4 kV KT Ž-306, KT Ž-308 ir KT R-213 rekonstravimas (Klaipėdos reg., Telšių raj.)</t>
  </si>
  <si>
    <t>400294</t>
  </si>
  <si>
    <t>Ž-308</t>
  </si>
  <si>
    <t xml:space="preserve">Ž-308 Žarėnų sen. Feliksavo k. Feliksavo k. </t>
  </si>
  <si>
    <t>R214663</t>
  </si>
  <si>
    <t>D-411</t>
  </si>
  <si>
    <t>10 kV OL L-400 iš Dieveniškių TP, 10/0,4 kV KT D-411 ir KT D-408 rekonstravimas (Vilniaus reg., Šalčininkų raj.)</t>
  </si>
  <si>
    <t xml:space="preserve">D-411 Dieveniškių sen. Daulėnų k. Daulėnų k. </t>
  </si>
  <si>
    <t>10 kV OL L-400 iš Lauksodžio TP, 10/0,4 kV KT Lk-408, KT Lk-405 ir 0,4 kV OL L-200 iš Lk-405 ir Lk-410 rekonstravimas (Šiaulių reg., Pakruojo raj.)</t>
  </si>
  <si>
    <t>708789</t>
  </si>
  <si>
    <t>Lk-408</t>
  </si>
  <si>
    <t xml:space="preserve">Lk-408 Žeimelio sen. Baltausių k. Baltausių k. </t>
  </si>
  <si>
    <t>Viso</t>
  </si>
  <si>
    <t>Transformatorinės Nr.</t>
  </si>
  <si>
    <t>Transformatorinės adresas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</si>
</sst>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802D-65DC-43DD-90F8-A2A10626ABF9}">
  <dimension ref="A1:BF15"/>
  <sheetViews>
    <sheetView tabSelected="1" workbookViewId="0">
      <pane ySplit="1" topLeftCell="A2" activePane="bottomLeft" state="frozen"/>
      <selection activeCell="I17" sqref="I17:I18"/>
      <selection pane="bottomLeft"/>
    </sheetView>
  </sheetViews>
  <sheetFormatPr defaultColWidth="9.140625" defaultRowHeight="12.75" outlineLevelRow="1" x14ac:dyDescent="0.2"/>
  <cols>
    <col min="1" max="1" width="8.28515625" style="15" customWidth="1"/>
    <col min="2" max="2" width="0" style="16" hidden="1" customWidth="1"/>
    <col min="3" max="3" width="6.7109375" style="17" hidden="1" customWidth="1"/>
    <col min="4" max="4" width="9.7109375" style="11" hidden="1" customWidth="1"/>
    <col min="5" max="5" width="7" style="18" hidden="1" customWidth="1"/>
    <col min="6" max="6" width="9.7109375" style="15" customWidth="1"/>
    <col min="7" max="7" width="29.42578125" style="19" customWidth="1"/>
    <col min="8" max="8" width="26.85546875" style="11" customWidth="1"/>
    <col min="9" max="9" width="17.140625" style="11" customWidth="1"/>
    <col min="10" max="10" width="10.28515625" style="11" hidden="1" customWidth="1"/>
    <col min="11" max="11" width="11.140625" style="16" hidden="1" customWidth="1"/>
    <col min="12" max="12" width="7.140625" style="11" hidden="1" customWidth="1"/>
    <col min="13" max="13" width="63.42578125" style="11" bestFit="1" customWidth="1"/>
    <col min="14" max="14" width="10.5703125" style="20" hidden="1" customWidth="1"/>
    <col min="15" max="25" width="0" style="11" hidden="1" customWidth="1"/>
    <col min="26" max="26" width="0" style="16" hidden="1" customWidth="1"/>
    <col min="27" max="27" width="8.28515625" style="16" hidden="1" customWidth="1"/>
    <col min="28" max="28" width="9.42578125" style="16" hidden="1" customWidth="1"/>
    <col min="29" max="29" width="9.28515625" style="16" hidden="1" customWidth="1"/>
    <col min="30" max="58" width="0" style="11" hidden="1" customWidth="1"/>
    <col min="59" max="16384" width="9.140625" style="11"/>
  </cols>
  <sheetData>
    <row r="1" spans="1:58" s="4" customFormat="1" ht="89.2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134</v>
      </c>
      <c r="G1" s="1" t="s">
        <v>5</v>
      </c>
      <c r="H1" s="2" t="s">
        <v>6</v>
      </c>
      <c r="I1" s="2" t="s">
        <v>7</v>
      </c>
      <c r="J1" s="2" t="s">
        <v>8</v>
      </c>
      <c r="K1" s="2" t="s">
        <v>1</v>
      </c>
      <c r="L1" s="2" t="s">
        <v>9</v>
      </c>
      <c r="M1" s="2" t="s">
        <v>135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3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</row>
    <row r="2" spans="1:58" ht="15" customHeight="1" outlineLevel="1" x14ac:dyDescent="0.2">
      <c r="A2" s="5">
        <v>8</v>
      </c>
      <c r="B2" s="5" t="s">
        <v>67</v>
      </c>
      <c r="C2" s="6">
        <v>57</v>
      </c>
      <c r="D2" s="6">
        <v>121883</v>
      </c>
      <c r="E2" s="7" t="s">
        <v>68</v>
      </c>
      <c r="F2" s="5">
        <v>15</v>
      </c>
      <c r="G2" s="21" t="s">
        <v>69</v>
      </c>
      <c r="H2" s="7" t="s">
        <v>65</v>
      </c>
      <c r="I2" s="7" t="s">
        <v>70</v>
      </c>
      <c r="J2" s="8" t="s">
        <v>56</v>
      </c>
      <c r="K2" s="5" t="s">
        <v>67</v>
      </c>
      <c r="L2" s="8" t="s">
        <v>68</v>
      </c>
      <c r="M2" s="8" t="s">
        <v>71</v>
      </c>
      <c r="N2" s="7" t="s">
        <v>58</v>
      </c>
      <c r="O2" s="5">
        <v>1968</v>
      </c>
      <c r="P2" s="5">
        <v>160</v>
      </c>
      <c r="Q2" s="5">
        <v>2655</v>
      </c>
      <c r="R2" s="5">
        <v>430</v>
      </c>
      <c r="S2" s="6">
        <v>40</v>
      </c>
      <c r="T2" s="9">
        <v>1020</v>
      </c>
      <c r="U2" s="10">
        <v>82</v>
      </c>
      <c r="V2" s="5">
        <v>6.7</v>
      </c>
      <c r="W2" s="5">
        <v>6</v>
      </c>
      <c r="X2" s="5">
        <v>26</v>
      </c>
      <c r="Y2" s="5">
        <v>28332.86</v>
      </c>
      <c r="Z2" s="5">
        <v>113</v>
      </c>
      <c r="AA2" s="7"/>
      <c r="AB2" s="7"/>
      <c r="AC2" s="7"/>
      <c r="AD2" s="7">
        <v>0.2</v>
      </c>
      <c r="AE2" s="7">
        <v>1</v>
      </c>
      <c r="AF2" s="7"/>
      <c r="AG2" s="7"/>
      <c r="AH2" s="7"/>
      <c r="AI2" s="7"/>
      <c r="AJ2" s="7"/>
      <c r="AK2" s="7">
        <v>1</v>
      </c>
      <c r="AL2" s="7"/>
      <c r="AM2" s="7">
        <v>2</v>
      </c>
      <c r="AN2" s="7">
        <v>1</v>
      </c>
      <c r="AO2" s="7">
        <v>1</v>
      </c>
      <c r="AP2" s="7"/>
      <c r="AQ2" s="7"/>
      <c r="AR2" s="7"/>
      <c r="AS2" s="7"/>
      <c r="AT2" s="7"/>
      <c r="AU2" s="7">
        <v>1</v>
      </c>
      <c r="AV2" s="7">
        <v>1</v>
      </c>
      <c r="AW2" s="7">
        <v>2</v>
      </c>
      <c r="AX2" s="7">
        <v>0.12</v>
      </c>
      <c r="AY2" s="7">
        <v>0.51</v>
      </c>
      <c r="AZ2" s="7">
        <v>1</v>
      </c>
      <c r="BA2" s="7">
        <v>0.51</v>
      </c>
      <c r="BB2" s="7"/>
      <c r="BC2" s="7"/>
      <c r="BD2" s="7">
        <v>0.63</v>
      </c>
      <c r="BE2" s="7">
        <v>2</v>
      </c>
      <c r="BF2" s="7"/>
    </row>
    <row r="3" spans="1:58" ht="15" customHeight="1" outlineLevel="1" x14ac:dyDescent="0.2">
      <c r="A3" s="5">
        <v>11</v>
      </c>
      <c r="B3" s="5" t="s">
        <v>73</v>
      </c>
      <c r="C3" s="6">
        <v>270</v>
      </c>
      <c r="D3" s="6">
        <v>112913</v>
      </c>
      <c r="E3" s="7" t="s">
        <v>74</v>
      </c>
      <c r="F3" s="5">
        <v>21</v>
      </c>
      <c r="G3" s="21" t="s">
        <v>75</v>
      </c>
      <c r="H3" s="7" t="s">
        <v>65</v>
      </c>
      <c r="I3" s="7" t="s">
        <v>66</v>
      </c>
      <c r="J3" s="8" t="s">
        <v>56</v>
      </c>
      <c r="K3" s="5" t="s">
        <v>73</v>
      </c>
      <c r="L3" s="8" t="s">
        <v>74</v>
      </c>
      <c r="M3" s="8" t="s">
        <v>76</v>
      </c>
      <c r="N3" s="7" t="s">
        <v>58</v>
      </c>
      <c r="O3" s="5">
        <v>1985</v>
      </c>
      <c r="P3" s="5">
        <v>25</v>
      </c>
      <c r="Q3" s="5">
        <v>559</v>
      </c>
      <c r="R3" s="5">
        <v>136</v>
      </c>
      <c r="S3" s="6">
        <v>40</v>
      </c>
      <c r="T3" s="9">
        <v>1020</v>
      </c>
      <c r="U3" s="10">
        <v>82</v>
      </c>
      <c r="V3" s="5">
        <v>3.6</v>
      </c>
      <c r="W3" s="5">
        <v>3</v>
      </c>
      <c r="X3" s="5">
        <v>36</v>
      </c>
      <c r="Y3" s="5">
        <v>8361.35</v>
      </c>
      <c r="Z3" s="5">
        <v>539</v>
      </c>
      <c r="AA3" s="7"/>
      <c r="AB3" s="7"/>
      <c r="AC3" s="7"/>
      <c r="AD3" s="7">
        <v>1.57</v>
      </c>
      <c r="AE3" s="7"/>
      <c r="AF3" s="7"/>
      <c r="AG3" s="7">
        <v>1</v>
      </c>
      <c r="AH3" s="7"/>
      <c r="AI3" s="7">
        <v>1</v>
      </c>
      <c r="AJ3" s="7"/>
      <c r="AK3" s="7"/>
      <c r="AL3" s="7"/>
      <c r="AM3" s="7">
        <v>2</v>
      </c>
      <c r="AN3" s="7">
        <v>1</v>
      </c>
      <c r="AO3" s="7">
        <v>1</v>
      </c>
      <c r="AP3" s="7"/>
      <c r="AQ3" s="7"/>
      <c r="AR3" s="7">
        <v>1</v>
      </c>
      <c r="AS3" s="7"/>
      <c r="AT3" s="7"/>
      <c r="AU3" s="7">
        <v>2</v>
      </c>
      <c r="AV3" s="7"/>
      <c r="AW3" s="7">
        <v>2</v>
      </c>
      <c r="AX3" s="7">
        <v>0.67</v>
      </c>
      <c r="AY3" s="7"/>
      <c r="AZ3" s="7">
        <v>3</v>
      </c>
      <c r="BA3" s="7">
        <v>0.55500000000000005</v>
      </c>
      <c r="BB3" s="7">
        <v>1.5</v>
      </c>
      <c r="BC3" s="7">
        <v>2</v>
      </c>
      <c r="BD3" s="7">
        <v>0.67</v>
      </c>
      <c r="BE3" s="7">
        <v>2</v>
      </c>
      <c r="BF3" s="7"/>
    </row>
    <row r="4" spans="1:58" ht="15" customHeight="1" outlineLevel="1" x14ac:dyDescent="0.2">
      <c r="A4" s="5">
        <v>30</v>
      </c>
      <c r="B4" s="5" t="s">
        <v>79</v>
      </c>
      <c r="C4" s="6">
        <v>266</v>
      </c>
      <c r="D4" s="6">
        <v>321805</v>
      </c>
      <c r="E4" s="7" t="s">
        <v>80</v>
      </c>
      <c r="F4" s="5">
        <v>58</v>
      </c>
      <c r="G4" s="21" t="s">
        <v>81</v>
      </c>
      <c r="H4" s="7" t="s">
        <v>59</v>
      </c>
      <c r="I4" s="7" t="s">
        <v>82</v>
      </c>
      <c r="J4" s="8" t="s">
        <v>56</v>
      </c>
      <c r="K4" s="5" t="s">
        <v>79</v>
      </c>
      <c r="L4" s="8" t="s">
        <v>80</v>
      </c>
      <c r="M4" s="8" t="s">
        <v>83</v>
      </c>
      <c r="N4" s="7" t="s">
        <v>78</v>
      </c>
      <c r="O4" s="5">
        <v>1960</v>
      </c>
      <c r="P4" s="5">
        <v>160</v>
      </c>
      <c r="Q4" s="5">
        <v>2800</v>
      </c>
      <c r="R4" s="5">
        <v>530</v>
      </c>
      <c r="S4" s="6">
        <v>160</v>
      </c>
      <c r="T4" s="9">
        <v>2350</v>
      </c>
      <c r="U4" s="10">
        <v>210</v>
      </c>
      <c r="V4" s="5">
        <v>7.76</v>
      </c>
      <c r="W4" s="5">
        <v>25</v>
      </c>
      <c r="X4" s="5">
        <v>152</v>
      </c>
      <c r="Y4" s="5">
        <v>32312.68</v>
      </c>
      <c r="Z4" s="5">
        <v>531</v>
      </c>
      <c r="AA4" s="7"/>
      <c r="AB4" s="7"/>
      <c r="AC4" s="7"/>
      <c r="AD4" s="7">
        <v>0.15</v>
      </c>
      <c r="AE4" s="7"/>
      <c r="AF4" s="7"/>
      <c r="AG4" s="7"/>
      <c r="AH4" s="7"/>
      <c r="AI4" s="7"/>
      <c r="AJ4" s="7">
        <v>1</v>
      </c>
      <c r="AK4" s="7">
        <v>1</v>
      </c>
      <c r="AL4" s="7"/>
      <c r="AM4" s="7">
        <v>2</v>
      </c>
      <c r="AN4" s="7">
        <v>1</v>
      </c>
      <c r="AO4" s="7"/>
      <c r="AP4" s="7"/>
      <c r="AQ4" s="7">
        <v>1</v>
      </c>
      <c r="AR4" s="7">
        <v>1</v>
      </c>
      <c r="AS4" s="7"/>
      <c r="AT4" s="7"/>
      <c r="AU4" s="7">
        <v>2</v>
      </c>
      <c r="AV4" s="7"/>
      <c r="AW4" s="7">
        <v>2</v>
      </c>
      <c r="AX4" s="7">
        <v>0.1</v>
      </c>
      <c r="AY4" s="7"/>
      <c r="AZ4" s="7">
        <v>1</v>
      </c>
      <c r="BA4" s="7">
        <v>0.1</v>
      </c>
      <c r="BB4" s="7">
        <v>0.11</v>
      </c>
      <c r="BC4" s="7"/>
      <c r="BD4" s="7">
        <v>0.1</v>
      </c>
      <c r="BE4" s="7"/>
      <c r="BF4" s="7"/>
    </row>
    <row r="5" spans="1:58" ht="15" customHeight="1" outlineLevel="1" x14ac:dyDescent="0.2">
      <c r="A5" s="5">
        <v>35</v>
      </c>
      <c r="B5" s="5" t="s">
        <v>85</v>
      </c>
      <c r="C5" s="6">
        <v>107</v>
      </c>
      <c r="D5" s="6">
        <v>136225</v>
      </c>
      <c r="E5" s="7" t="s">
        <v>57</v>
      </c>
      <c r="F5" s="5">
        <v>68</v>
      </c>
      <c r="G5" s="21" t="s">
        <v>86</v>
      </c>
      <c r="H5" s="7" t="s">
        <v>65</v>
      </c>
      <c r="I5" s="7" t="s">
        <v>87</v>
      </c>
      <c r="J5" s="8" t="s">
        <v>56</v>
      </c>
      <c r="K5" s="5" t="s">
        <v>85</v>
      </c>
      <c r="L5" s="8" t="s">
        <v>57</v>
      </c>
      <c r="M5" s="8" t="s">
        <v>88</v>
      </c>
      <c r="N5" s="7" t="s">
        <v>61</v>
      </c>
      <c r="O5" s="5">
        <v>1972</v>
      </c>
      <c r="P5" s="5">
        <v>250</v>
      </c>
      <c r="Q5" s="5">
        <v>3700</v>
      </c>
      <c r="R5" s="5">
        <v>650</v>
      </c>
      <c r="S5" s="6">
        <v>160</v>
      </c>
      <c r="T5" s="9">
        <v>2350</v>
      </c>
      <c r="U5" s="10">
        <v>210</v>
      </c>
      <c r="V5" s="12">
        <v>50.5</v>
      </c>
      <c r="W5" s="12">
        <v>48</v>
      </c>
      <c r="X5" s="12">
        <v>362.5</v>
      </c>
      <c r="Y5" s="12">
        <v>110697.81999999998</v>
      </c>
      <c r="Z5" s="12">
        <v>213</v>
      </c>
      <c r="AA5" s="7"/>
      <c r="AB5" s="7"/>
      <c r="AC5" s="7"/>
      <c r="AD5" s="7">
        <v>0.09</v>
      </c>
      <c r="AE5" s="7"/>
      <c r="AF5" s="7"/>
      <c r="AG5" s="7">
        <v>1</v>
      </c>
      <c r="AH5" s="7"/>
      <c r="AI5" s="7"/>
      <c r="AJ5" s="7"/>
      <c r="AK5" s="7"/>
      <c r="AL5" s="7"/>
      <c r="AM5" s="7">
        <v>1</v>
      </c>
      <c r="AN5" s="7">
        <v>1</v>
      </c>
      <c r="AO5" s="7"/>
      <c r="AP5" s="7"/>
      <c r="AQ5" s="7"/>
      <c r="AR5" s="7">
        <v>1</v>
      </c>
      <c r="AS5" s="7"/>
      <c r="AT5" s="7"/>
      <c r="AU5" s="7">
        <v>1</v>
      </c>
      <c r="AV5" s="7"/>
      <c r="AW5" s="7">
        <v>1</v>
      </c>
      <c r="AX5" s="7">
        <v>0.03</v>
      </c>
      <c r="AY5" s="7"/>
      <c r="AZ5" s="7"/>
      <c r="BA5" s="7"/>
      <c r="BB5" s="7">
        <v>0.04</v>
      </c>
      <c r="BC5" s="7"/>
      <c r="BD5" s="7">
        <v>0.03</v>
      </c>
      <c r="BE5" s="7">
        <v>1</v>
      </c>
      <c r="BF5" s="7"/>
    </row>
    <row r="6" spans="1:58" ht="15" customHeight="1" outlineLevel="1" x14ac:dyDescent="0.2">
      <c r="A6" s="5">
        <v>41</v>
      </c>
      <c r="B6" s="5" t="s">
        <v>90</v>
      </c>
      <c r="C6" s="6">
        <v>17</v>
      </c>
      <c r="D6" s="6">
        <v>323952</v>
      </c>
      <c r="E6" s="7" t="s">
        <v>91</v>
      </c>
      <c r="F6" s="5">
        <v>80</v>
      </c>
      <c r="G6" s="21" t="s">
        <v>92</v>
      </c>
      <c r="H6" s="7" t="s">
        <v>59</v>
      </c>
      <c r="I6" s="7" t="s">
        <v>64</v>
      </c>
      <c r="J6" s="8" t="s">
        <v>56</v>
      </c>
      <c r="K6" s="5" t="s">
        <v>90</v>
      </c>
      <c r="L6" s="8" t="s">
        <v>91</v>
      </c>
      <c r="M6" s="8" t="s">
        <v>93</v>
      </c>
      <c r="N6" s="7" t="s">
        <v>58</v>
      </c>
      <c r="O6" s="5">
        <v>1900</v>
      </c>
      <c r="P6" s="5">
        <v>160</v>
      </c>
      <c r="Q6" s="5">
        <v>2400</v>
      </c>
      <c r="R6" s="5">
        <v>430</v>
      </c>
      <c r="S6" s="6">
        <v>400</v>
      </c>
      <c r="T6" s="9">
        <v>4600</v>
      </c>
      <c r="U6" s="10">
        <v>430</v>
      </c>
      <c r="V6" s="5">
        <v>110.7</v>
      </c>
      <c r="W6" s="5">
        <v>240</v>
      </c>
      <c r="X6" s="5">
        <v>1157</v>
      </c>
      <c r="Y6" s="5">
        <v>449942.38</v>
      </c>
      <c r="Z6" s="5">
        <v>33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>
        <v>0</v>
      </c>
      <c r="AV6" s="7"/>
      <c r="AW6" s="7"/>
      <c r="AX6" s="7"/>
      <c r="AY6" s="7"/>
      <c r="AZ6" s="7"/>
      <c r="BA6" s="7"/>
      <c r="BB6" s="7"/>
      <c r="BC6" s="7"/>
      <c r="BD6" s="7">
        <v>0</v>
      </c>
      <c r="BE6" s="7"/>
      <c r="BF6" s="7"/>
    </row>
    <row r="7" spans="1:58" ht="15" customHeight="1" outlineLevel="1" x14ac:dyDescent="0.2">
      <c r="A7" s="5">
        <v>46</v>
      </c>
      <c r="B7" s="5" t="s">
        <v>95</v>
      </c>
      <c r="C7" s="6">
        <v>288</v>
      </c>
      <c r="D7" s="6">
        <v>81220</v>
      </c>
      <c r="E7" s="7" t="s">
        <v>96</v>
      </c>
      <c r="F7" s="5">
        <v>89</v>
      </c>
      <c r="G7" s="21" t="s">
        <v>97</v>
      </c>
      <c r="H7" s="7" t="s">
        <v>55</v>
      </c>
      <c r="I7" s="7" t="s">
        <v>98</v>
      </c>
      <c r="J7" s="8" t="s">
        <v>56</v>
      </c>
      <c r="K7" s="5" t="s">
        <v>95</v>
      </c>
      <c r="L7" s="8" t="s">
        <v>96</v>
      </c>
      <c r="M7" s="8" t="s">
        <v>99</v>
      </c>
      <c r="N7" s="7" t="s">
        <v>61</v>
      </c>
      <c r="O7" s="5">
        <v>1969</v>
      </c>
      <c r="P7" s="5">
        <v>160</v>
      </c>
      <c r="Q7" s="5">
        <v>3170</v>
      </c>
      <c r="R7" s="5">
        <v>460</v>
      </c>
      <c r="S7" s="6">
        <v>250</v>
      </c>
      <c r="T7" s="9">
        <v>3250</v>
      </c>
      <c r="U7" s="10">
        <v>300</v>
      </c>
      <c r="V7" s="5">
        <v>51.99</v>
      </c>
      <c r="W7" s="5">
        <v>134</v>
      </c>
      <c r="X7" s="5">
        <v>765</v>
      </c>
      <c r="Y7" s="5">
        <v>183855.29000000004</v>
      </c>
      <c r="Z7" s="5">
        <v>575</v>
      </c>
      <c r="AA7" s="7"/>
      <c r="AB7" s="7"/>
      <c r="AC7" s="7"/>
      <c r="AD7" s="7">
        <v>0.28000000000000003</v>
      </c>
      <c r="AE7" s="7"/>
      <c r="AF7" s="7"/>
      <c r="AG7" s="7"/>
      <c r="AH7" s="7"/>
      <c r="AI7" s="7"/>
      <c r="AJ7" s="7"/>
      <c r="AK7" s="7">
        <v>2</v>
      </c>
      <c r="AL7" s="7"/>
      <c r="AM7" s="7">
        <v>2</v>
      </c>
      <c r="AN7" s="7">
        <v>1</v>
      </c>
      <c r="AO7" s="7"/>
      <c r="AP7" s="7"/>
      <c r="AQ7" s="7">
        <v>1</v>
      </c>
      <c r="AR7" s="7"/>
      <c r="AS7" s="7">
        <v>1</v>
      </c>
      <c r="AT7" s="7"/>
      <c r="AU7" s="7">
        <v>2</v>
      </c>
      <c r="AV7" s="7"/>
      <c r="AW7" s="7">
        <v>2</v>
      </c>
      <c r="AX7" s="7">
        <v>2.2749999999999999</v>
      </c>
      <c r="AY7" s="7"/>
      <c r="AZ7" s="7">
        <v>49</v>
      </c>
      <c r="BA7" s="7">
        <v>2.3639999999999999</v>
      </c>
      <c r="BB7" s="7">
        <v>0.21199999999999999</v>
      </c>
      <c r="BC7" s="7">
        <v>76</v>
      </c>
      <c r="BD7" s="7">
        <v>2.2749999999999999</v>
      </c>
      <c r="BE7" s="7">
        <v>1</v>
      </c>
      <c r="BF7" s="7"/>
    </row>
    <row r="8" spans="1:58" ht="15" customHeight="1" outlineLevel="1" x14ac:dyDescent="0.2">
      <c r="A8" s="5">
        <v>47</v>
      </c>
      <c r="B8" s="5" t="s">
        <v>100</v>
      </c>
      <c r="C8" s="6">
        <v>72</v>
      </c>
      <c r="D8" s="6">
        <v>83145</v>
      </c>
      <c r="E8" s="7" t="s">
        <v>101</v>
      </c>
      <c r="F8" s="5">
        <v>91</v>
      </c>
      <c r="G8" s="21" t="s">
        <v>102</v>
      </c>
      <c r="H8" s="7" t="s">
        <v>55</v>
      </c>
      <c r="I8" s="7" t="s">
        <v>98</v>
      </c>
      <c r="J8" s="8" t="s">
        <v>56</v>
      </c>
      <c r="K8" s="5" t="s">
        <v>100</v>
      </c>
      <c r="L8" s="8" t="s">
        <v>101</v>
      </c>
      <c r="M8" s="8" t="s">
        <v>103</v>
      </c>
      <c r="N8" s="7" t="s">
        <v>84</v>
      </c>
      <c r="O8" s="5">
        <v>1964</v>
      </c>
      <c r="P8" s="5">
        <v>50</v>
      </c>
      <c r="Q8" s="5">
        <v>1261</v>
      </c>
      <c r="R8" s="5">
        <v>360</v>
      </c>
      <c r="S8" s="6">
        <v>40</v>
      </c>
      <c r="T8" s="9">
        <v>1020</v>
      </c>
      <c r="U8" s="10">
        <v>82</v>
      </c>
      <c r="V8" s="5">
        <v>4.16</v>
      </c>
      <c r="W8" s="5">
        <v>9</v>
      </c>
      <c r="X8" s="5">
        <v>32</v>
      </c>
      <c r="Y8" s="5">
        <v>7124.0499999999993</v>
      </c>
      <c r="Z8" s="5">
        <v>143</v>
      </c>
      <c r="AA8" s="7">
        <v>1</v>
      </c>
      <c r="AB8" s="7">
        <v>1.57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>
        <v>0</v>
      </c>
      <c r="AV8" s="7"/>
      <c r="AW8" s="7"/>
      <c r="AX8" s="7"/>
      <c r="AY8" s="7"/>
      <c r="AZ8" s="7"/>
      <c r="BA8" s="7"/>
      <c r="BB8" s="7"/>
      <c r="BC8" s="7"/>
      <c r="BD8" s="7">
        <v>0</v>
      </c>
      <c r="BE8" s="7"/>
      <c r="BF8" s="7"/>
    </row>
    <row r="9" spans="1:58" ht="15" customHeight="1" outlineLevel="1" x14ac:dyDescent="0.2">
      <c r="A9" s="5">
        <v>58</v>
      </c>
      <c r="B9" s="5" t="s">
        <v>104</v>
      </c>
      <c r="C9" s="6">
        <v>210</v>
      </c>
      <c r="D9" s="6">
        <v>104678</v>
      </c>
      <c r="E9" s="7" t="s">
        <v>105</v>
      </c>
      <c r="F9" s="5">
        <v>114</v>
      </c>
      <c r="G9" s="21" t="s">
        <v>106</v>
      </c>
      <c r="H9" s="7" t="s">
        <v>77</v>
      </c>
      <c r="I9" s="7" t="s">
        <v>107</v>
      </c>
      <c r="J9" s="8" t="s">
        <v>56</v>
      </c>
      <c r="K9" s="5" t="s">
        <v>104</v>
      </c>
      <c r="L9" s="8" t="s">
        <v>105</v>
      </c>
      <c r="M9" s="8" t="s">
        <v>108</v>
      </c>
      <c r="N9" s="7" t="s">
        <v>109</v>
      </c>
      <c r="O9" s="5">
        <v>1971</v>
      </c>
      <c r="P9" s="5">
        <v>100</v>
      </c>
      <c r="Q9" s="5">
        <v>2000</v>
      </c>
      <c r="R9" s="5">
        <v>280</v>
      </c>
      <c r="S9" s="6">
        <v>63</v>
      </c>
      <c r="T9" s="9">
        <v>1270</v>
      </c>
      <c r="U9" s="10">
        <v>104</v>
      </c>
      <c r="V9" s="5">
        <v>3.49</v>
      </c>
      <c r="W9" s="5">
        <v>11</v>
      </c>
      <c r="X9" s="5">
        <v>43</v>
      </c>
      <c r="Y9" s="5">
        <v>7161.85</v>
      </c>
      <c r="Z9" s="5">
        <v>419</v>
      </c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>
        <v>0</v>
      </c>
      <c r="AV9" s="7"/>
      <c r="AW9" s="7"/>
      <c r="AX9" s="7"/>
      <c r="AY9" s="7"/>
      <c r="AZ9" s="7"/>
      <c r="BA9" s="7"/>
      <c r="BB9" s="7"/>
      <c r="BC9" s="7"/>
      <c r="BD9" s="7">
        <v>0</v>
      </c>
      <c r="BE9" s="7"/>
      <c r="BF9" s="7"/>
    </row>
    <row r="10" spans="1:58" ht="15" customHeight="1" outlineLevel="1" x14ac:dyDescent="0.2">
      <c r="A10" s="5">
        <v>63</v>
      </c>
      <c r="B10" s="5" t="s">
        <v>110</v>
      </c>
      <c r="C10" s="6">
        <v>253</v>
      </c>
      <c r="D10" s="6">
        <v>306558</v>
      </c>
      <c r="E10" s="7" t="s">
        <v>111</v>
      </c>
      <c r="F10" s="5">
        <v>125</v>
      </c>
      <c r="G10" s="21" t="s">
        <v>112</v>
      </c>
      <c r="H10" s="7" t="s">
        <v>59</v>
      </c>
      <c r="I10" s="7" t="s">
        <v>113</v>
      </c>
      <c r="J10" s="8" t="s">
        <v>56</v>
      </c>
      <c r="K10" s="5" t="s">
        <v>110</v>
      </c>
      <c r="L10" s="8" t="s">
        <v>111</v>
      </c>
      <c r="M10" s="8" t="s">
        <v>114</v>
      </c>
      <c r="N10" s="7" t="s">
        <v>58</v>
      </c>
      <c r="O10" s="5">
        <v>1981</v>
      </c>
      <c r="P10" s="5">
        <v>160</v>
      </c>
      <c r="Q10" s="5">
        <v>2650</v>
      </c>
      <c r="R10" s="5">
        <v>730</v>
      </c>
      <c r="S10" s="6">
        <v>100</v>
      </c>
      <c r="T10" s="9">
        <v>1750</v>
      </c>
      <c r="U10" s="10">
        <v>145</v>
      </c>
      <c r="V10" s="5">
        <v>4.6500000000000004</v>
      </c>
      <c r="W10" s="5">
        <v>12</v>
      </c>
      <c r="X10" s="5">
        <v>87</v>
      </c>
      <c r="Y10" s="5">
        <v>23576.43</v>
      </c>
      <c r="Z10" s="5">
        <v>505</v>
      </c>
      <c r="AA10" s="7"/>
      <c r="AB10" s="7"/>
      <c r="AC10" s="7"/>
      <c r="AD10" s="7">
        <v>0.08</v>
      </c>
      <c r="AE10" s="7"/>
      <c r="AF10" s="7"/>
      <c r="AG10" s="7">
        <v>1</v>
      </c>
      <c r="AH10" s="7"/>
      <c r="AI10" s="7"/>
      <c r="AJ10" s="7"/>
      <c r="AK10" s="7">
        <v>1</v>
      </c>
      <c r="AL10" s="7"/>
      <c r="AM10" s="7">
        <v>2</v>
      </c>
      <c r="AN10" s="7">
        <v>1</v>
      </c>
      <c r="AO10" s="7"/>
      <c r="AP10" s="7">
        <v>1</v>
      </c>
      <c r="AQ10" s="7">
        <v>1</v>
      </c>
      <c r="AR10" s="7"/>
      <c r="AS10" s="7"/>
      <c r="AT10" s="7"/>
      <c r="AU10" s="7">
        <v>2</v>
      </c>
      <c r="AV10" s="7"/>
      <c r="AW10" s="7">
        <v>2</v>
      </c>
      <c r="AX10" s="7">
        <v>0.08</v>
      </c>
      <c r="AY10" s="7"/>
      <c r="AZ10" s="7"/>
      <c r="BA10" s="7"/>
      <c r="BB10" s="7">
        <v>2.5000000000000001E-2</v>
      </c>
      <c r="BC10" s="7"/>
      <c r="BD10" s="7">
        <v>0.08</v>
      </c>
      <c r="BE10" s="7">
        <v>2</v>
      </c>
      <c r="BF10" s="7"/>
    </row>
    <row r="11" spans="1:58" ht="15" customHeight="1" outlineLevel="1" x14ac:dyDescent="0.2">
      <c r="A11" s="5">
        <v>72</v>
      </c>
      <c r="B11" s="5" t="s">
        <v>117</v>
      </c>
      <c r="C11" s="6">
        <v>351</v>
      </c>
      <c r="D11" s="5">
        <v>305328</v>
      </c>
      <c r="E11" s="7" t="s">
        <v>118</v>
      </c>
      <c r="F11" s="5">
        <v>145</v>
      </c>
      <c r="G11" s="21" t="s">
        <v>116</v>
      </c>
      <c r="H11" s="8" t="s">
        <v>62</v>
      </c>
      <c r="I11" s="8" t="s">
        <v>89</v>
      </c>
      <c r="J11" s="8" t="s">
        <v>60</v>
      </c>
      <c r="K11" s="5" t="s">
        <v>117</v>
      </c>
      <c r="L11" s="8" t="s">
        <v>118</v>
      </c>
      <c r="M11" s="8" t="s">
        <v>119</v>
      </c>
      <c r="N11" s="7" t="s">
        <v>58</v>
      </c>
      <c r="O11" s="5">
        <v>1979</v>
      </c>
      <c r="P11" s="5">
        <v>160</v>
      </c>
      <c r="Q11" s="5">
        <v>2355.6999999999998</v>
      </c>
      <c r="R11" s="5">
        <v>378</v>
      </c>
      <c r="S11" s="5">
        <v>160</v>
      </c>
      <c r="T11" s="9">
        <v>2350</v>
      </c>
      <c r="U11" s="10">
        <v>210</v>
      </c>
      <c r="V11" s="5">
        <v>26.18</v>
      </c>
      <c r="W11" s="5">
        <v>46</v>
      </c>
      <c r="X11" s="5">
        <v>175</v>
      </c>
      <c r="Y11" s="5">
        <v>97424.82</v>
      </c>
      <c r="Z11" s="5">
        <v>701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>
        <v>0</v>
      </c>
      <c r="AV11" s="7"/>
      <c r="AW11" s="7"/>
      <c r="AX11" s="7"/>
      <c r="AY11" s="7"/>
      <c r="AZ11" s="7"/>
      <c r="BA11" s="7"/>
      <c r="BB11" s="7"/>
      <c r="BC11" s="7"/>
      <c r="BD11" s="7">
        <v>0</v>
      </c>
      <c r="BE11" s="7"/>
      <c r="BF11" s="7"/>
    </row>
    <row r="12" spans="1:58" ht="15" customHeight="1" outlineLevel="1" x14ac:dyDescent="0.2">
      <c r="A12" s="5">
        <v>80</v>
      </c>
      <c r="B12" s="5" t="s">
        <v>122</v>
      </c>
      <c r="C12" s="6">
        <v>264</v>
      </c>
      <c r="D12" s="6">
        <v>307454</v>
      </c>
      <c r="E12" s="7" t="s">
        <v>123</v>
      </c>
      <c r="F12" s="5">
        <v>162</v>
      </c>
      <c r="G12" s="21" t="s">
        <v>121</v>
      </c>
      <c r="H12" s="7" t="s">
        <v>72</v>
      </c>
      <c r="I12" s="7" t="s">
        <v>120</v>
      </c>
      <c r="J12" s="8" t="s">
        <v>56</v>
      </c>
      <c r="K12" s="5" t="s">
        <v>122</v>
      </c>
      <c r="L12" s="8" t="s">
        <v>123</v>
      </c>
      <c r="M12" s="8" t="s">
        <v>124</v>
      </c>
      <c r="N12" s="7" t="s">
        <v>63</v>
      </c>
      <c r="O12" s="5">
        <v>1964</v>
      </c>
      <c r="P12" s="5">
        <v>60</v>
      </c>
      <c r="Q12" s="5">
        <v>1348</v>
      </c>
      <c r="R12" s="5">
        <v>375</v>
      </c>
      <c r="S12" s="6">
        <v>63</v>
      </c>
      <c r="T12" s="9">
        <v>1270</v>
      </c>
      <c r="U12" s="10">
        <v>104</v>
      </c>
      <c r="V12" s="5">
        <v>2.77</v>
      </c>
      <c r="W12" s="5">
        <v>17</v>
      </c>
      <c r="X12" s="5">
        <v>88</v>
      </c>
      <c r="Y12" s="5">
        <v>13470.84</v>
      </c>
      <c r="Z12" s="5">
        <v>527</v>
      </c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>
        <v>0</v>
      </c>
      <c r="AV12" s="7"/>
      <c r="AW12" s="7"/>
      <c r="AX12" s="7"/>
      <c r="AY12" s="7"/>
      <c r="AZ12" s="7"/>
      <c r="BA12" s="7"/>
      <c r="BB12" s="7"/>
      <c r="BC12" s="7"/>
      <c r="BD12" s="7">
        <v>0</v>
      </c>
      <c r="BE12" s="7"/>
      <c r="BF12" s="7"/>
    </row>
    <row r="13" spans="1:58" ht="15" customHeight="1" outlineLevel="1" x14ac:dyDescent="0.2">
      <c r="A13" s="5">
        <v>82</v>
      </c>
      <c r="B13" s="5" t="s">
        <v>125</v>
      </c>
      <c r="C13" s="6">
        <v>30</v>
      </c>
      <c r="D13" s="6">
        <v>102809</v>
      </c>
      <c r="E13" s="7" t="s">
        <v>126</v>
      </c>
      <c r="F13" s="5">
        <v>165</v>
      </c>
      <c r="G13" s="21" t="s">
        <v>127</v>
      </c>
      <c r="H13" s="7" t="s">
        <v>77</v>
      </c>
      <c r="I13" s="7" t="s">
        <v>94</v>
      </c>
      <c r="J13" s="8" t="s">
        <v>56</v>
      </c>
      <c r="K13" s="5" t="s">
        <v>125</v>
      </c>
      <c r="L13" s="8" t="s">
        <v>126</v>
      </c>
      <c r="M13" s="8" t="s">
        <v>128</v>
      </c>
      <c r="N13" s="7" t="s">
        <v>58</v>
      </c>
      <c r="O13" s="5">
        <v>1975</v>
      </c>
      <c r="P13" s="5">
        <v>400</v>
      </c>
      <c r="Q13" s="5">
        <v>5500</v>
      </c>
      <c r="R13" s="5">
        <v>1200</v>
      </c>
      <c r="S13" s="6">
        <v>100</v>
      </c>
      <c r="T13" s="9">
        <v>1750</v>
      </c>
      <c r="U13" s="10">
        <v>145</v>
      </c>
      <c r="V13" s="5">
        <v>3.76</v>
      </c>
      <c r="W13" s="5">
        <v>28</v>
      </c>
      <c r="X13" s="5">
        <v>122</v>
      </c>
      <c r="Y13" s="5">
        <v>15712.760000000002</v>
      </c>
      <c r="Z13" s="5">
        <v>59</v>
      </c>
      <c r="AA13" s="7"/>
      <c r="AB13" s="7"/>
      <c r="AC13" s="7"/>
      <c r="AD13" s="7">
        <v>0.51</v>
      </c>
      <c r="AE13" s="7"/>
      <c r="AF13" s="7"/>
      <c r="AG13" s="7"/>
      <c r="AH13" s="7"/>
      <c r="AI13" s="7">
        <v>1</v>
      </c>
      <c r="AJ13" s="7"/>
      <c r="AK13" s="7">
        <v>1</v>
      </c>
      <c r="AL13" s="7"/>
      <c r="AM13" s="7">
        <v>2</v>
      </c>
      <c r="AN13" s="7">
        <v>1</v>
      </c>
      <c r="AO13" s="7">
        <v>1</v>
      </c>
      <c r="AP13" s="7"/>
      <c r="AQ13" s="7">
        <v>1</v>
      </c>
      <c r="AR13" s="7"/>
      <c r="AS13" s="7"/>
      <c r="AT13" s="7"/>
      <c r="AU13" s="7">
        <v>2</v>
      </c>
      <c r="AV13" s="7"/>
      <c r="AW13" s="7">
        <v>2</v>
      </c>
      <c r="AX13" s="7">
        <v>0.1</v>
      </c>
      <c r="AY13" s="7"/>
      <c r="AZ13" s="7">
        <v>1</v>
      </c>
      <c r="BA13" s="7">
        <v>0.1</v>
      </c>
      <c r="BB13" s="7">
        <v>0.26</v>
      </c>
      <c r="BC13" s="7"/>
      <c r="BD13" s="7">
        <v>0.1</v>
      </c>
      <c r="BE13" s="7"/>
      <c r="BF13" s="7"/>
    </row>
    <row r="14" spans="1:58" ht="15" customHeight="1" outlineLevel="1" x14ac:dyDescent="0.2">
      <c r="A14" s="5">
        <v>86</v>
      </c>
      <c r="B14" s="5" t="s">
        <v>130</v>
      </c>
      <c r="C14" s="6">
        <v>131</v>
      </c>
      <c r="D14" s="6">
        <v>308345</v>
      </c>
      <c r="E14" s="7" t="s">
        <v>131</v>
      </c>
      <c r="F14" s="5">
        <v>175</v>
      </c>
      <c r="G14" s="21" t="s">
        <v>129</v>
      </c>
      <c r="H14" s="7" t="s">
        <v>59</v>
      </c>
      <c r="I14" s="7" t="s">
        <v>115</v>
      </c>
      <c r="J14" s="8" t="s">
        <v>56</v>
      </c>
      <c r="K14" s="5" t="s">
        <v>130</v>
      </c>
      <c r="L14" s="8" t="s">
        <v>131</v>
      </c>
      <c r="M14" s="8" t="s">
        <v>132</v>
      </c>
      <c r="N14" s="7" t="s">
        <v>58</v>
      </c>
      <c r="O14" s="5">
        <v>1969</v>
      </c>
      <c r="P14" s="5">
        <v>60</v>
      </c>
      <c r="Q14" s="5">
        <v>1280</v>
      </c>
      <c r="R14" s="5">
        <v>305</v>
      </c>
      <c r="S14" s="6">
        <v>40</v>
      </c>
      <c r="T14" s="9">
        <v>1020</v>
      </c>
      <c r="U14" s="10">
        <v>82</v>
      </c>
      <c r="V14" s="5">
        <v>0.79</v>
      </c>
      <c r="W14" s="5">
        <v>5</v>
      </c>
      <c r="X14" s="5">
        <v>35</v>
      </c>
      <c r="Y14" s="5">
        <v>2013.4299999999996</v>
      </c>
      <c r="Z14" s="5">
        <v>261</v>
      </c>
      <c r="AA14" s="7"/>
      <c r="AB14" s="7"/>
      <c r="AC14" s="7"/>
      <c r="AD14" s="7">
        <v>0.51</v>
      </c>
      <c r="AE14" s="7">
        <v>1</v>
      </c>
      <c r="AF14" s="7"/>
      <c r="AG14" s="7"/>
      <c r="AH14" s="7"/>
      <c r="AI14" s="7">
        <v>1</v>
      </c>
      <c r="AJ14" s="7">
        <v>1</v>
      </c>
      <c r="AK14" s="7"/>
      <c r="AL14" s="7"/>
      <c r="AM14" s="7">
        <v>3</v>
      </c>
      <c r="AN14" s="7">
        <v>1</v>
      </c>
      <c r="AO14" s="7">
        <v>2</v>
      </c>
      <c r="AP14" s="7"/>
      <c r="AQ14" s="7"/>
      <c r="AR14" s="7"/>
      <c r="AS14" s="7">
        <v>1</v>
      </c>
      <c r="AT14" s="7"/>
      <c r="AU14" s="7">
        <v>3</v>
      </c>
      <c r="AV14" s="7">
        <v>1</v>
      </c>
      <c r="AW14" s="7">
        <v>3</v>
      </c>
      <c r="AX14" s="7">
        <v>0.91</v>
      </c>
      <c r="AY14" s="7"/>
      <c r="AZ14" s="7">
        <v>17</v>
      </c>
      <c r="BA14" s="7">
        <v>0.76</v>
      </c>
      <c r="BB14" s="7">
        <v>0.23300000000000001</v>
      </c>
      <c r="BC14" s="7">
        <v>22</v>
      </c>
      <c r="BD14" s="7">
        <v>0.91</v>
      </c>
      <c r="BE14" s="7">
        <v>3</v>
      </c>
      <c r="BF14" s="7"/>
    </row>
    <row r="15" spans="1:58" s="13" customFormat="1" x14ac:dyDescent="0.25">
      <c r="A15" s="13" t="s">
        <v>133</v>
      </c>
      <c r="G15" s="14"/>
      <c r="W15" s="13">
        <f>SUM(W2:W14)</f>
        <v>584</v>
      </c>
      <c r="X15" s="13">
        <f>SUM(X2:X14)</f>
        <v>3080.5</v>
      </c>
      <c r="Y15" s="13">
        <f>SUM(Y2:Y14)</f>
        <v>979986.56</v>
      </c>
      <c r="AA15" s="13">
        <f>SUM(AA2:AA14)</f>
        <v>1</v>
      </c>
      <c r="AB15" s="13">
        <f>SUM(AB2:AB14)</f>
        <v>1.57</v>
      </c>
      <c r="AC15" s="13">
        <f>SUM(AC2:AC14)</f>
        <v>0</v>
      </c>
      <c r="AD15" s="13">
        <f>SUM(AD2:AD14)</f>
        <v>3.3899999999999997</v>
      </c>
      <c r="AE15" s="13">
        <f>SUM(AE2:AE14)</f>
        <v>2</v>
      </c>
      <c r="AF15" s="13">
        <f>SUM(AF2:AF14)</f>
        <v>0</v>
      </c>
      <c r="AG15" s="13">
        <f>SUM(AG2:AG14)</f>
        <v>3</v>
      </c>
      <c r="AH15" s="13">
        <f>SUM(AH2:AH14)</f>
        <v>0</v>
      </c>
      <c r="AI15" s="13">
        <f>SUM(AI2:AI14)</f>
        <v>3</v>
      </c>
      <c r="AJ15" s="13">
        <f>SUM(AJ2:AJ14)</f>
        <v>2</v>
      </c>
      <c r="AK15" s="13">
        <f>SUM(AK2:AK14)</f>
        <v>6</v>
      </c>
      <c r="AL15" s="13">
        <f>SUM(AL2:AL14)</f>
        <v>0</v>
      </c>
      <c r="AM15" s="13">
        <f>SUM(AM2:AM14)</f>
        <v>16</v>
      </c>
      <c r="AN15" s="13">
        <f>SUM(AN2:AN14)</f>
        <v>8</v>
      </c>
      <c r="AO15" s="13">
        <f>SUM(AO2:AO14)</f>
        <v>5</v>
      </c>
      <c r="AP15" s="13">
        <f>SUM(AP2:AP14)</f>
        <v>1</v>
      </c>
      <c r="AQ15" s="13">
        <f>SUM(AQ2:AQ14)</f>
        <v>4</v>
      </c>
      <c r="AR15" s="13">
        <f>SUM(AR2:AR14)</f>
        <v>3</v>
      </c>
      <c r="AS15" s="13">
        <f>SUM(AS2:AS14)</f>
        <v>2</v>
      </c>
      <c r="AT15" s="13">
        <f>SUM(AT2:AT14)</f>
        <v>0</v>
      </c>
      <c r="AU15" s="13">
        <f>SUM(AU2:AU14)</f>
        <v>15</v>
      </c>
      <c r="AV15" s="13">
        <f>SUM(AV2:AV14)</f>
        <v>2</v>
      </c>
      <c r="AW15" s="13">
        <f>SUM(AW2:AW14)</f>
        <v>16</v>
      </c>
      <c r="AX15" s="13">
        <f>SUM(AX2:AX14)</f>
        <v>4.2850000000000001</v>
      </c>
      <c r="AY15" s="13">
        <f>SUM(AY2:AY14)</f>
        <v>0.51</v>
      </c>
      <c r="AZ15" s="13">
        <f>SUM(AZ2:AZ14)</f>
        <v>72</v>
      </c>
      <c r="BA15" s="13">
        <f>SUM(BA2:BA14)</f>
        <v>4.3890000000000002</v>
      </c>
      <c r="BB15" s="13">
        <f>SUM(BB2:BB14)</f>
        <v>2.3800000000000003</v>
      </c>
      <c r="BC15" s="13">
        <f>SUM(BC2:BC14)</f>
        <v>100</v>
      </c>
      <c r="BD15" s="13">
        <f>SUM(BD2:BD14)</f>
        <v>4.7949999999999999</v>
      </c>
      <c r="BE15" s="13">
        <f>SUM(BE2:BE14)</f>
        <v>11</v>
      </c>
      <c r="BF15" s="13">
        <f>SUM(BF2:BF14)</f>
        <v>0</v>
      </c>
    </row>
  </sheetData>
  <autoFilter ref="A1:BF15" xr:uid="{6D48C0BB-B999-4BF6-A7E2-46AAB4DF5BB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Detalus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Konstantinas Krivaitis</dc:creator>
  <cp:lastModifiedBy>Ada Kudarauskienė</cp:lastModifiedBy>
  <dcterms:created xsi:type="dcterms:W3CDTF">2020-10-21T11:33:25Z</dcterms:created>
  <dcterms:modified xsi:type="dcterms:W3CDTF">2021-10-11T09:46:44Z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Aukse.Ciziunaite-Rupeikiene@ignitis.lt</vt:lpwstr>
  </property>
  <property fmtid="{D5CDD505-2E9C-101B-9397-08002B2CF9AE}" pid="5" name="MSIP_Label_320c693d-44b7-4e16-b3dd-4fcd87401cf5_SetDate">
    <vt:lpwstr>2020-12-21T14:24:28.0169647Z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4f9a5157-7837-4349-8a66-35665d308dd1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2021-10-11T09:40:10Z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4f9a5157-7837-4349-8a66-35665d308dd1</vt:lpwstr>
  </property>
  <property fmtid="{D5CDD505-2E9C-101B-9397-08002B2CF9AE}" pid="16" name="MSIP_Label_190751af-2442-49a7-b7b9-9f0bcce858c9_ContentBits">
    <vt:lpwstr>0</vt:lpwstr>
  </property>
</Properties>
</file>