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I etap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2" l="1"/>
  <c r="P9" i="2"/>
  <c r="P8" i="2"/>
  <c r="P6" i="2"/>
  <c r="M9" i="2"/>
  <c r="N9" i="2"/>
  <c r="N10" i="2" s="1"/>
  <c r="O9" i="2"/>
  <c r="O10" i="2" s="1"/>
  <c r="M10" i="2"/>
  <c r="B9" i="2"/>
  <c r="B10" i="2" s="1"/>
  <c r="C9" i="2" l="1"/>
  <c r="C10" i="2" s="1"/>
  <c r="D9" i="2"/>
  <c r="D10" i="2" s="1"/>
  <c r="E9" i="2"/>
  <c r="E10" i="2" s="1"/>
  <c r="F9" i="2"/>
  <c r="F10" i="2" s="1"/>
  <c r="G9" i="2"/>
  <c r="G10" i="2" s="1"/>
  <c r="H9" i="2"/>
  <c r="H10" i="2" s="1"/>
  <c r="I9" i="2"/>
  <c r="I10" i="2" s="1"/>
  <c r="J9" i="2"/>
  <c r="J10" i="2" s="1"/>
  <c r="K9" i="2"/>
  <c r="K10" i="2" s="1"/>
  <c r="L9" i="2"/>
  <c r="L10" i="2" s="1"/>
</calcChain>
</file>

<file path=xl/sharedStrings.xml><?xml version="1.0" encoding="utf-8"?>
<sst xmlns="http://schemas.openxmlformats.org/spreadsheetml/2006/main" count="40" uniqueCount="31">
  <si>
    <t>Panevėžio miesto savivaldybės administracija</t>
  </si>
  <si>
    <t>MB „Pupa – strateginė urbanistika“</t>
  </si>
  <si>
    <t>I ETAPO darbų PVP vykdymo terminas</t>
  </si>
  <si>
    <t>PVP ataskaitos pateikimas, vnt./ketv.</t>
  </si>
  <si>
    <t>PVP vizitų skaičius, vnt./mėn.</t>
  </si>
  <si>
    <t>-</t>
  </si>
  <si>
    <t>PVP aktavimas, Eur be PVM/mėn.</t>
  </si>
  <si>
    <t>PVM, Eur/mėn.</t>
  </si>
  <si>
    <t>VISO aktavimo vertė, Eur su PVM/mėn.</t>
  </si>
  <si>
    <t>SUMA</t>
  </si>
  <si>
    <t xml:space="preserve">Kalendorinis statinio projekto vykdymo priežiūros darbų grafikas </t>
  </si>
  <si>
    <t>Priedas Nr. 2 prie Sutarties</t>
  </si>
  <si>
    <t>Direktorius Tadas Jonauskis</t>
  </si>
  <si>
    <t>Objektas: Gamybos paskirties pastato Ukmergės g. 59 A, Panevėžyje, keičiant paskirtį į kultūros, rekonstravimas. II etapas.</t>
  </si>
  <si>
    <t>Defektavimo aktas</t>
  </si>
  <si>
    <t>2022.04-05</t>
  </si>
  <si>
    <t>2022.05-06</t>
  </si>
  <si>
    <t>2022.06-07</t>
  </si>
  <si>
    <t>2022.07-08</t>
  </si>
  <si>
    <t>2022.08-09</t>
  </si>
  <si>
    <t>2022.09-10</t>
  </si>
  <si>
    <t>2022.10-11</t>
  </si>
  <si>
    <t>2022.11-12</t>
  </si>
  <si>
    <t>2022.12-01</t>
  </si>
  <si>
    <t>2023.01-02</t>
  </si>
  <si>
    <t>2023.02-03</t>
  </si>
  <si>
    <t>2023.03-04</t>
  </si>
  <si>
    <t>2023.04-05</t>
  </si>
  <si>
    <t>2023.05-06</t>
  </si>
  <si>
    <t>Užsakovas</t>
  </si>
  <si>
    <t>Paslaugų tiekėjas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</si>
</sst>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4" fontId="1" fillId="0" borderId="1" xfId="0" applyNumberFormat="1" applyFont="1" applyFill="1" applyBorder="1"/>
    <xf numFmtId="0" fontId="1" fillId="0" borderId="0" xfId="0" applyFont="1" applyFill="1"/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>
      <selection activeCell="N13" sqref="N13"/>
    </sheetView>
  </sheetViews>
  <sheetFormatPr defaultColWidth="10.875" defaultRowHeight="15.75" x14ac:dyDescent="0.25"/>
  <cols>
    <col min="1" max="1" width="34" style="2" customWidth="1"/>
    <col min="2" max="13" width="11.125" style="2" customWidth="1"/>
    <col min="14" max="16384" width="10.875" style="2"/>
  </cols>
  <sheetData>
    <row r="1" spans="1:16" s="7" customFormat="1" ht="18.75" x14ac:dyDescent="0.3">
      <c r="A1" s="6" t="s">
        <v>10</v>
      </c>
      <c r="B1" s="6"/>
      <c r="P1" s="11" t="s">
        <v>11</v>
      </c>
    </row>
    <row r="2" spans="1:16" s="7" customFormat="1" ht="18.75" x14ac:dyDescent="0.3">
      <c r="A2" s="6"/>
      <c r="B2" s="6"/>
    </row>
    <row r="3" spans="1:16" x14ac:dyDescent="0.25">
      <c r="A3" s="2" t="s">
        <v>13</v>
      </c>
    </row>
    <row r="5" spans="1:16" x14ac:dyDescent="0.25">
      <c r="A5" s="3" t="s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10" t="s">
        <v>9</v>
      </c>
    </row>
    <row r="6" spans="1:16" x14ac:dyDescent="0.25">
      <c r="A6" s="3" t="s">
        <v>4</v>
      </c>
      <c r="B6" s="8">
        <v>2</v>
      </c>
      <c r="C6" s="8">
        <v>2</v>
      </c>
      <c r="D6" s="8">
        <v>2</v>
      </c>
      <c r="E6" s="8">
        <v>2</v>
      </c>
      <c r="F6" s="8">
        <v>2</v>
      </c>
      <c r="G6" s="8">
        <v>2</v>
      </c>
      <c r="H6" s="8">
        <v>2</v>
      </c>
      <c r="I6" s="8">
        <v>2</v>
      </c>
      <c r="J6" s="8">
        <v>2</v>
      </c>
      <c r="K6" s="8">
        <v>2</v>
      </c>
      <c r="L6" s="8">
        <v>2</v>
      </c>
      <c r="M6" s="8">
        <v>2</v>
      </c>
      <c r="N6" s="8">
        <v>2</v>
      </c>
      <c r="O6" s="8">
        <v>2</v>
      </c>
      <c r="P6" s="8">
        <f>SUM(B6:O6)</f>
        <v>28</v>
      </c>
    </row>
    <row r="7" spans="1:16" ht="31.5" x14ac:dyDescent="0.25">
      <c r="A7" s="3" t="s">
        <v>3</v>
      </c>
      <c r="B7" s="8" t="s">
        <v>5</v>
      </c>
      <c r="C7" s="8" t="s">
        <v>5</v>
      </c>
      <c r="D7" s="8">
        <v>1</v>
      </c>
      <c r="E7" s="8" t="s">
        <v>5</v>
      </c>
      <c r="F7" s="8" t="s">
        <v>5</v>
      </c>
      <c r="G7" s="8">
        <v>1</v>
      </c>
      <c r="H7" s="8" t="s">
        <v>5</v>
      </c>
      <c r="I7" s="8" t="s">
        <v>5</v>
      </c>
      <c r="J7" s="8">
        <v>1</v>
      </c>
      <c r="K7" s="8" t="s">
        <v>5</v>
      </c>
      <c r="L7" s="8" t="s">
        <v>5</v>
      </c>
      <c r="M7" s="14" t="s">
        <v>14</v>
      </c>
      <c r="N7" s="8" t="s">
        <v>5</v>
      </c>
      <c r="O7" s="8" t="s">
        <v>5</v>
      </c>
      <c r="P7" s="8">
        <v>4</v>
      </c>
    </row>
    <row r="8" spans="1:16" s="13" customFormat="1" x14ac:dyDescent="0.25">
      <c r="A8" s="4" t="s">
        <v>6</v>
      </c>
      <c r="B8" s="12">
        <v>1605</v>
      </c>
      <c r="C8" s="12">
        <v>1605</v>
      </c>
      <c r="D8" s="12">
        <v>1605</v>
      </c>
      <c r="E8" s="12">
        <v>1605</v>
      </c>
      <c r="F8" s="12">
        <v>1605</v>
      </c>
      <c r="G8" s="12">
        <v>1605</v>
      </c>
      <c r="H8" s="12">
        <v>1605</v>
      </c>
      <c r="I8" s="12">
        <v>1605</v>
      </c>
      <c r="J8" s="12">
        <v>1605</v>
      </c>
      <c r="K8" s="12">
        <v>1605</v>
      </c>
      <c r="L8" s="12">
        <v>1605</v>
      </c>
      <c r="M8" s="12">
        <v>1605</v>
      </c>
      <c r="N8" s="12">
        <v>1605</v>
      </c>
      <c r="O8" s="12">
        <v>1605</v>
      </c>
      <c r="P8" s="15">
        <f>SUM(B8:O8)</f>
        <v>22470</v>
      </c>
    </row>
    <row r="9" spans="1:16" s="13" customFormat="1" x14ac:dyDescent="0.25">
      <c r="A9" s="4" t="s">
        <v>7</v>
      </c>
      <c r="B9" s="12">
        <f>B8*0.21</f>
        <v>337.05</v>
      </c>
      <c r="C9" s="12">
        <f t="shared" ref="C9:L9" si="0">C8*0.21</f>
        <v>337.05</v>
      </c>
      <c r="D9" s="12">
        <f t="shared" si="0"/>
        <v>337.05</v>
      </c>
      <c r="E9" s="12">
        <f t="shared" si="0"/>
        <v>337.05</v>
      </c>
      <c r="F9" s="12">
        <f t="shared" si="0"/>
        <v>337.05</v>
      </c>
      <c r="G9" s="12">
        <f t="shared" si="0"/>
        <v>337.05</v>
      </c>
      <c r="H9" s="12">
        <f t="shared" si="0"/>
        <v>337.05</v>
      </c>
      <c r="I9" s="12">
        <f t="shared" si="0"/>
        <v>337.05</v>
      </c>
      <c r="J9" s="12">
        <f t="shared" si="0"/>
        <v>337.05</v>
      </c>
      <c r="K9" s="12">
        <f t="shared" si="0"/>
        <v>337.05</v>
      </c>
      <c r="L9" s="12">
        <f t="shared" si="0"/>
        <v>337.05</v>
      </c>
      <c r="M9" s="12">
        <f t="shared" ref="M9:O9" si="1">M8*0.21</f>
        <v>337.05</v>
      </c>
      <c r="N9" s="12">
        <f t="shared" si="1"/>
        <v>337.05</v>
      </c>
      <c r="O9" s="12">
        <f t="shared" si="1"/>
        <v>337.05</v>
      </c>
      <c r="P9" s="15">
        <f>SUM(B9:O9)</f>
        <v>4718.7000000000007</v>
      </c>
    </row>
    <row r="10" spans="1:16" s="13" customFormat="1" x14ac:dyDescent="0.25">
      <c r="A10" s="4" t="s">
        <v>8</v>
      </c>
      <c r="B10" s="12">
        <f>SUM(B8:B9)</f>
        <v>1942.05</v>
      </c>
      <c r="C10" s="12">
        <f t="shared" ref="C10:L10" si="2">SUM(C8:C9)</f>
        <v>1942.05</v>
      </c>
      <c r="D10" s="12">
        <f t="shared" si="2"/>
        <v>1942.05</v>
      </c>
      <c r="E10" s="12">
        <f t="shared" si="2"/>
        <v>1942.05</v>
      </c>
      <c r="F10" s="12">
        <f t="shared" si="2"/>
        <v>1942.05</v>
      </c>
      <c r="G10" s="12">
        <f t="shared" si="2"/>
        <v>1942.05</v>
      </c>
      <c r="H10" s="12">
        <f t="shared" si="2"/>
        <v>1942.05</v>
      </c>
      <c r="I10" s="12">
        <f t="shared" si="2"/>
        <v>1942.05</v>
      </c>
      <c r="J10" s="12">
        <f t="shared" si="2"/>
        <v>1942.05</v>
      </c>
      <c r="K10" s="12">
        <f t="shared" si="2"/>
        <v>1942.05</v>
      </c>
      <c r="L10" s="12">
        <f t="shared" si="2"/>
        <v>1942.05</v>
      </c>
      <c r="M10" s="12">
        <f t="shared" ref="M10:O10" si="3">SUM(M8:M9)</f>
        <v>1942.05</v>
      </c>
      <c r="N10" s="12">
        <f t="shared" si="3"/>
        <v>1942.05</v>
      </c>
      <c r="O10" s="12">
        <f t="shared" si="3"/>
        <v>1942.05</v>
      </c>
      <c r="P10" s="15">
        <f>SUM(B10:O10)</f>
        <v>27188.699999999993</v>
      </c>
    </row>
    <row r="13" spans="1:16" x14ac:dyDescent="0.25">
      <c r="A13" s="1" t="s">
        <v>29</v>
      </c>
      <c r="B13" s="1"/>
      <c r="K13" s="5" t="s">
        <v>30</v>
      </c>
    </row>
    <row r="14" spans="1:16" x14ac:dyDescent="0.25">
      <c r="A14" s="16" t="s">
        <v>0</v>
      </c>
      <c r="B14" s="16"/>
      <c r="C14" s="16"/>
      <c r="K14" s="5" t="s">
        <v>1</v>
      </c>
    </row>
    <row r="15" spans="1:16" x14ac:dyDescent="0.25">
      <c r="K15" s="2" t="s">
        <v>12</v>
      </c>
    </row>
  </sheetData>
  <mergeCells count="1">
    <mergeCell ref="A14:C14"/>
  </mergeCells>
  <phoneticPr fontId="5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 etapas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Donatas Misiūnas</dc:creator>
  <cp:lastModifiedBy>Eglė Mickevičienė</cp:lastModifiedBy>
  <cp:lastPrinted>2022-04-14T08:12:55Z</cp:lastPrinted>
  <dcterms:created xsi:type="dcterms:W3CDTF">2020-07-15T05:23:15Z</dcterms:created>
  <dcterms:modified xsi:type="dcterms:W3CDTF">2022-04-14T08:13:06Z</dcterms:modified>
</cp:coreProperties>
</file>