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ngle\Desktop\Sutartys 2023\Sutartys 2023\Gegužė\2023 - 1437\"/>
    </mc:Choice>
  </mc:AlternateContent>
  <bookViews>
    <workbookView xWindow="-120" yWindow="-120" windowWidth="25440" windowHeight="15390"/>
  </bookViews>
  <sheets>
    <sheet name="sarasas" sheetId="1" r:id="rId1"/>
  </sheets>
  <definedNames>
    <definedName name="_xlnm._FilterDatabase" localSheetId="0" hidden="1">sarasas!$A$7:$F$24</definedName>
    <definedName name="_xlnm.Print_Area" localSheetId="0">sarasas!$A$3:$H$24</definedName>
    <definedName name="_xlnm.Print_Titles" localSheetId="0">sarasas!$7:$7</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1" l="1"/>
  <c r="G10" i="1" s="1"/>
  <c r="F11" i="1"/>
  <c r="G11" i="1" s="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9" i="1"/>
  <c r="G9" i="1" s="1"/>
  <c r="G24" i="1" l="1"/>
</calcChain>
</file>

<file path=xl/sharedStrings.xml><?xml version="1.0" encoding="utf-8"?>
<sst xmlns="http://schemas.openxmlformats.org/spreadsheetml/2006/main" count="78" uniqueCount="66">
  <si>
    <t>kg</t>
  </si>
  <si>
    <t>Mato vnt.</t>
  </si>
  <si>
    <t>Pirkimo dalies Nr.</t>
  </si>
  <si>
    <t>2.1.</t>
  </si>
  <si>
    <t>2.2.</t>
  </si>
  <si>
    <t>2.3.</t>
  </si>
  <si>
    <t>2.4.</t>
  </si>
  <si>
    <t>2.5.</t>
  </si>
  <si>
    <t>2.6.</t>
  </si>
  <si>
    <t>2.7.</t>
  </si>
  <si>
    <t>2.8.</t>
  </si>
  <si>
    <t>2.9.</t>
  </si>
  <si>
    <t>2.10.</t>
  </si>
  <si>
    <t>2.11.</t>
  </si>
  <si>
    <t>2.12.</t>
  </si>
  <si>
    <t>2.13.</t>
  </si>
  <si>
    <t>Klijai, hidroizoliacija, mastika, hermetikas ir valikliai</t>
  </si>
  <si>
    <t>Įvairios statybinės cheminės medžiagos</t>
  </si>
  <si>
    <t>Orientacinis kiekis</t>
  </si>
  <si>
    <t>Prekės pavadinimas ir techniniai reikalavimai</t>
  </si>
  <si>
    <t>Vieneto  įkainis be PVM, Eur</t>
  </si>
  <si>
    <t>Vieneto įkainis su PVM,Eur</t>
  </si>
  <si>
    <t>Viso su PVM,Eur</t>
  </si>
  <si>
    <t>Bituminis gruntas 
• Paskirtis – gruntuoti betono, metalo ir bitumuotus paviršius prieš klojant ruberoidą, prilydomą bituminę dangą.</t>
  </si>
  <si>
    <t xml:space="preserve">Priešgaisrinės montavimo putos:
• Paskirtis: ugniai atsparių durų, pertvarų montavimui ir sandarinimui, vamzdžių ir laidų kanalams tiesti.
• Naudojamos su putų pistoletu;
•Aerozolinio balionėlio talpa:  ne mažiau 600 ml.
</t>
  </si>
  <si>
    <t xml:space="preserve">Sanitarinis silikonas
• Paskirtis – nestabilioms siūlėms ir plyšiams sandarinti, apsaugoti nuo pelėsių ir bakterijų
• Spalva – balta
• Statomas į pistoletą
</t>
  </si>
  <si>
    <t xml:space="preserve">Montažinės putos
• Paskirtis – durų, langų montavimui ir užsandarinimui, vamzdžių izoliavimui ir tvirtinimui, tarpų užpildymui, siūlių sandarinimui, šilumos ir garso izoliavimui.
• Naudojamos su putų pistoletu
• Nedidelis antrins išsiplėtimas
• Aerozolinio balionėlio talpa: ne mažiau 600 ml
</t>
  </si>
  <si>
    <t xml:space="preserve">Bituminė mastika
• Paskirtis - atnaujinti bitumines stogo dangas, pagrindui gruntuoti ir pamatams izoliuoti, medžio drožlių plokštėms apsaugoti, vonių ir tualetų patalpoms hermetizuoti.
</t>
  </si>
  <si>
    <t xml:space="preserve">Dispersiniai klijai medienai (lipalas)
• Paskirtis -  drėgmei atsparūs klijai, kuriais suklijuoti gaminiai gali būti eksploatuojami drėgnose patalpose bei  lauke. Klijai naudojami baldams, durims, langams, laiptams, balkonams, terasoms, parketui, laminuotoms ar drožlių plokštėms, minkštoms ir kietoms medienos rūšims bei kitiems medienos gaminiams, eksploatuojamiems lauke, klijuoti;
</t>
  </si>
  <si>
    <t xml:space="preserve">Plytelių tarpų valiklis
• Paskirtis - tarp akmeninių ir keramikinių plytelių esančio glaisto išvalymui.
</t>
  </si>
  <si>
    <t>2.14.</t>
  </si>
  <si>
    <t>2.15.</t>
  </si>
  <si>
    <t xml:space="preserve">Antiseptinis medienos konstrukcijų impregnantas
</t>
  </si>
  <si>
    <t>Papildomi reikalavimai:</t>
  </si>
  <si>
    <t>1. Konkurso dalyvis privalo siūlyti visą pirkimo dalyje išvardintų prekių asortimentą. Siūlomos prekės techninės charakteristikos turi būti ne blogesnės nei reikalaujamos techninėje specifikacijoje, t.y. siūloma prekė savo savybėmis turi būti lygiavertė techninėje specifikacijoje reikalaujamai arba geresnių techninių parametrų. Kartu su pasiūlymu turi būti pateikiami dokumentai, patvirtinantys siūlomų prekių technines charakteristikas.</t>
  </si>
  <si>
    <t>Prekės pavadinimas, techninė specifikacija, gamintojas</t>
  </si>
  <si>
    <t xml:space="preserve">Sukietėjusių statybinių putų valiklis
• Paskirtis – skirtas sukietėjusių putų šalinimui nuo drabužių, langų rėmų, įvairių paviršių, putų pistoletų valymui
• Aerozolinis balionas su aplikatoriumi arba montuojamas į pistoletą.
</t>
  </si>
  <si>
    <t xml:space="preserve">Stogo hermetikas
• Paskirtis – mažai judančių tarpų ir plyšių užpildymui bei taisymui ant plokščio stogo, tarp metalo plokščių  esančių tarpų taisymui, bitumo plokščių ar rulonų sujungimų sandarinimui
• Atsparus drėgmei
• Spalva – juoda
• Statomas į pistoletą.
</t>
  </si>
  <si>
    <t xml:space="preserve">Skystos vinys 
• Sudėtis: dispersija arba lygiavertė;
• Tankis: 1,30(+/-0,1)g/m3
• Šiluminis atsparumas: nuo -20C iki +70C
• Laikas iki kietėjimo pradžios: ne daugiau 15 min.
• Galutinis stiprumas: 5-6N/mm2
• Statomos į pistoletą 
</t>
  </si>
  <si>
    <t xml:space="preserve">Dažomas akrilinis hermetikas 
• Paskirtis: siūlių ir tarpų sandarinimas,.langų ir durų rėmų sandarinimas, gipso plokščių sujungimo siūlių bei varžtų galvučių užglaistymas, mažesnių paviršiaus defektų taisymas prieš dažymą.
• Baltas.
• Dažomas.
• Statomas į pistoletą
</t>
  </si>
  <si>
    <t xml:space="preserve">Teptinė hidroizoliacija
• Paskirtis - sandarinti, hidroizoliuoti ir apsaugoti nuo korozijos, pelėsio. Tinkama vidaus patalpoms ir išorei, tiesiogiai vandens veikiamose vietose.
• Darbinė ir pagrindo temperatūra nuo +5 iki +30 C </t>
  </si>
  <si>
    <t>2.</t>
  </si>
  <si>
    <t>Bendra 2 pirkimo dalies pasiūlymo suma su PVM:</t>
  </si>
  <si>
    <t>vnt.</t>
  </si>
  <si>
    <t>4. Lentelėje nurodyti orientaciniai kiekiai naudojami tik pasiūlymų vertinimui/palyginimui, tai nebus sutarties maksimalūs kiekiai, sutartyje bus nurodyti tik prekių įkainiai. 1 pirkimo daliai skiriama 58000,00 Eur su PVM, 2 pirkimo daliai skiriama 18000,00 Eur su PVM.</t>
  </si>
  <si>
    <t>l</t>
  </si>
  <si>
    <t>Tiekėjo pavadinimas: UAB "DEPO DIY LT"</t>
  </si>
  <si>
    <t xml:space="preserve">Plytelių klijai
• Paskirtis - šalčiui poveikiui atsparūs plonasluoksniai klijai stabiliems paviršiams. Skirti klijuoti keraminėms plytelėms ir plokštėms, sienoms ir grindims. Tinkami vidaus ir išorės darbams.
• Atsparūs šalčio poveikiui;
• Atsparūs apkrovoms;
• Išeiga – ne daugiau 4,5 kg/m²
• Tinkamumo dirbti trukmė ne mažiau 3 val.
• Tinkamumo kloti trukmė ne mažiau 30 min.
• Darbinė temperatūra – nuo +5C iki +25 C
• Atitinka EN 12004 arba lygiaverčio standarto reikalavimus – klasė ne prastesė nei C1TE
</t>
  </si>
  <si>
    <t xml:space="preserve">Elastingi plytelių klijai
• Paskirtis - šalčiui atsparūs plonasluoksniai klijai tinkami stabiliems tinkuotiems paviršiams, gipskartonio plokštėms. Skirti keraminėms ir akmens masės plytelėms klijuoti. Galima naudoti šildomoms grindims. Vidaus patalpoms ir išorei, sienoms ir grindims
• Atsparūs šalčio poveikiui
• Išeiga – ne daugiau 4,5 kg/m²
• Tinkamumo dirbti trukmė ne mažiau 3 val.
• Tinkamumo kloti trukmė ne mažiau 30 min.
• Tinkamumo koreguoti trukmė ne mažiau 8min.
• Galima vaikščioti ne daugiau kaip po 24 val.
• Sukibimas su betonu: ≥1,0 MPa
• Darbinė temperatūra – nuo +5C iki +25 C
• Atsparumas temperatūros poveikiui nuo – 20C iki +80 C
• Atitinka EN 12004 arba lygiaverčio standarto reikalavimus – klasė ne prastesnė nei C2TE
</t>
  </si>
  <si>
    <r>
      <t xml:space="preserve">Plytelių klijai K1/ Knauf/ 25kg                              </t>
    </r>
    <r>
      <rPr>
        <sz val="10"/>
        <rFont val="Arial"/>
        <family val="2"/>
        <charset val="186"/>
      </rPr>
      <t>Paskirtis: Plonu sluoksniu dengiami klijai skirti stabiliems paviršiams, vidutiniškai apkrautiems
paviršiams. Vidaus ir išorės darbams. Tinka vidutinio dydžio, vandenį įgeriančioms keraminėms plytelėms klijuoti, sienoms ir grindims.</t>
    </r>
    <r>
      <rPr>
        <b/>
        <sz val="10"/>
        <rFont val="Arial"/>
        <family val="2"/>
        <charset val="186"/>
      </rPr>
      <t xml:space="preserve">                                                        </t>
    </r>
    <r>
      <rPr>
        <sz val="10"/>
        <rFont val="Arial"/>
        <family val="2"/>
        <charset val="186"/>
      </rPr>
      <t>Atsparūs šalčiui;                                           Atsparūs apkrovoms;
Išeiga – iki 4,1 kg/m² (priklauso nuo plytelės matmenų ir glaistiklio dantų dydžio)
Tinkamumo dirbti trukmė- 3 val.
Tinkamumo kloti trukmė- 30 min.
Darbinė temperatūra – nuo +5C iki +25 C
Atitinka EN 12004 standarto reikalavimus  C1TE</t>
    </r>
  </si>
  <si>
    <r>
      <t xml:space="preserve">Elastingi plytelių klijai K2/ Knauf/ 25kg                </t>
    </r>
    <r>
      <rPr>
        <sz val="10"/>
        <rFont val="Arial"/>
        <family val="2"/>
        <charset val="186"/>
      </rPr>
      <t>Paskirtis: Plonasluoksniai plytelių klijai, skirti
stabiliems, apkrovas laikantiems pagrindams; konstrukcijoms su dvisluoksne gipskartonio plokščių danga; vandeniu šildomoms grindims. Tinka nepermatomoms natūralaus akmens plokštėms klijuoti; vandenį įgeriančioms ir neįgeriančioms plytelėms klijuoti. Galima naudoti sienoms ir grindims; vidaus ir išorės darbams.</t>
    </r>
    <r>
      <rPr>
        <b/>
        <sz val="10"/>
        <rFont val="Arial"/>
        <family val="2"/>
        <charset val="186"/>
      </rPr>
      <t xml:space="preserve">                                                       </t>
    </r>
    <r>
      <rPr>
        <sz val="10"/>
        <rFont val="Arial"/>
        <family val="2"/>
        <charset val="186"/>
      </rPr>
      <t>Atsparūs šalčiui;
Išeiga – iki 4.1 kg/m² (priklauso nuo plytelės matmenų ir glaistiklio dantų dydžio)
Tinkamumo dirbti trukmė 3 val.
Tinkamumo kloti trukmė 30 min.
Tinkamumo koreguoti trukmė 10 min.
Galima vaikščioti po 24 val.
Sukibimas su betonu: ≥1,0 MPa
Darbinė temperatūra – nuo +5C iki +25 C
Atsparumas temperatūros poveikiui nuo – 20C iki +80 C
Atitinka EN 12004 standarto reikalavimus – klasė C2TE</t>
    </r>
  </si>
  <si>
    <r>
      <t xml:space="preserve">Drėgmei atsparūs PVA klijai medienai D3/ VINCENTS Polyline/ 10kg                                    </t>
    </r>
    <r>
      <rPr>
        <sz val="10"/>
        <rFont val="Arial"/>
        <family val="2"/>
        <charset val="186"/>
      </rPr>
      <t>Paskirtis: PVA D3 tinka klijuoti bet kokios rūšies medieną, tiek lapų, tiek spyglių, kur reikalingas klijų atsparumas vandeniui: langų rėmams, dailidės gaminiams, transportavimo pakuotėms.Tinka ir plokščių medžiagoms: gipso kartono plokštėms, polistireninio putplasčio plokštėms, taip pat odai, popieriui, kartonui, stiklui ir kt. klijavimui</t>
    </r>
    <r>
      <rPr>
        <b/>
        <sz val="10"/>
        <rFont val="Arial"/>
        <family val="2"/>
        <charset val="186"/>
      </rPr>
      <t xml:space="preserve">. </t>
    </r>
    <r>
      <rPr>
        <sz val="10"/>
        <rFont val="Arial"/>
        <family val="2"/>
        <charset val="186"/>
      </rPr>
      <t>Atsparūs atmosferos poveikiui.</t>
    </r>
  </si>
  <si>
    <r>
      <t xml:space="preserve">Hidroizoliacinė mastika Flaechendicht F/ Knauf/ 15kg                                                           </t>
    </r>
    <r>
      <rPr>
        <sz val="10"/>
        <rFont val="Arial"/>
        <family val="2"/>
        <charset val="186"/>
      </rPr>
      <t>Paskirtis: kaučiukinė hidroizoliacija skirta hermetiškai sandarinti, hidroizoliuoti ir apsaugoti nuo korozijos ir pelėsio drėgnose ir šlapiose patalpose, pvz., vonios kambariuose, dušo patalpuose ir kt.</t>
    </r>
    <r>
      <rPr>
        <b/>
        <sz val="10"/>
        <rFont val="Arial"/>
        <family val="2"/>
        <charset val="186"/>
      </rPr>
      <t xml:space="preserve"> </t>
    </r>
    <r>
      <rPr>
        <sz val="10"/>
        <rFont val="Arial"/>
        <family val="2"/>
        <charset val="186"/>
      </rPr>
      <t>Vidaus ir išorės darbams (sienoms, kurios gali apsitaškyti vandeniu)</t>
    </r>
    <r>
      <rPr>
        <b/>
        <sz val="10"/>
        <rFont val="Arial"/>
        <family val="2"/>
        <charset val="186"/>
      </rPr>
      <t xml:space="preserve">        </t>
    </r>
    <r>
      <rPr>
        <sz val="10"/>
        <rFont val="Arial"/>
        <family val="2"/>
        <charset val="186"/>
      </rPr>
      <t>Darbinė ir pagrindo temperatūra nuo +5 iki +25 C</t>
    </r>
  </si>
  <si>
    <r>
      <t xml:space="preserve">Bituminis gruntas Izobit BR/ IZOHAN Sp. z o.o.“/ 9kg                                                                </t>
    </r>
    <r>
      <rPr>
        <sz val="10"/>
        <rFont val="Arial"/>
        <family val="2"/>
        <charset val="186"/>
      </rPr>
      <t xml:space="preserve">Izolex IZOBIT BR yra bitumo tirpalas asfalto ir organinio tirpiklio pagrindu  </t>
    </r>
    <r>
      <rPr>
        <b/>
        <sz val="10"/>
        <rFont val="Arial"/>
        <family val="2"/>
        <charset val="186"/>
      </rPr>
      <t xml:space="preserve">                           </t>
    </r>
    <r>
      <rPr>
        <sz val="10"/>
        <rFont val="Arial"/>
        <family val="2"/>
        <charset val="186"/>
      </rPr>
      <t>Paskirtis: Betono pagrindams (visų tipų viršutiniams hidroizoliaciniams sluoksniams), pagrindams, pamatams, požeminėms pastatų dalims gruntuoti. Ypač rekomenduojama naudoti kaip pagrindą visų tipų termiškai prilydomoms stogo dangoms.</t>
    </r>
    <r>
      <rPr>
        <b/>
        <sz val="10"/>
        <rFont val="Arial"/>
        <family val="2"/>
        <charset val="186"/>
      </rPr>
      <t xml:space="preserve">
</t>
    </r>
  </si>
  <si>
    <r>
      <t xml:space="preserve">Hidroizoliacinė mastika Izobit DK/ IZOHAN Sp. z o.o. / 10kg                                     </t>
    </r>
    <r>
      <rPr>
        <sz val="10"/>
        <rFont val="Arial"/>
        <family val="2"/>
        <charset val="186"/>
      </rPr>
      <t>Paskirtis:</t>
    </r>
    <r>
      <rPr>
        <b/>
        <sz val="10"/>
        <rFont val="Arial"/>
        <family val="2"/>
        <charset val="186"/>
      </rPr>
      <t xml:space="preserve"> </t>
    </r>
    <r>
      <rPr>
        <sz val="10"/>
        <rFont val="Arial"/>
        <family val="2"/>
        <charset val="186"/>
      </rPr>
      <t>bitumo tolio stogo dangoms prižiūrėti, betoninių paviršių, požeminių pastato dalių hidroizoliacijai, vientisos besiūlės hidroizoliacijos įrengimui, pramoninių vandens rezervuarų hidroizoliacijai.</t>
    </r>
  </si>
  <si>
    <r>
      <rPr>
        <b/>
        <sz val="10"/>
        <rFont val="Arial"/>
        <family val="2"/>
        <charset val="186"/>
      </rPr>
      <t xml:space="preserve">Mažo plėtimosi montavimo putos LOW EX 60 TYTAN/ Selena FM S.A.                          </t>
    </r>
    <r>
      <rPr>
        <sz val="10"/>
        <rFont val="Arial"/>
        <family val="2"/>
        <charset val="186"/>
      </rPr>
      <t>Paskirtis: durų, langų montavimui ir užsandarinimui, vamzdžių izoliavimui ir tvirtinimui, tarpų užpildymui, siūlių sandarinimui, šilumos ir garso izoliavimui.
Naudojamos su putų pistoletu
Mažas antrins išsiplėtimas
Aerozolinio balionėlio talpa: 750 ml</t>
    </r>
  </si>
  <si>
    <r>
      <t xml:space="preserve">Sukietėjusių putų valiklis Penosil 320ml/ KRIMELTE OÜ                                          </t>
    </r>
    <r>
      <rPr>
        <sz val="10"/>
        <rFont val="Arial"/>
        <family val="2"/>
        <charset val="186"/>
      </rPr>
      <t>Paskirtis: purškiklis sukietėjusioms statybinėms putoms pašalinti nuo įrankių ir paviršių, putų pistoletų valymui                                           Aerozolinis balionas su aplikatoriumi arba montuojamas į pistoletą.</t>
    </r>
  </si>
  <si>
    <r>
      <rPr>
        <b/>
        <sz val="10"/>
        <rFont val="Arial"/>
        <family val="2"/>
        <charset val="186"/>
      </rPr>
      <t xml:space="preserve">Sanitarinis silikoninis hermetikas Tytan 310ml/ Selena FM S.A. </t>
    </r>
    <r>
      <rPr>
        <sz val="10"/>
        <rFont val="Arial"/>
        <family val="2"/>
        <charset val="186"/>
      </rPr>
      <t xml:space="preserve">                                Paskirtis – nestabilioms siūlėms ir plyšiams sandarinti, apsaugoti nuo pelėsių ir bakterijų
Spalva – balta
Statomas į pistoletą</t>
    </r>
  </si>
  <si>
    <r>
      <t xml:space="preserve">Montažiniai klijai MONTAGEKIT SUPER STRENGTH CRT 350G/310ml/ Bison          </t>
    </r>
    <r>
      <rPr>
        <sz val="10"/>
        <rFont val="Arial"/>
        <family val="2"/>
        <charset val="186"/>
      </rPr>
      <t>Itin tvirti, universalūs klijai neopreno gumos pagrindu. Lengvam ir tvirtam medžio, sintetinių medžiagų, metalo, akmens, gipso ir plytelių tvirtinimui ant įvairių pagrindų.                                                                                                Sudėtis</t>
    </r>
    <r>
      <rPr>
        <sz val="10"/>
        <color rgb="FFFF0000"/>
        <rFont val="Arial"/>
        <family val="2"/>
        <charset val="186"/>
      </rPr>
      <t xml:space="preserve">: </t>
    </r>
    <r>
      <rPr>
        <sz val="10"/>
        <rFont val="Arial"/>
        <family val="2"/>
        <charset val="186"/>
      </rPr>
      <t>neoprena gumos pagrindas</t>
    </r>
    <r>
      <rPr>
        <sz val="10"/>
        <color rgb="FFFF0000"/>
        <rFont val="Arial"/>
        <family val="2"/>
        <charset val="186"/>
      </rPr>
      <t xml:space="preserve">
</t>
    </r>
    <r>
      <rPr>
        <sz val="10"/>
        <rFont val="Arial"/>
        <family val="2"/>
        <charset val="186"/>
      </rPr>
      <t>Tankis: 1,25 g/ cm3</t>
    </r>
    <r>
      <rPr>
        <sz val="10"/>
        <color rgb="FFFF0000"/>
        <rFont val="Arial"/>
        <family val="2"/>
        <charset val="186"/>
      </rPr>
      <t xml:space="preserve">
</t>
    </r>
    <r>
      <rPr>
        <sz val="10"/>
        <rFont val="Arial"/>
        <family val="2"/>
        <charset val="186"/>
      </rPr>
      <t>Šiluminis atsparumas: nuo -20C iki +100C
Laikas iki kietėjimo pradžios: 5 min.</t>
    </r>
    <r>
      <rPr>
        <sz val="10"/>
        <color rgb="FFFF0000"/>
        <rFont val="Arial"/>
        <family val="2"/>
        <charset val="186"/>
      </rPr>
      <t xml:space="preserve">
</t>
    </r>
    <r>
      <rPr>
        <sz val="10"/>
        <rFont val="Arial"/>
        <family val="2"/>
        <charset val="186"/>
      </rPr>
      <t>Galutinis stiprumas: 600 N/cm2</t>
    </r>
    <r>
      <rPr>
        <sz val="10"/>
        <color rgb="FFFF0000"/>
        <rFont val="Arial"/>
        <family val="2"/>
        <charset val="186"/>
      </rPr>
      <t xml:space="preserve">
</t>
    </r>
    <r>
      <rPr>
        <sz val="10"/>
        <rFont val="Arial"/>
        <family val="2"/>
        <charset val="186"/>
      </rPr>
      <t>Statomos į pistoletą</t>
    </r>
    <r>
      <rPr>
        <b/>
        <sz val="10"/>
        <rFont val="Arial"/>
        <family val="2"/>
        <charset val="186"/>
      </rPr>
      <t xml:space="preserve">  </t>
    </r>
  </si>
  <si>
    <r>
      <t xml:space="preserve">Akrilinis hermetikas Hauser 260ml/ Selena FM S.A.                                                       </t>
    </r>
    <r>
      <rPr>
        <sz val="10"/>
        <rFont val="Arial"/>
        <family val="2"/>
        <charset val="186"/>
      </rPr>
      <t>Dažomas akrilinis hermetikas 
Paskirtis: siūlių ir tarpų sandarinimas,.langų ir durų rėmų sandarinimas, gipso plokščių sujungimo siūlių bei varžtų galvučių užglaistymas, mažesnių paviršiaus defektų taisymas prieš dažymą.
Baltas.
Dažomas.
Statomas į pistoletą</t>
    </r>
  </si>
  <si>
    <r>
      <t xml:space="preserve">Bituminis-kaučiukinis hermetikas stogams TYTAN PROFESSIONAL Bitumen Roof Sealant/ Selena FM S.A.                        </t>
    </r>
    <r>
      <rPr>
        <sz val="10"/>
        <rFont val="Arial"/>
        <family val="2"/>
        <charset val="186"/>
      </rPr>
      <t>• Paskirtis – vienkomponentis plastikinis bitumas, skirtas bendram naudojimui. Hermetikas labai gerai sukimba su dažniausiai pasitaikančiais statybiniais paviršiais, tokiais kaip betonas, tinkas, metalas, metalo lakštai, mediena ir kiti bituminiai paviršiai. Sukietėjus, susidaro stabili, patvari ir vandeniui atspari, sandari jungtis.
Atsparus drėgmei
Spalva – juoda
Statomas į pistoletą.</t>
    </r>
  </si>
  <si>
    <r>
      <t xml:space="preserve">Plytelių siūlių valymo priemonė HG 0.5L/ HG International BV                                   </t>
    </r>
    <r>
      <rPr>
        <sz val="10"/>
        <rFont val="Arial"/>
        <family val="2"/>
        <charset val="186"/>
      </rPr>
      <t>Paskirtis - tarp akmeninių ir keramikinių plytelių esančio glaisto išvalymui.</t>
    </r>
  </si>
  <si>
    <r>
      <t xml:space="preserve">Antiseptikas medienai RP Wood/ UAB „RP Būve“/ 20L                                                            </t>
    </r>
    <r>
      <rPr>
        <sz val="10"/>
        <color rgb="FF000000"/>
        <rFont val="Arial"/>
        <family val="2"/>
        <charset val="186"/>
      </rPr>
      <t>Paskirtis: Prevencinė medžio apsauga nuo medieną ardančių grybų, pelėsio ir vabzdžių</t>
    </r>
  </si>
  <si>
    <r>
      <t xml:space="preserve">Montavimo putos B1 GUN PU Foam TYTAN/ Selena FM S.A.                               </t>
    </r>
    <r>
      <rPr>
        <sz val="10"/>
        <color rgb="FF000000"/>
        <rFont val="Arial"/>
        <family val="2"/>
        <charset val="186"/>
      </rPr>
      <t xml:space="preserve">Priešgaisrinės montavimo putos.
Paskirtis: ugniai atsparių durų, pertvarų montavimui ir sandarinimui, vamzdžių ir laidų kanalams tiesti.
Naudojamos su putų pistoletu;
Aerozolinio balionėlio talpa: 750 ml. </t>
    </r>
  </si>
  <si>
    <r>
      <t xml:space="preserve">2. Prekes numatoma užsakyti pagal poreikį, tam tikro dydžio partijomis. Prekes pardavėjas į Kauno klinikų nurodytą vietą (Eivenių g. 2, Kaunas) turės pristatyti savo transportu. Tiekimo terminas ne ilgesnis kaip </t>
    </r>
    <r>
      <rPr>
        <b/>
        <sz val="10"/>
        <rFont val="Arial"/>
        <family val="2"/>
        <charset val="186"/>
      </rPr>
      <t>15</t>
    </r>
    <r>
      <rPr>
        <sz val="10"/>
        <rFont val="Arial"/>
        <family val="2"/>
        <charset val="186"/>
      </rPr>
      <t xml:space="preserve"> darbo dienų nuo užsakymo pateikimo dienos. </t>
    </r>
  </si>
  <si>
    <r>
      <t>3. Teikiant pasiūlymą, turi būti užpildytos visos išdėstytos lentelės (formos) grafos</t>
    </r>
    <r>
      <rPr>
        <i/>
        <sz val="10"/>
        <rFont val="Arial"/>
        <family val="2"/>
        <charset val="186"/>
      </rPr>
      <t xml:space="preserve">. </t>
    </r>
    <r>
      <rPr>
        <sz val="10"/>
        <rFont val="Arial"/>
        <family val="2"/>
        <charset val="186"/>
      </rPr>
      <t>Turi būti aiškiai ir tiksliai nurodyta koks gaminys siūlomas atitinkamai techninės specifikacijos pozicijai.</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</si>
</sst>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2">
    <font>
      <sz val="10"/>
      <name val="Arial"/>
      <charset val="186"/>
    </font>
    <font>
      <sz val="10"/>
      <name val="TimesLT"/>
      <charset val="186"/>
    </font>
    <font>
      <sz val="10"/>
      <name val="Arial"/>
      <family val="2"/>
      <charset val="186"/>
    </font>
    <font>
      <b/>
      <sz val="10"/>
      <name val="Arial"/>
      <family val="2"/>
      <charset val="186"/>
    </font>
    <font>
      <sz val="10"/>
      <color rgb="FF000000"/>
      <name val="Arial"/>
      <family val="2"/>
      <charset val="186"/>
    </font>
    <font>
      <b/>
      <sz val="10"/>
      <color rgb="FF000000"/>
      <name val="Arial"/>
      <family val="2"/>
      <charset val="186"/>
    </font>
    <font>
      <sz val="10"/>
      <color rgb="FFFF0000"/>
      <name val="Arial"/>
      <family val="2"/>
      <charset val="186"/>
    </font>
    <font>
      <sz val="10"/>
      <color indexed="8"/>
      <name val="Arial"/>
      <family val="2"/>
      <charset val="186"/>
    </font>
    <font>
      <b/>
      <sz val="10"/>
      <color indexed="8"/>
      <name val="Arial"/>
      <family val="2"/>
      <charset val="186"/>
    </font>
    <font>
      <sz val="10"/>
      <color indexed="17"/>
      <name val="Arial"/>
      <family val="2"/>
      <charset val="186"/>
    </font>
    <font>
      <sz val="10"/>
      <color indexed="20"/>
      <name val="Arial"/>
      <family val="2"/>
      <charset val="186"/>
    </font>
    <font>
      <i/>
      <sz val="10"/>
      <name val="Arial"/>
      <family val="2"/>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49">
    <xf numFmtId="0" fontId="0" fillId="0" borderId="0" xfId="0"/>
    <xf numFmtId="0" fontId="2" fillId="2" borderId="0" xfId="0" applyFont="1" applyFill="1" applyAlignment="1">
      <alignment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3" borderId="1" xfId="0" applyNumberFormat="1" applyFont="1" applyFill="1" applyBorder="1" applyAlignment="1">
      <alignment horizontal="center" vertical="center" wrapText="1"/>
    </xf>
    <xf numFmtId="0" fontId="2" fillId="2" borderId="0" xfId="0" applyFont="1" applyFill="1" applyAlignment="1">
      <alignment vertical="center" textRotation="90" wrapText="1"/>
    </xf>
    <xf numFmtId="0" fontId="3" fillId="4" borderId="4" xfId="0" applyFont="1" applyFill="1" applyBorder="1" applyAlignment="1">
      <alignment vertical="center"/>
    </xf>
    <xf numFmtId="0" fontId="2" fillId="4" borderId="1" xfId="0" applyFont="1" applyFill="1" applyBorder="1"/>
    <xf numFmtId="0" fontId="2" fillId="0" borderId="1" xfId="1" applyFont="1" applyBorder="1" applyAlignment="1">
      <alignment horizontal="center" vertical="center"/>
    </xf>
    <xf numFmtId="43" fontId="2" fillId="0" borderId="1" xfId="0" applyNumberFormat="1" applyFont="1" applyBorder="1" applyAlignment="1">
      <alignment horizontal="center" vertical="center"/>
    </xf>
    <xf numFmtId="0" fontId="2" fillId="0" borderId="0" xfId="0" applyFont="1"/>
    <xf numFmtId="0" fontId="2" fillId="0" borderId="1" xfId="0" applyFont="1" applyBorder="1" applyAlignment="1">
      <alignment horizontal="center" vertical="center" wrapText="1"/>
    </xf>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4" borderId="1" xfId="1" applyFont="1" applyFill="1" applyBorder="1" applyAlignment="1">
      <alignment horizontal="center" vertical="center" wrapText="1"/>
    </xf>
    <xf numFmtId="0" fontId="3" fillId="4" borderId="2" xfId="0" applyFont="1" applyFill="1" applyBorder="1" applyAlignment="1">
      <alignment vertical="center"/>
    </xf>
    <xf numFmtId="0" fontId="2" fillId="2" borderId="2" xfId="0" applyFont="1" applyFill="1" applyBorder="1" applyAlignment="1">
      <alignment horizontal="left" vertical="top" wrapText="1"/>
    </xf>
    <xf numFmtId="1" fontId="2" fillId="0" borderId="3" xfId="0" applyNumberFormat="1" applyFont="1" applyBorder="1" applyAlignment="1">
      <alignment horizontal="center" vertical="center" wrapText="1" shrinkToFit="1"/>
    </xf>
    <xf numFmtId="0" fontId="2" fillId="0" borderId="2" xfId="0" applyFont="1" applyBorder="1" applyAlignment="1">
      <alignment wrapText="1"/>
    </xf>
    <xf numFmtId="0" fontId="2" fillId="0" borderId="3" xfId="0" applyFont="1" applyBorder="1" applyAlignment="1">
      <alignment horizontal="center" vertical="center" wrapText="1" shrinkToFit="1"/>
    </xf>
    <xf numFmtId="0" fontId="2" fillId="0" borderId="1" xfId="1" applyFont="1" applyBorder="1" applyAlignment="1">
      <alignment vertical="center" wrapText="1"/>
    </xf>
    <xf numFmtId="1" fontId="2" fillId="0" borderId="1" xfId="0" applyNumberFormat="1" applyFont="1" applyBorder="1" applyAlignment="1">
      <alignment horizontal="center" vertical="center" wrapText="1" shrinkToFit="1"/>
    </xf>
    <xf numFmtId="0" fontId="2"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2" fillId="0" borderId="1" xfId="0" applyNumberFormat="1" applyFont="1" applyBorder="1" applyAlignment="1">
      <alignment horizontal="center" vertical="center"/>
    </xf>
    <xf numFmtId="0" fontId="7" fillId="0" borderId="2" xfId="0" applyFont="1" applyBorder="1"/>
    <xf numFmtId="43" fontId="8" fillId="0" borderId="1" xfId="0" applyNumberFormat="1" applyFont="1" applyBorder="1"/>
    <xf numFmtId="0" fontId="7" fillId="0" borderId="3" xfId="0" applyFont="1" applyBorder="1" applyAlignment="1">
      <alignment wrapText="1"/>
    </xf>
    <xf numFmtId="0" fontId="7" fillId="0" borderId="0" xfId="0" applyFont="1"/>
    <xf numFmtId="0" fontId="3" fillId="0" borderId="0" xfId="0" applyFont="1" applyAlignment="1">
      <alignment vertical="center"/>
    </xf>
    <xf numFmtId="0" fontId="2" fillId="0" borderId="0" xfId="0" applyFont="1" applyAlignment="1">
      <alignment horizontal="center"/>
    </xf>
    <xf numFmtId="0" fontId="7" fillId="0" borderId="0" xfId="0" applyFont="1" applyAlignment="1">
      <alignment horizontal="center"/>
    </xf>
    <xf numFmtId="0" fontId="9" fillId="0" borderId="0" xfId="0" applyFont="1" applyAlignment="1">
      <alignment horizontal="center"/>
    </xf>
    <xf numFmtId="0" fontId="10" fillId="0" borderId="0" xfId="0" applyFont="1" applyAlignment="1">
      <alignment horizontal="left" vertical="top"/>
    </xf>
    <xf numFmtId="0" fontId="7" fillId="0" borderId="0" xfId="0" applyFont="1" applyAlignment="1">
      <alignment horizontal="left" vertical="top" wrapText="1"/>
    </xf>
    <xf numFmtId="0" fontId="3"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horizontal="left" vertical="top" wrapText="1"/>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2" xfId="0" applyFont="1" applyBorder="1" applyAlignment="1">
      <alignment horizontal="right" vertical="center" wrapText="1"/>
    </xf>
    <xf numFmtId="0" fontId="3" fillId="0" borderId="4" xfId="0" applyFont="1" applyBorder="1" applyAlignment="1">
      <alignment horizontal="right" vertical="center" wrapText="1"/>
    </xf>
    <xf numFmtId="0" fontId="3" fillId="0" borderId="3" xfId="0" applyFont="1" applyBorder="1" applyAlignment="1">
      <alignment horizontal="right" vertical="center" wrapText="1"/>
    </xf>
    <xf numFmtId="0" fontId="2" fillId="0" borderId="0" xfId="0" applyFont="1" applyAlignment="1">
      <alignment horizontal="left" vertical="top" wrapText="1"/>
    </xf>
  </cellXfs>
  <cellStyles count="2">
    <cellStyle name="Normal" xfId="0" builtinId="0"/>
    <cellStyle name="Normal_SARASAS"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0"/>
  <sheetViews>
    <sheetView tabSelected="1" zoomScaleNormal="100" workbookViewId="0">
      <selection activeCell="M9" sqref="M9"/>
    </sheetView>
  </sheetViews>
  <sheetFormatPr defaultRowHeight="12.75" outlineLevelRow="2"/>
  <cols>
    <col min="1" max="1" width="11.5703125" style="33" customWidth="1"/>
    <col min="2" max="2" width="49.42578125" style="39" customWidth="1"/>
    <col min="3" max="3" width="7.7109375" style="35" customWidth="1"/>
    <col min="4" max="4" width="14.140625" style="36" customWidth="1"/>
    <col min="5" max="5" width="12.85546875" style="37" customWidth="1"/>
    <col min="6" max="6" width="12.5703125" style="38" customWidth="1"/>
    <col min="7" max="7" width="13.7109375" style="33" customWidth="1"/>
    <col min="8" max="8" width="41.7109375" style="33" customWidth="1"/>
    <col min="9" max="16384" width="9.140625" style="33"/>
  </cols>
  <sheetData>
    <row r="3" spans="1:8" s="1" customFormat="1">
      <c r="A3" s="41" t="s">
        <v>17</v>
      </c>
      <c r="B3" s="41"/>
      <c r="C3" s="41"/>
      <c r="D3" s="41"/>
      <c r="E3" s="41"/>
      <c r="F3" s="41"/>
      <c r="G3" s="41"/>
      <c r="H3" s="41"/>
    </row>
    <row r="4" spans="1:8" s="1" customFormat="1" ht="15" customHeight="1">
      <c r="A4" s="40" t="s">
        <v>46</v>
      </c>
      <c r="B4" s="40"/>
      <c r="C4" s="40"/>
      <c r="D4" s="40"/>
      <c r="E4" s="40"/>
      <c r="F4" s="40"/>
      <c r="G4" s="40"/>
      <c r="H4" s="40"/>
    </row>
    <row r="5" spans="1:8" s="1" customFormat="1" ht="15" customHeight="1">
      <c r="A5" s="2"/>
      <c r="B5" s="2"/>
      <c r="C5" s="2"/>
      <c r="D5" s="2"/>
      <c r="E5" s="2"/>
      <c r="F5" s="2"/>
      <c r="G5" s="2"/>
      <c r="H5" s="2"/>
    </row>
    <row r="7" spans="1:8" s="8" customFormat="1" ht="60" customHeight="1">
      <c r="A7" s="3" t="s">
        <v>2</v>
      </c>
      <c r="B7" s="3" t="s">
        <v>19</v>
      </c>
      <c r="C7" s="3" t="s">
        <v>1</v>
      </c>
      <c r="D7" s="4" t="s">
        <v>18</v>
      </c>
      <c r="E7" s="5" t="s">
        <v>20</v>
      </c>
      <c r="F7" s="5" t="s">
        <v>21</v>
      </c>
      <c r="G7" s="6" t="s">
        <v>22</v>
      </c>
      <c r="H7" s="7" t="s">
        <v>35</v>
      </c>
    </row>
    <row r="8" spans="1:8" s="13" customFormat="1" ht="26.25" customHeight="1" outlineLevel="2">
      <c r="A8" s="19" t="s">
        <v>41</v>
      </c>
      <c r="B8" s="20" t="s">
        <v>16</v>
      </c>
      <c r="C8" s="9"/>
      <c r="D8" s="43"/>
      <c r="E8" s="43"/>
      <c r="F8" s="43"/>
      <c r="G8" s="44"/>
      <c r="H8" s="10"/>
    </row>
    <row r="9" spans="1:8" s="13" customFormat="1" ht="241.5" customHeight="1" outlineLevel="2">
      <c r="A9" s="11" t="s">
        <v>3</v>
      </c>
      <c r="B9" s="21" t="s">
        <v>47</v>
      </c>
      <c r="C9" s="14" t="s">
        <v>0</v>
      </c>
      <c r="D9" s="22">
        <v>500</v>
      </c>
      <c r="E9" s="12">
        <v>0.23</v>
      </c>
      <c r="F9" s="12">
        <f>ROUND(E9*1.21,2)</f>
        <v>0.28000000000000003</v>
      </c>
      <c r="G9" s="12">
        <f>D9*F9</f>
        <v>140</v>
      </c>
      <c r="H9" s="16" t="s">
        <v>49</v>
      </c>
    </row>
    <row r="10" spans="1:8" s="13" customFormat="1" ht="343.5" customHeight="1" outlineLevel="2">
      <c r="A10" s="11" t="s">
        <v>4</v>
      </c>
      <c r="B10" s="23" t="s">
        <v>48</v>
      </c>
      <c r="C10" s="14" t="s">
        <v>0</v>
      </c>
      <c r="D10" s="24">
        <v>3000</v>
      </c>
      <c r="E10" s="12">
        <v>0.34</v>
      </c>
      <c r="F10" s="12">
        <f t="shared" ref="F10:F23" si="0">ROUND(E10*1.21,2)</f>
        <v>0.41</v>
      </c>
      <c r="G10" s="12">
        <f t="shared" ref="G10:G23" si="1">D10*F10</f>
        <v>1230</v>
      </c>
      <c r="H10" s="16" t="s">
        <v>50</v>
      </c>
    </row>
    <row r="11" spans="1:8" s="13" customFormat="1" ht="171" customHeight="1" outlineLevel="2">
      <c r="A11" s="11" t="s">
        <v>5</v>
      </c>
      <c r="B11" s="25" t="s">
        <v>28</v>
      </c>
      <c r="C11" s="11" t="s">
        <v>0</v>
      </c>
      <c r="D11" s="26">
        <v>200</v>
      </c>
      <c r="E11" s="12">
        <v>2.73</v>
      </c>
      <c r="F11" s="12">
        <f t="shared" si="0"/>
        <v>3.3</v>
      </c>
      <c r="G11" s="12">
        <f t="shared" si="1"/>
        <v>660</v>
      </c>
      <c r="H11" s="16" t="s">
        <v>51</v>
      </c>
    </row>
    <row r="12" spans="1:8" s="13" customFormat="1" ht="127.5" outlineLevel="2">
      <c r="A12" s="11" t="s">
        <v>6</v>
      </c>
      <c r="B12" s="25" t="s">
        <v>40</v>
      </c>
      <c r="C12" s="11" t="s">
        <v>0</v>
      </c>
      <c r="D12" s="27">
        <v>200</v>
      </c>
      <c r="E12" s="12">
        <v>2.74</v>
      </c>
      <c r="F12" s="12">
        <f t="shared" si="0"/>
        <v>3.32</v>
      </c>
      <c r="G12" s="12">
        <f t="shared" si="1"/>
        <v>664</v>
      </c>
      <c r="H12" s="17" t="s">
        <v>52</v>
      </c>
    </row>
    <row r="13" spans="1:8" s="13" customFormat="1" ht="158.25" customHeight="1" outlineLevel="2">
      <c r="A13" s="11" t="s">
        <v>7</v>
      </c>
      <c r="B13" s="25" t="s">
        <v>23</v>
      </c>
      <c r="C13" s="11" t="s">
        <v>45</v>
      </c>
      <c r="D13" s="27">
        <v>100</v>
      </c>
      <c r="E13" s="12">
        <v>1.88</v>
      </c>
      <c r="F13" s="12">
        <f t="shared" si="0"/>
        <v>2.27</v>
      </c>
      <c r="G13" s="12">
        <f t="shared" si="1"/>
        <v>227</v>
      </c>
      <c r="H13" s="16" t="s">
        <v>53</v>
      </c>
    </row>
    <row r="14" spans="1:8" s="13" customFormat="1" ht="102.75" customHeight="1" outlineLevel="2">
      <c r="A14" s="11" t="s">
        <v>8</v>
      </c>
      <c r="B14" s="25" t="s">
        <v>27</v>
      </c>
      <c r="C14" s="11" t="s">
        <v>45</v>
      </c>
      <c r="D14" s="27">
        <v>100</v>
      </c>
      <c r="E14" s="12">
        <v>1.34</v>
      </c>
      <c r="F14" s="12">
        <f t="shared" si="0"/>
        <v>1.62</v>
      </c>
      <c r="G14" s="12">
        <f t="shared" si="1"/>
        <v>162</v>
      </c>
      <c r="H14" s="16" t="s">
        <v>54</v>
      </c>
    </row>
    <row r="15" spans="1:8" s="13" customFormat="1" ht="146.25" customHeight="1" outlineLevel="2">
      <c r="A15" s="11" t="s">
        <v>9</v>
      </c>
      <c r="B15" s="25" t="s">
        <v>26</v>
      </c>
      <c r="C15" s="11" t="s">
        <v>43</v>
      </c>
      <c r="D15" s="27">
        <v>100</v>
      </c>
      <c r="E15" s="12">
        <v>4.24</v>
      </c>
      <c r="F15" s="12">
        <f t="shared" si="0"/>
        <v>5.13</v>
      </c>
      <c r="G15" s="12">
        <f t="shared" si="1"/>
        <v>513</v>
      </c>
      <c r="H15" s="18" t="s">
        <v>55</v>
      </c>
    </row>
    <row r="16" spans="1:8" s="13" customFormat="1" ht="103.5" customHeight="1" outlineLevel="2">
      <c r="A16" s="11" t="s">
        <v>10</v>
      </c>
      <c r="B16" s="25" t="s">
        <v>36</v>
      </c>
      <c r="C16" s="11" t="s">
        <v>43</v>
      </c>
      <c r="D16" s="27">
        <v>30</v>
      </c>
      <c r="E16" s="12">
        <v>3.8</v>
      </c>
      <c r="F16" s="12">
        <f t="shared" si="0"/>
        <v>4.5999999999999996</v>
      </c>
      <c r="G16" s="12">
        <f t="shared" si="1"/>
        <v>138</v>
      </c>
      <c r="H16" s="17" t="s">
        <v>56</v>
      </c>
    </row>
    <row r="17" spans="1:8" s="13" customFormat="1" ht="95.25" customHeight="1" outlineLevel="2">
      <c r="A17" s="11" t="s">
        <v>11</v>
      </c>
      <c r="B17" s="25" t="s">
        <v>25</v>
      </c>
      <c r="C17" s="11" t="s">
        <v>43</v>
      </c>
      <c r="D17" s="27">
        <v>100</v>
      </c>
      <c r="E17" s="12">
        <v>3.12</v>
      </c>
      <c r="F17" s="12">
        <f t="shared" si="0"/>
        <v>3.78</v>
      </c>
      <c r="G17" s="12">
        <f t="shared" si="1"/>
        <v>378</v>
      </c>
      <c r="H17" s="15" t="s">
        <v>57</v>
      </c>
    </row>
    <row r="18" spans="1:8" s="13" customFormat="1" ht="231.75" customHeight="1" outlineLevel="2">
      <c r="A18" s="11" t="s">
        <v>12</v>
      </c>
      <c r="B18" s="25" t="s">
        <v>38</v>
      </c>
      <c r="C18" s="11" t="s">
        <v>43</v>
      </c>
      <c r="D18" s="27">
        <v>200</v>
      </c>
      <c r="E18" s="12">
        <v>4.57</v>
      </c>
      <c r="F18" s="12">
        <f t="shared" si="0"/>
        <v>5.53</v>
      </c>
      <c r="G18" s="12">
        <f t="shared" si="1"/>
        <v>1106</v>
      </c>
      <c r="H18" s="16" t="s">
        <v>58</v>
      </c>
    </row>
    <row r="19" spans="1:8" s="13" customFormat="1" ht="165" customHeight="1" outlineLevel="2">
      <c r="A19" s="11" t="s">
        <v>13</v>
      </c>
      <c r="B19" s="25" t="s">
        <v>39</v>
      </c>
      <c r="C19" s="11" t="s">
        <v>43</v>
      </c>
      <c r="D19" s="27">
        <v>250</v>
      </c>
      <c r="E19" s="12">
        <v>1.02</v>
      </c>
      <c r="F19" s="12">
        <f t="shared" si="0"/>
        <v>1.23</v>
      </c>
      <c r="G19" s="12">
        <f t="shared" si="1"/>
        <v>307.5</v>
      </c>
      <c r="H19" s="16" t="s">
        <v>59</v>
      </c>
    </row>
    <row r="20" spans="1:8" s="13" customFormat="1" ht="200.25" customHeight="1" outlineLevel="2">
      <c r="A20" s="11" t="s">
        <v>14</v>
      </c>
      <c r="B20" s="25" t="s">
        <v>37</v>
      </c>
      <c r="C20" s="11" t="s">
        <v>43</v>
      </c>
      <c r="D20" s="27">
        <v>50</v>
      </c>
      <c r="E20" s="12">
        <v>1.89</v>
      </c>
      <c r="F20" s="12">
        <f t="shared" si="0"/>
        <v>2.29</v>
      </c>
      <c r="G20" s="12">
        <f t="shared" si="1"/>
        <v>114.5</v>
      </c>
      <c r="H20" s="17" t="s">
        <v>60</v>
      </c>
    </row>
    <row r="21" spans="1:8" s="13" customFormat="1" ht="57.75" customHeight="1" outlineLevel="2">
      <c r="A21" s="11" t="s">
        <v>15</v>
      </c>
      <c r="B21" s="25" t="s">
        <v>29</v>
      </c>
      <c r="C21" s="11" t="s">
        <v>45</v>
      </c>
      <c r="D21" s="27">
        <v>200</v>
      </c>
      <c r="E21" s="12">
        <v>6.81</v>
      </c>
      <c r="F21" s="12">
        <f t="shared" si="0"/>
        <v>8.24</v>
      </c>
      <c r="G21" s="12">
        <f t="shared" si="1"/>
        <v>1648</v>
      </c>
      <c r="H21" s="17" t="s">
        <v>61</v>
      </c>
    </row>
    <row r="22" spans="1:8" s="13" customFormat="1" ht="66" customHeight="1" outlineLevel="2">
      <c r="A22" s="11" t="s">
        <v>30</v>
      </c>
      <c r="B22" s="25" t="s">
        <v>32</v>
      </c>
      <c r="C22" s="11" t="s">
        <v>45</v>
      </c>
      <c r="D22" s="27">
        <v>100</v>
      </c>
      <c r="E22" s="12">
        <v>0.64</v>
      </c>
      <c r="F22" s="12">
        <f t="shared" si="0"/>
        <v>0.77</v>
      </c>
      <c r="G22" s="12">
        <f t="shared" si="1"/>
        <v>77</v>
      </c>
      <c r="H22" s="28" t="s">
        <v>62</v>
      </c>
    </row>
    <row r="23" spans="1:8" s="13" customFormat="1" ht="145.5" customHeight="1" outlineLevel="2">
      <c r="A23" s="11" t="s">
        <v>31</v>
      </c>
      <c r="B23" s="25" t="s">
        <v>24</v>
      </c>
      <c r="C23" s="11" t="s">
        <v>43</v>
      </c>
      <c r="D23" s="29">
        <v>100</v>
      </c>
      <c r="E23" s="12">
        <v>5.74</v>
      </c>
      <c r="F23" s="12">
        <f t="shared" si="0"/>
        <v>6.95</v>
      </c>
      <c r="G23" s="12">
        <f t="shared" si="1"/>
        <v>695</v>
      </c>
      <c r="H23" s="28" t="s">
        <v>63</v>
      </c>
    </row>
    <row r="24" spans="1:8" ht="18" customHeight="1">
      <c r="A24" s="30"/>
      <c r="B24" s="45" t="s">
        <v>42</v>
      </c>
      <c r="C24" s="46"/>
      <c r="D24" s="46"/>
      <c r="E24" s="46"/>
      <c r="F24" s="47"/>
      <c r="G24" s="31">
        <f>SUM(G9:G23)</f>
        <v>8060</v>
      </c>
      <c r="H24" s="32"/>
    </row>
    <row r="26" spans="1:8">
      <c r="B26" s="34" t="s">
        <v>33</v>
      </c>
    </row>
    <row r="27" spans="1:8" ht="51" customHeight="1">
      <c r="B27" s="48" t="s">
        <v>34</v>
      </c>
      <c r="C27" s="48"/>
      <c r="D27" s="48"/>
      <c r="E27" s="48"/>
      <c r="F27" s="48"/>
      <c r="G27" s="48"/>
      <c r="H27" s="48"/>
    </row>
    <row r="28" spans="1:8" ht="30.75" customHeight="1">
      <c r="B28" s="48" t="s">
        <v>64</v>
      </c>
      <c r="C28" s="48"/>
      <c r="D28" s="48"/>
      <c r="E28" s="48"/>
      <c r="F28" s="48"/>
      <c r="G28" s="48"/>
      <c r="H28" s="48"/>
    </row>
    <row r="29" spans="1:8" ht="32.25" customHeight="1">
      <c r="B29" s="48" t="s">
        <v>65</v>
      </c>
      <c r="C29" s="48"/>
      <c r="D29" s="48"/>
      <c r="E29" s="48"/>
      <c r="F29" s="48"/>
      <c r="G29" s="48"/>
      <c r="H29" s="48"/>
    </row>
    <row r="30" spans="1:8" ht="37.5" customHeight="1">
      <c r="B30" s="42" t="s">
        <v>44</v>
      </c>
      <c r="C30" s="42"/>
      <c r="D30" s="42"/>
      <c r="E30" s="42"/>
      <c r="F30" s="42"/>
      <c r="G30" s="42"/>
      <c r="H30" s="42"/>
    </row>
  </sheetData>
  <mergeCells count="8">
    <mergeCell ref="A4:H4"/>
    <mergeCell ref="A3:H3"/>
    <mergeCell ref="B30:H30"/>
    <mergeCell ref="D8:G8"/>
    <mergeCell ref="B24:F24"/>
    <mergeCell ref="B27:H27"/>
    <mergeCell ref="B28:H28"/>
    <mergeCell ref="B29:H29"/>
  </mergeCells>
  <phoneticPr fontId="0" type="noConversion"/>
  <pageMargins left="0.31496062992125984" right="0.15748031496062992" top="0.35433070866141736" bottom="0.35433070866141736" header="0.51181102362204722" footer="0.51181102362204722"/>
  <pageSetup paperSize="9" scale="8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5397E6-4E52-4E10-B402-45EDA54422E7}">
  <ds:schemaRefs/>
</ds:datastoreItem>
</file>

<file path=customXml/itemProps2.xml><?xml version="1.0" encoding="utf-8"?>
<ds:datastoreItem xmlns:ds="http://schemas.openxmlformats.org/officeDocument/2006/customXml" ds:itemID="{80F2B8F6-7FF6-40C0-B0DC-204D3C7E1B2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1B97805-6CF4-48CA-8844-529A1D6C32B0}">
  <ds:schemaRefs>
    <ds:schemaRef ds:uri="http://schemas.microsoft.com/sharepoint/v3/contenttype/forms"/>
  </ds:schemaRefs>
</ds:datastoreItem>
</file>

<file path=customXml/itemProps4.xml><?xml version="1.0" encoding="utf-8"?>
<ds:datastoreItem xmlns:ds="http://schemas.openxmlformats.org/officeDocument/2006/customXml" ds:itemID="{9DC5BB0A-C24B-46C8-9CA2-ACD97CE62A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sarasas</vt:lpstr>
      <vt:lpstr>sarasas!Print_Area</vt:lpstr>
      <vt:lpstr>sarasas!Print_Titles</vt:lpstr>
    </vt:vector>
  </TitlesOfParts>
  <Company>KMUK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Lina Glebė</cp:lastModifiedBy>
  <cp:lastPrinted>2022-11-11T07:20:51Z</cp:lastPrinted>
  <dcterms:created xsi:type="dcterms:W3CDTF">2007-10-02T12:19:57Z</dcterms:created>
  <dcterms:modified xsi:type="dcterms:W3CDTF">2023-05-11T08:50:15Z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