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etic-my.sharepoint.com/personal/marija_grusiene_ignitis_lt/Documents/Desktop/2020-VAC/PASLAUGOS/GEN-127/sutartis/"/>
    </mc:Choice>
  </mc:AlternateContent>
  <xr:revisionPtr revIDLastSave="0" documentId="8_{77C10E70-D888-4958-AF4A-64C1FAC26CE1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Lapas1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9" i="14" l="1"/>
  <c r="F179" i="14"/>
  <c r="G179" i="14"/>
  <c r="H179" i="14"/>
  <c r="I179" i="14"/>
  <c r="E214" i="14" l="1"/>
  <c r="D214" i="14"/>
  <c r="E192" i="14"/>
  <c r="F192" i="14"/>
  <c r="G192" i="14"/>
  <c r="D192" i="14"/>
  <c r="D179" i="14"/>
  <c r="J179" i="14" s="1"/>
  <c r="E137" i="14"/>
  <c r="D137" i="14"/>
  <c r="E109" i="14"/>
  <c r="D109" i="14"/>
  <c r="E75" i="14"/>
  <c r="D75" i="14"/>
  <c r="E47" i="14"/>
  <c r="F47" i="14"/>
  <c r="G47" i="14"/>
  <c r="H47" i="14"/>
  <c r="I47" i="14"/>
  <c r="J47" i="14"/>
  <c r="K47" i="14"/>
  <c r="L47" i="14"/>
  <c r="M47" i="14"/>
  <c r="N47" i="14"/>
  <c r="O47" i="14"/>
  <c r="P47" i="14"/>
  <c r="Q47" i="14"/>
  <c r="D47" i="14"/>
  <c r="F214" i="14" l="1"/>
  <c r="F109" i="14"/>
  <c r="H192" i="14"/>
  <c r="F137" i="14"/>
  <c r="F75" i="14"/>
  <c r="R47" i="14"/>
  <c r="J216" i="14" l="1"/>
</calcChain>
</file>

<file path=xl/sharedStrings.xml><?xml version="1.0" encoding="utf-8"?>
<sst xmlns="http://schemas.openxmlformats.org/spreadsheetml/2006/main" count="562" uniqueCount="143">
  <si>
    <t>Eil.
Nr.</t>
  </si>
  <si>
    <t>Alkūninis velenas</t>
  </si>
  <si>
    <t>Amortizatorius</t>
  </si>
  <si>
    <t>Cilindras komplekte</t>
  </si>
  <si>
    <t>Guolis alkūniniam velenui</t>
  </si>
  <si>
    <t>Karbiuratorius</t>
  </si>
  <si>
    <t>Kuro filtras</t>
  </si>
  <si>
    <t>Oro filtras</t>
  </si>
  <si>
    <t>Sankaba</t>
  </si>
  <si>
    <t>Sankabos būgnelis</t>
  </si>
  <si>
    <t>Sankabos spiruoklė</t>
  </si>
  <si>
    <t>Starterio skriemulys</t>
  </si>
  <si>
    <t>Starterio spiruoklė</t>
  </si>
  <si>
    <t>Stūmoklis</t>
  </si>
  <si>
    <t>Alyvos siurblys (kompl.)</t>
  </si>
  <si>
    <t>Traukė droseliui</t>
  </si>
  <si>
    <t>Traukė oro sklendės</t>
  </si>
  <si>
    <t>Rato remontas</t>
  </si>
  <si>
    <t xml:space="preserve">Galvutė žolės pjovimui </t>
  </si>
  <si>
    <t>Žvakė</t>
  </si>
  <si>
    <t>Reduktorius kampinis</t>
  </si>
  <si>
    <t>Darbinis velenas</t>
  </si>
  <si>
    <t>Duslintuvas</t>
  </si>
  <si>
    <t>Kitų darbų atlikimo įkainis</t>
  </si>
  <si>
    <t>Pjovino dalies apsauga</t>
  </si>
  <si>
    <t>Kiekis</t>
  </si>
  <si>
    <t>Starterio dangtelis Kompl.</t>
  </si>
  <si>
    <t xml:space="preserve">Galvutė krūmapjovei </t>
  </si>
  <si>
    <t>1 ltr.</t>
  </si>
  <si>
    <t>1 vnt.</t>
  </si>
  <si>
    <t>―</t>
  </si>
  <si>
    <t>Starteris</t>
  </si>
  <si>
    <t>Elektromova</t>
  </si>
  <si>
    <t>Trapeciniai diržai</t>
  </si>
  <si>
    <t>Alyvos filtras</t>
  </si>
  <si>
    <t>Šluotos elementai</t>
  </si>
  <si>
    <t>Reduktorius</t>
  </si>
  <si>
    <t>Skriemulys</t>
  </si>
  <si>
    <t>Pjovimo įrenginys Stiga COMBI PRO 125
mod. 13-2938-39</t>
  </si>
  <si>
    <t>Ratukas</t>
  </si>
  <si>
    <t>Guolis</t>
  </si>
  <si>
    <t>Peilis pjovimo</t>
  </si>
  <si>
    <t>Trapecinis diržas</t>
  </si>
  <si>
    <t>Akumuliatorius</t>
  </si>
  <si>
    <t>Mato
 vnt</t>
  </si>
  <si>
    <t>1 vnt</t>
  </si>
  <si>
    <t>Alyva dvitakčiams varikliams 
(po  1 ltr.)</t>
  </si>
  <si>
    <t>Tepalas reduktoriaus tepimui 
(po 100g)</t>
  </si>
  <si>
    <t>Trimeris - krūmapjovė</t>
  </si>
  <si>
    <t xml:space="preserve">Cilindras </t>
  </si>
  <si>
    <t>Švaistiklis</t>
  </si>
  <si>
    <t>Sankaba kompl.</t>
  </si>
  <si>
    <t>Alyva transmisinė (1 ltr)</t>
  </si>
  <si>
    <t>Padanga su kamera</t>
  </si>
  <si>
    <t>Trosas akseleratoriaus</t>
  </si>
  <si>
    <t>Kitų darbų atlikimo įkainis 1 val. kaina</t>
  </si>
  <si>
    <t>Žiedai kompl.</t>
  </si>
  <si>
    <t>Vožtuvas įsiurbimo</t>
  </si>
  <si>
    <t>Vožtuvas išmetimo</t>
  </si>
  <si>
    <t>Uždegimo ritė kompl.</t>
  </si>
  <si>
    <t>Kitų darbų atlikimo įkainis1 val.</t>
  </si>
  <si>
    <t>Peilio laikiklis kompl.</t>
  </si>
  <si>
    <t>Hidraulikos filtras</t>
  </si>
  <si>
    <t>Cilindro galvutė</t>
  </si>
  <si>
    <t>Užvedimo spynelė</t>
  </si>
  <si>
    <t>Hidraulinis siurblys</t>
  </si>
  <si>
    <t>Hidraulinis cilindras</t>
  </si>
  <si>
    <t>Gyvatvorių žirklės</t>
  </si>
  <si>
    <t>Grandininis pjūklas</t>
  </si>
  <si>
    <t>Pjovimo juosta</t>
  </si>
  <si>
    <t>Žiedai</t>
  </si>
  <si>
    <t>1kompl.</t>
  </si>
  <si>
    <t>Poveržlė pjovimo diskui</t>
  </si>
  <si>
    <t>Veržlė pjovimo diskui</t>
  </si>
  <si>
    <t>Riebokšlis alkūninio veleno</t>
  </si>
  <si>
    <t>1 val.</t>
  </si>
  <si>
    <t>Pjovimo šina</t>
  </si>
  <si>
    <t>Žiedai komplekte</t>
  </si>
  <si>
    <t>Pjovimo grandinė</t>
  </si>
  <si>
    <t>Krūmapjovės diskai (trikampiai)</t>
  </si>
  <si>
    <t>Trimerio kotas</t>
  </si>
  <si>
    <t>Skersinio pjovimo diskas Ø 200-225 mm</t>
  </si>
  <si>
    <t>Krūmapjovės diskai (keturkampiai)</t>
  </si>
  <si>
    <t>Guolis kampinio reduktoriaus</t>
  </si>
  <si>
    <t>Dildė grandiniai galasti</t>
  </si>
  <si>
    <t>Grandinės galandinimas</t>
  </si>
  <si>
    <t>Krūmapjovės diskai krūmų pjovimui kietlydinio Ø 200-225 mm</t>
  </si>
  <si>
    <t>1 kmpl.</t>
  </si>
  <si>
    <t>1vnt.</t>
  </si>
  <si>
    <t>Lentelė Nr. 1</t>
  </si>
  <si>
    <t>Alkūninio veleno riebokšlių keitimas</t>
  </si>
  <si>
    <t>Diržas</t>
  </si>
  <si>
    <t>Mato
 vnt.</t>
  </si>
  <si>
    <t>Stihl HS 45
1 vnt.</t>
  </si>
  <si>
    <t>Stihl MS 260
2 vnt.</t>
  </si>
  <si>
    <t>Purkštuvas</t>
  </si>
  <si>
    <t xml:space="preserve">Viking MT 795  
</t>
  </si>
  <si>
    <t>YardMAN MTD</t>
  </si>
  <si>
    <t>Stihl KM 130 R</t>
  </si>
  <si>
    <t>Apsauga</t>
  </si>
  <si>
    <t>Kotas</t>
  </si>
  <si>
    <t xml:space="preserve">Darbinis velenas </t>
  </si>
  <si>
    <t xml:space="preserve">1 vnt. </t>
  </si>
  <si>
    <t>Šluota STIHL KB-KM (su apsauga)</t>
  </si>
  <si>
    <t xml:space="preserve"> Stiga PARK PRO 540 IX 
(P 901 PH)</t>
  </si>
  <si>
    <t>Pjovimo įrenginys STIGA DECK park 95 ( CEL 95 CE)</t>
  </si>
  <si>
    <t xml:space="preserve"> Stihl FS 310 
</t>
  </si>
  <si>
    <t xml:space="preserve"> Stihl FS 100 
</t>
  </si>
  <si>
    <t xml:space="preserve"> Stihl FS 130 
</t>
  </si>
  <si>
    <t xml:space="preserve"> Stihl FS360C
</t>
  </si>
  <si>
    <t xml:space="preserve"> Stihl FS 260
 </t>
  </si>
  <si>
    <t xml:space="preserve"> Stihl FS 260 C
 </t>
  </si>
  <si>
    <t>Lentelė Nr. 4 Purkštuvas</t>
  </si>
  <si>
    <t>Lentelė Nr. 2 Gyvatvorių žirklės</t>
  </si>
  <si>
    <t>Lentelė Nr. 3 Grandininis pjūklas</t>
  </si>
  <si>
    <t>Mini traktoriai</t>
  </si>
  <si>
    <t>Lentelė Nr. 5 Mini traktoriai</t>
  </si>
  <si>
    <t xml:space="preserve">Pjovimo valas trimeriui 2,7 mm </t>
  </si>
  <si>
    <t>1 m</t>
  </si>
  <si>
    <t xml:space="preserve">Pjovimo valas trimeriui 3,0 mm </t>
  </si>
  <si>
    <t xml:space="preserve">Pjovimo valas trimeriui 2,4 mm </t>
  </si>
  <si>
    <t xml:space="preserve">STIHL SR 430 </t>
  </si>
  <si>
    <t>Lentelė Nr. 6  mini traktoriaus deka</t>
  </si>
  <si>
    <t>Lentelė Nr. 7 Šluota STIHL KB-KM</t>
  </si>
  <si>
    <t>Diagnostikos įkainis</t>
  </si>
  <si>
    <t>Įkainis EUR be PVM</t>
  </si>
  <si>
    <t>Pakeitimo
įkainis EUR be PVM</t>
  </si>
  <si>
    <t>Paslaugos pavadinimas/ eksploatacinės detalės</t>
  </si>
  <si>
    <t>Kaina (K1)</t>
  </si>
  <si>
    <t>Kaina (K2)</t>
  </si>
  <si>
    <t>Kaina (K3)</t>
  </si>
  <si>
    <t>Kaina (K4)</t>
  </si>
  <si>
    <t>Kaina (K5)</t>
  </si>
  <si>
    <t>Kaina (K6)</t>
  </si>
  <si>
    <t>Kaina (K7)</t>
  </si>
  <si>
    <t>Pasiūlymo kaina EUR be PVM=</t>
  </si>
  <si>
    <t>Kaina (K1)+Kaina (K2)+Kaina (K3)+Kaina (K4)+Kaina (K5)+Kaina (K6)+Kaina (K7)</t>
  </si>
  <si>
    <t>=</t>
  </si>
  <si>
    <t>7,,6</t>
  </si>
  <si>
    <t>Alyva grandiniai (4 ltr.)</t>
  </si>
  <si>
    <t>21,,79</t>
  </si>
  <si>
    <t>Alyva keturtaktė (0,6 ltrr.)</t>
  </si>
  <si>
    <t>Alyva hidraulinė (0,6 ltr)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</si>
</sst>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sz val="11"/>
      <name val="Arial"/>
      <family val="2"/>
      <charset val="186"/>
    </font>
    <font>
      <b/>
      <sz val="11"/>
      <color theme="1"/>
      <name val="Arial"/>
      <family val="2"/>
      <charset val="186"/>
    </font>
    <font>
      <b/>
      <sz val="11"/>
      <color rgb="FFFF0000"/>
      <name val="Arial"/>
      <family val="2"/>
      <charset val="186"/>
    </font>
    <font>
      <b/>
      <i/>
      <sz val="11"/>
      <color rgb="FFFF0000"/>
      <name val="Arial"/>
      <family val="2"/>
      <charset val="186"/>
    </font>
    <font>
      <b/>
      <sz val="11"/>
      <color rgb="FFFF0000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11"/>
      <name val="Arial"/>
      <family val="2"/>
      <charset val="186"/>
    </font>
    <font>
      <sz val="11"/>
      <color rgb="FF000000"/>
      <name val="Arial"/>
      <family val="2"/>
      <charset val="186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98">
    <xf numFmtId="0" fontId="0" fillId="0" borderId="0" xfId="0"/>
    <xf numFmtId="0" fontId="0" fillId="0" borderId="0" xfId="0" applyFill="1" applyProtection="1"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Protection="1">
      <protection locked="0"/>
    </xf>
    <xf numFmtId="0" fontId="1" fillId="0" borderId="1" xfId="0" applyFont="1" applyFill="1" applyBorder="1" applyAlignment="1" applyProtection="1">
      <alignment vertical="top"/>
      <protection locked="0"/>
    </xf>
    <xf numFmtId="0" fontId="1" fillId="0" borderId="1" xfId="0" applyFont="1" applyFill="1" applyBorder="1" applyAlignment="1" applyProtection="1">
      <alignment horizontal="center" vertical="top"/>
      <protection locked="0"/>
    </xf>
    <xf numFmtId="0" fontId="1" fillId="0" borderId="0" xfId="0" applyFont="1" applyFill="1" applyProtection="1"/>
    <xf numFmtId="0" fontId="1" fillId="0" borderId="0" xfId="0" applyFont="1" applyFill="1" applyAlignment="1" applyProtection="1">
      <alignment horizontal="center" vertical="center"/>
    </xf>
    <xf numFmtId="0" fontId="0" fillId="0" borderId="0" xfId="0" applyFill="1" applyProtection="1"/>
    <xf numFmtId="0" fontId="0" fillId="0" borderId="0" xfId="0" applyFill="1" applyAlignment="1" applyProtection="1">
      <alignment horizontal="center"/>
    </xf>
    <xf numFmtId="0" fontId="2" fillId="0" borderId="1" xfId="0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horizontal="left" vertical="center"/>
    </xf>
    <xf numFmtId="0" fontId="1" fillId="0" borderId="1" xfId="0" applyFont="1" applyFill="1" applyBorder="1" applyAlignment="1" applyProtection="1">
      <alignment vertical="top"/>
    </xf>
    <xf numFmtId="0" fontId="1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 vertical="top" wrapText="1"/>
    </xf>
    <xf numFmtId="0" fontId="1" fillId="2" borderId="1" xfId="0" applyFont="1" applyFill="1" applyBorder="1" applyAlignment="1" applyProtection="1">
      <alignment horizontal="center" vertical="top"/>
    </xf>
    <xf numFmtId="0" fontId="2" fillId="0" borderId="1" xfId="0" applyFont="1" applyFill="1" applyBorder="1" applyAlignment="1" applyProtection="1">
      <alignment horizontal="left" wrapText="1"/>
    </xf>
    <xf numFmtId="0" fontId="2" fillId="0" borderId="1" xfId="0" applyFont="1" applyFill="1" applyBorder="1" applyAlignment="1" applyProtection="1">
      <alignment vertical="center" wrapText="1"/>
    </xf>
    <xf numFmtId="0" fontId="1" fillId="0" borderId="3" xfId="0" applyFont="1" applyFill="1" applyBorder="1" applyAlignment="1" applyProtection="1">
      <alignment horizontal="center" vertical="top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vertical="top"/>
    </xf>
    <xf numFmtId="0" fontId="4" fillId="0" borderId="0" xfId="0" applyFont="1" applyFill="1" applyProtection="1"/>
    <xf numFmtId="0" fontId="0" fillId="3" borderId="0" xfId="0" applyFill="1" applyProtection="1"/>
    <xf numFmtId="0" fontId="0" fillId="4" borderId="0" xfId="0" applyFill="1" applyProtection="1"/>
    <xf numFmtId="0" fontId="1" fillId="0" borderId="1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vertical="center"/>
    </xf>
    <xf numFmtId="0" fontId="1" fillId="0" borderId="1" xfId="0" applyFont="1" applyFill="1" applyBorder="1" applyProtection="1"/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Protection="1"/>
    <xf numFmtId="0" fontId="3" fillId="5" borderId="0" xfId="0" applyFont="1" applyFill="1" applyBorder="1" applyAlignment="1" applyProtection="1"/>
    <xf numFmtId="0" fontId="3" fillId="5" borderId="0" xfId="0" applyFont="1" applyFill="1" applyBorder="1" applyProtection="1"/>
    <xf numFmtId="0" fontId="1" fillId="0" borderId="8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Protection="1">
      <protection locked="0"/>
    </xf>
    <xf numFmtId="0" fontId="1" fillId="3" borderId="9" xfId="0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vertical="top"/>
      <protection locked="0"/>
    </xf>
    <xf numFmtId="0" fontId="1" fillId="0" borderId="9" xfId="0" applyFont="1" applyFill="1" applyBorder="1" applyAlignment="1" applyProtection="1">
      <alignment vertical="top"/>
      <protection locked="0"/>
    </xf>
    <xf numFmtId="0" fontId="1" fillId="2" borderId="9" xfId="0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vertical="center"/>
      <protection locked="0"/>
    </xf>
    <xf numFmtId="0" fontId="1" fillId="0" borderId="8" xfId="0" applyFont="1" applyFill="1" applyBorder="1" applyAlignment="1" applyProtection="1">
      <alignment horizontal="center" vertical="center"/>
      <protection locked="0"/>
    </xf>
    <xf numFmtId="0" fontId="1" fillId="0" borderId="8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top"/>
    </xf>
    <xf numFmtId="0" fontId="1" fillId="0" borderId="9" xfId="0" applyFont="1" applyFill="1" applyBorder="1" applyAlignment="1" applyProtection="1">
      <alignment horizontal="center" vertical="top"/>
      <protection locked="0"/>
    </xf>
    <xf numFmtId="0" fontId="1" fillId="0" borderId="9" xfId="0" applyFont="1" applyFill="1" applyBorder="1" applyAlignment="1" applyProtection="1">
      <alignment horizontal="center" vertical="center"/>
      <protection locked="0"/>
    </xf>
    <xf numFmtId="0" fontId="3" fillId="5" borderId="10" xfId="0" applyFont="1" applyFill="1" applyBorder="1" applyAlignment="1" applyProtection="1"/>
    <xf numFmtId="0" fontId="3" fillId="5" borderId="16" xfId="0" applyFont="1" applyFill="1" applyBorder="1" applyAlignment="1" applyProtection="1"/>
    <xf numFmtId="0" fontId="1" fillId="0" borderId="9" xfId="0" applyFont="1" applyFill="1" applyBorder="1" applyAlignment="1" applyProtection="1">
      <alignment vertical="center"/>
      <protection locked="0"/>
    </xf>
    <xf numFmtId="0" fontId="3" fillId="5" borderId="0" xfId="0" applyFont="1" applyFill="1" applyBorder="1" applyAlignment="1" applyProtection="1">
      <alignment wrapText="1"/>
    </xf>
    <xf numFmtId="0" fontId="1" fillId="0" borderId="8" xfId="0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horizontal="center"/>
    </xf>
    <xf numFmtId="0" fontId="3" fillId="5" borderId="0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/>
    </xf>
    <xf numFmtId="0" fontId="1" fillId="0" borderId="9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Protection="1"/>
    <xf numFmtId="0" fontId="1" fillId="0" borderId="8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wrapText="1"/>
    </xf>
    <xf numFmtId="0" fontId="3" fillId="0" borderId="0" xfId="0" applyFont="1" applyFill="1" applyBorder="1" applyAlignment="1" applyProtection="1">
      <alignment horizontal="center"/>
    </xf>
    <xf numFmtId="0" fontId="1" fillId="0" borderId="9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vertical="center"/>
    </xf>
    <xf numFmtId="0" fontId="1" fillId="0" borderId="1" xfId="0" applyFont="1" applyFill="1" applyBorder="1" applyProtection="1"/>
    <xf numFmtId="0" fontId="1" fillId="0" borderId="3" xfId="0" applyFont="1" applyFill="1" applyBorder="1" applyProtection="1"/>
    <xf numFmtId="16" fontId="0" fillId="5" borderId="0" xfId="0" applyNumberFormat="1" applyFill="1" applyBorder="1" applyProtection="1"/>
    <xf numFmtId="0" fontId="0" fillId="5" borderId="0" xfId="0" applyFill="1" applyBorder="1" applyProtection="1"/>
    <xf numFmtId="0" fontId="0" fillId="5" borderId="0" xfId="0" applyFill="1" applyBorder="1" applyAlignment="1" applyProtection="1">
      <alignment horizontal="center" vertical="center" textRotation="90" wrapText="1"/>
    </xf>
    <xf numFmtId="0" fontId="0" fillId="0" borderId="0" xfId="0" applyFill="1" applyBorder="1" applyAlignment="1" applyProtection="1">
      <alignment horizontal="center"/>
    </xf>
    <xf numFmtId="0" fontId="0" fillId="0" borderId="0" xfId="0" applyFill="1" applyBorder="1" applyProtection="1"/>
    <xf numFmtId="0" fontId="1" fillId="0" borderId="0" xfId="0" applyFont="1" applyFill="1" applyBorder="1" applyAlignment="1" applyProtection="1">
      <alignment horizont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</xf>
    <xf numFmtId="0" fontId="3" fillId="0" borderId="22" xfId="0" applyFont="1" applyFill="1" applyBorder="1" applyAlignment="1" applyProtection="1"/>
    <xf numFmtId="0" fontId="3" fillId="0" borderId="23" xfId="0" applyFont="1" applyFill="1" applyBorder="1" applyAlignment="1" applyProtection="1"/>
    <xf numFmtId="0" fontId="3" fillId="0" borderId="24" xfId="0" applyFont="1" applyFill="1" applyBorder="1" applyAlignment="1" applyProtection="1"/>
    <xf numFmtId="0" fontId="1" fillId="0" borderId="3" xfId="0" applyFont="1" applyFill="1" applyBorder="1" applyAlignment="1" applyProtection="1"/>
    <xf numFmtId="0" fontId="3" fillId="0" borderId="26" xfId="0" applyFont="1" applyFill="1" applyBorder="1" applyAlignment="1" applyProtection="1"/>
    <xf numFmtId="0" fontId="3" fillId="0" borderId="27" xfId="0" applyFont="1" applyFill="1" applyBorder="1" applyAlignment="1" applyProtection="1"/>
    <xf numFmtId="0" fontId="3" fillId="0" borderId="28" xfId="0" applyFont="1" applyFill="1" applyBorder="1" applyAlignment="1" applyProtection="1"/>
    <xf numFmtId="0" fontId="1" fillId="0" borderId="25" xfId="0" applyFont="1" applyFill="1" applyBorder="1" applyAlignment="1" applyProtection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 applyProtection="1">
      <alignment horizontal="center" vertical="top"/>
      <protection locked="0"/>
    </xf>
    <xf numFmtId="0" fontId="2" fillId="0" borderId="0" xfId="0" applyFont="1" applyFill="1" applyBorder="1" applyAlignment="1" applyProtection="1">
      <alignment horizontal="left" vertical="top" wrapText="1"/>
    </xf>
    <xf numFmtId="0" fontId="1" fillId="0" borderId="0" xfId="0" applyFont="1" applyFill="1" applyBorder="1" applyAlignment="1" applyProtection="1">
      <alignment vertical="top"/>
    </xf>
    <xf numFmtId="0" fontId="9" fillId="0" borderId="0" xfId="0" applyFont="1" applyBorder="1" applyAlignment="1">
      <alignment horizontal="center" vertical="center" wrapText="1"/>
    </xf>
    <xf numFmtId="0" fontId="0" fillId="0" borderId="1" xfId="0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Protection="1"/>
    <xf numFmtId="0" fontId="2" fillId="0" borderId="1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left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/>
    </xf>
    <xf numFmtId="0" fontId="2" fillId="0" borderId="29" xfId="0" applyFont="1" applyFill="1" applyBorder="1" applyAlignment="1" applyProtection="1">
      <alignment horizontal="left" vertical="center" wrapText="1"/>
    </xf>
    <xf numFmtId="0" fontId="1" fillId="0" borderId="30" xfId="0" applyFont="1" applyFill="1" applyBorder="1" applyAlignment="1" applyProtection="1">
      <alignment horizontal="center" vertical="center"/>
    </xf>
    <xf numFmtId="0" fontId="1" fillId="0" borderId="31" xfId="0" applyFont="1" applyFill="1" applyBorder="1" applyAlignment="1" applyProtection="1">
      <alignment vertical="top"/>
      <protection locked="0"/>
    </xf>
    <xf numFmtId="0" fontId="1" fillId="2" borderId="32" xfId="0" applyFont="1" applyFill="1" applyBorder="1" applyAlignment="1" applyProtection="1">
      <alignment horizontal="center" vertical="center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2" borderId="3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33" xfId="0" applyFont="1" applyFill="1" applyBorder="1" applyAlignment="1" applyProtection="1">
      <alignment horizontal="center" vertical="center"/>
    </xf>
    <xf numFmtId="0" fontId="1" fillId="0" borderId="33" xfId="0" applyFont="1" applyFill="1" applyBorder="1" applyAlignment="1" applyProtection="1">
      <alignment horizontal="center" vertical="center" wrapText="1"/>
    </xf>
    <xf numFmtId="0" fontId="3" fillId="5" borderId="1" xfId="0" applyFont="1" applyFill="1" applyBorder="1" applyAlignment="1" applyProtection="1"/>
    <xf numFmtId="0" fontId="1" fillId="0" borderId="31" xfId="0" applyFont="1" applyFill="1" applyBorder="1" applyAlignment="1" applyProtection="1">
      <alignment horizontal="center" vertical="center" wrapText="1"/>
    </xf>
    <xf numFmtId="0" fontId="1" fillId="0" borderId="29" xfId="0" applyFont="1" applyFill="1" applyBorder="1" applyAlignment="1" applyProtection="1">
      <alignment horizontal="center" vertical="center"/>
    </xf>
    <xf numFmtId="0" fontId="1" fillId="0" borderId="29" xfId="0" applyFont="1" applyFill="1" applyBorder="1" applyAlignment="1" applyProtection="1">
      <alignment vertical="top"/>
      <protection locked="0"/>
    </xf>
    <xf numFmtId="0" fontId="1" fillId="0" borderId="31" xfId="0" applyFont="1" applyFill="1" applyBorder="1" applyAlignment="1" applyProtection="1">
      <alignment horizontal="center" vertical="center"/>
    </xf>
    <xf numFmtId="0" fontId="2" fillId="0" borderId="33" xfId="0" applyFont="1" applyFill="1" applyBorder="1" applyAlignment="1" applyProtection="1">
      <alignment horizontal="left" vertical="top" wrapText="1"/>
    </xf>
    <xf numFmtId="0" fontId="1" fillId="0" borderId="33" xfId="0" applyFont="1" applyFill="1" applyBorder="1" applyAlignment="1" applyProtection="1">
      <alignment horizontal="center" vertical="center"/>
    </xf>
    <xf numFmtId="0" fontId="1" fillId="0" borderId="33" xfId="0" applyFont="1" applyFill="1" applyBorder="1" applyAlignment="1" applyProtection="1">
      <alignment vertical="top"/>
      <protection locked="0"/>
    </xf>
    <xf numFmtId="0" fontId="3" fillId="5" borderId="3" xfId="0" applyFont="1" applyFill="1" applyBorder="1" applyAlignment="1" applyProtection="1"/>
    <xf numFmtId="0" fontId="3" fillId="5" borderId="1" xfId="0" applyFont="1" applyFill="1" applyBorder="1" applyAlignment="1" applyProtection="1">
      <alignment wrapText="1"/>
    </xf>
    <xf numFmtId="0" fontId="1" fillId="0" borderId="29" xfId="0" applyFont="1" applyFill="1" applyBorder="1" applyAlignment="1" applyProtection="1">
      <alignment horizontal="center"/>
    </xf>
    <xf numFmtId="0" fontId="1" fillId="0" borderId="33" xfId="0" applyFont="1" applyFill="1" applyBorder="1" applyAlignment="1" applyProtection="1">
      <alignment horizontal="center" vertical="center"/>
      <protection locked="0"/>
    </xf>
    <xf numFmtId="0" fontId="0" fillId="0" borderId="29" xfId="0" applyFill="1" applyBorder="1" applyAlignment="1" applyProtection="1">
      <alignment horizontal="center" vertical="center"/>
    </xf>
    <xf numFmtId="0" fontId="1" fillId="0" borderId="33" xfId="0" applyFont="1" applyFill="1" applyBorder="1" applyAlignment="1" applyProtection="1">
      <alignment vertical="top"/>
    </xf>
    <xf numFmtId="0" fontId="0" fillId="0" borderId="1" xfId="0" applyFill="1" applyBorder="1" applyProtection="1"/>
    <xf numFmtId="0" fontId="1" fillId="0" borderId="3" xfId="0" applyFont="1" applyFill="1" applyBorder="1" applyAlignment="1" applyProtection="1">
      <alignment horizontal="center" vertical="center"/>
      <protection locked="0"/>
    </xf>
    <xf numFmtId="0" fontId="3" fillId="5" borderId="17" xfId="0" applyFont="1" applyFill="1" applyBorder="1" applyAlignment="1" applyProtection="1"/>
    <xf numFmtId="0" fontId="8" fillId="2" borderId="1" xfId="0" applyFont="1" applyFill="1" applyBorder="1" applyProtection="1"/>
    <xf numFmtId="0" fontId="8" fillId="5" borderId="1" xfId="0" applyFont="1" applyFill="1" applyBorder="1" applyAlignment="1" applyProtection="1"/>
    <xf numFmtId="0" fontId="8" fillId="5" borderId="3" xfId="0" applyFont="1" applyFill="1" applyBorder="1" applyAlignment="1" applyProtection="1"/>
    <xf numFmtId="0" fontId="8" fillId="5" borderId="0" xfId="0" applyFont="1" applyFill="1" applyBorder="1" applyAlignment="1" applyProtection="1"/>
    <xf numFmtId="0" fontId="10" fillId="5" borderId="0" xfId="0" applyFont="1" applyFill="1" applyBorder="1" applyProtection="1"/>
    <xf numFmtId="0" fontId="11" fillId="0" borderId="0" xfId="0" applyFont="1" applyFill="1" applyProtection="1"/>
    <xf numFmtId="0" fontId="11" fillId="5" borderId="0" xfId="0" applyFont="1" applyFill="1" applyBorder="1" applyProtection="1"/>
    <xf numFmtId="0" fontId="9" fillId="0" borderId="1" xfId="0" applyFont="1" applyBorder="1" applyAlignment="1">
      <alignment horizontal="center" vertical="center" wrapText="1"/>
    </xf>
    <xf numFmtId="0" fontId="0" fillId="5" borderId="0" xfId="0" applyFill="1" applyBorder="1" applyAlignment="1" applyProtection="1">
      <alignment horizontal="center" vertical="center" textRotation="90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1" fillId="0" borderId="25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 wrapText="1"/>
    </xf>
    <xf numFmtId="0" fontId="3" fillId="0" borderId="0" xfId="0" applyFont="1" applyFill="1" applyBorder="1" applyAlignment="1" applyProtection="1">
      <alignment horizontal="center"/>
    </xf>
    <xf numFmtId="0" fontId="1" fillId="0" borderId="9" xfId="0" applyFont="1" applyFill="1" applyBorder="1" applyAlignment="1" applyProtection="1">
      <alignment horizontal="center" vertical="center" wrapText="1"/>
    </xf>
    <xf numFmtId="0" fontId="1" fillId="0" borderId="14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0" fontId="3" fillId="0" borderId="22" xfId="0" applyFont="1" applyFill="1" applyBorder="1" applyAlignment="1" applyProtection="1">
      <alignment horizontal="left"/>
    </xf>
    <xf numFmtId="0" fontId="3" fillId="0" borderId="23" xfId="0" applyFont="1" applyFill="1" applyBorder="1" applyAlignment="1" applyProtection="1">
      <alignment horizontal="left"/>
    </xf>
    <xf numFmtId="0" fontId="3" fillId="0" borderId="24" xfId="0" applyFont="1" applyFill="1" applyBorder="1" applyAlignment="1" applyProtection="1">
      <alignment horizontal="left"/>
    </xf>
    <xf numFmtId="0" fontId="8" fillId="0" borderId="11" xfId="0" applyFont="1" applyFill="1" applyBorder="1" applyAlignment="1" applyProtection="1">
      <alignment horizontal="left"/>
    </xf>
    <xf numFmtId="0" fontId="8" fillId="0" borderId="18" xfId="0" applyFont="1" applyFill="1" applyBorder="1" applyAlignment="1" applyProtection="1">
      <alignment horizontal="left"/>
    </xf>
    <xf numFmtId="0" fontId="8" fillId="0" borderId="12" xfId="0" applyFont="1" applyFill="1" applyBorder="1" applyAlignment="1" applyProtection="1">
      <alignment horizontal="left"/>
    </xf>
    <xf numFmtId="0" fontId="1" fillId="0" borderId="20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wrapText="1"/>
    </xf>
    <xf numFmtId="0" fontId="1" fillId="0" borderId="13" xfId="0" applyFont="1" applyFill="1" applyBorder="1" applyAlignment="1" applyProtection="1">
      <alignment horizontal="center" wrapText="1"/>
    </xf>
    <xf numFmtId="0" fontId="1" fillId="0" borderId="7" xfId="0" applyFont="1" applyFill="1" applyBorder="1" applyAlignment="1" applyProtection="1">
      <alignment horizontal="center" wrapText="1"/>
    </xf>
    <xf numFmtId="0" fontId="1" fillId="0" borderId="0" xfId="0" applyFont="1" applyFill="1" applyBorder="1" applyAlignment="1" applyProtection="1">
      <alignment horizontal="center" wrapText="1"/>
    </xf>
    <xf numFmtId="0" fontId="1" fillId="0" borderId="2" xfId="0" applyFont="1" applyFill="1" applyBorder="1" applyAlignment="1" applyProtection="1">
      <alignment horizontal="center" wrapText="1"/>
    </xf>
    <xf numFmtId="0" fontId="1" fillId="0" borderId="19" xfId="0" applyFont="1" applyFill="1" applyBorder="1" applyAlignment="1" applyProtection="1">
      <alignment horizont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19" xfId="0" applyFont="1" applyFill="1" applyBorder="1" applyAlignment="1" applyProtection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3" fillId="0" borderId="22" xfId="0" applyFont="1" applyFill="1" applyBorder="1" applyAlignment="1" applyProtection="1">
      <alignment horizontal="center"/>
    </xf>
    <xf numFmtId="0" fontId="3" fillId="0" borderId="23" xfId="0" applyFont="1" applyFill="1" applyBorder="1" applyAlignment="1" applyProtection="1">
      <alignment horizontal="center"/>
    </xf>
    <xf numFmtId="0" fontId="3" fillId="0" borderId="34" xfId="0" applyFont="1" applyFill="1" applyBorder="1" applyAlignment="1" applyProtection="1">
      <alignment horizontal="center"/>
    </xf>
    <xf numFmtId="0" fontId="3" fillId="0" borderId="35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1" fillId="0" borderId="27" xfId="0" applyFont="1" applyFill="1" applyBorder="1" applyAlignment="1" applyProtection="1">
      <alignment horizontal="center"/>
    </xf>
    <xf numFmtId="0" fontId="1" fillId="0" borderId="28" xfId="0" applyFont="1" applyFill="1" applyBorder="1" applyAlignment="1" applyProtection="1">
      <alignment horizontal="center"/>
    </xf>
    <xf numFmtId="0" fontId="8" fillId="0" borderId="22" xfId="0" applyFont="1" applyFill="1" applyBorder="1" applyAlignment="1" applyProtection="1">
      <alignment horizontal="left" wrapText="1"/>
    </xf>
    <xf numFmtId="0" fontId="5" fillId="0" borderId="23" xfId="0" applyFont="1" applyFill="1" applyBorder="1" applyAlignment="1" applyProtection="1">
      <alignment horizontal="left" wrapText="1"/>
    </xf>
    <xf numFmtId="0" fontId="5" fillId="0" borderId="24" xfId="0" applyFont="1" applyFill="1" applyBorder="1" applyAlignment="1" applyProtection="1">
      <alignment horizontal="left" wrapText="1"/>
    </xf>
    <xf numFmtId="0" fontId="3" fillId="0" borderId="0" xfId="0" applyFont="1" applyFill="1" applyBorder="1" applyAlignment="1" applyProtection="1">
      <alignment horizontal="left"/>
    </xf>
    <xf numFmtId="0" fontId="1" fillId="0" borderId="8" xfId="0" applyFont="1" applyFill="1" applyBorder="1" applyAlignment="1" applyProtection="1">
      <alignment vertical="center"/>
    </xf>
    <xf numFmtId="0" fontId="1" fillId="0" borderId="1" xfId="0" applyFont="1" applyFill="1" applyBorder="1" applyProtection="1"/>
    <xf numFmtId="0" fontId="1" fillId="0" borderId="5" xfId="0" applyFont="1" applyFill="1" applyBorder="1" applyAlignment="1" applyProtection="1">
      <alignment horizontal="center" vertical="center"/>
    </xf>
    <xf numFmtId="0" fontId="1" fillId="0" borderId="3" xfId="0" applyFont="1" applyFill="1" applyBorder="1" applyProtection="1"/>
    <xf numFmtId="0" fontId="1" fillId="0" borderId="1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left" wrapText="1"/>
    </xf>
    <xf numFmtId="0" fontId="1" fillId="0" borderId="11" xfId="0" applyFont="1" applyFill="1" applyBorder="1" applyAlignment="1" applyProtection="1">
      <alignment horizontal="center" vertical="center" wrapText="1"/>
    </xf>
    <xf numFmtId="0" fontId="1" fillId="0" borderId="12" xfId="0" applyFont="1" applyFill="1" applyBorder="1" applyAlignment="1" applyProtection="1">
      <alignment horizontal="center" vertical="center" wrapText="1"/>
    </xf>
    <xf numFmtId="0" fontId="1" fillId="0" borderId="15" xfId="0" applyFont="1" applyFill="1" applyBorder="1" applyAlignment="1" applyProtection="1">
      <alignment horizontal="center" vertical="center" wrapText="1"/>
    </xf>
    <xf numFmtId="0" fontId="1" fillId="0" borderId="21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71"/>
  <sheetViews>
    <sheetView tabSelected="1" topLeftCell="A7" zoomScale="70" zoomScaleNormal="70" workbookViewId="0">
      <selection activeCell="N216" sqref="N216"/>
    </sheetView>
  </sheetViews>
  <sheetFormatPr defaultColWidth="9.140625" defaultRowHeight="15" x14ac:dyDescent="0.25"/>
  <cols>
    <col min="1" max="1" width="9.140625" style="9"/>
    <col min="2" max="2" width="32.5703125" style="9" customWidth="1"/>
    <col min="3" max="3" width="10.85546875" style="9" customWidth="1"/>
    <col min="4" max="4" width="12.42578125" style="9" customWidth="1"/>
    <col min="5" max="5" width="11.7109375" style="9" customWidth="1"/>
    <col min="6" max="6" width="13.28515625" style="9" customWidth="1"/>
    <col min="7" max="7" width="12.28515625" style="9" customWidth="1"/>
    <col min="8" max="8" width="10.85546875" style="9" customWidth="1"/>
    <col min="9" max="9" width="10.7109375" style="9" customWidth="1"/>
    <col min="10" max="10" width="11" style="9" customWidth="1"/>
    <col min="11" max="11" width="10.42578125" style="9" customWidth="1"/>
    <col min="12" max="12" width="12.140625" style="9" customWidth="1"/>
    <col min="13" max="13" width="11" style="9" customWidth="1"/>
    <col min="14" max="14" width="13.140625" style="9" customWidth="1"/>
    <col min="15" max="15" width="10.28515625" style="9" customWidth="1"/>
    <col min="16" max="16" width="13.140625" style="9" customWidth="1"/>
    <col min="17" max="17" width="11.140625" style="9" customWidth="1"/>
    <col min="18" max="18" width="16" style="9" customWidth="1"/>
    <col min="19" max="19" width="9.28515625" style="10" customWidth="1"/>
    <col min="20" max="20" width="8.7109375" style="9" customWidth="1"/>
    <col min="21" max="21" width="9.5703125" style="9" customWidth="1"/>
    <col min="22" max="22" width="9.140625" style="9"/>
    <col min="23" max="23" width="9.140625" style="24"/>
    <col min="24" max="24" width="9.140625" style="23"/>
    <col min="25" max="16384" width="9.140625" style="9"/>
  </cols>
  <sheetData>
    <row r="1" spans="1:24" ht="32.450000000000003" customHeight="1" thickBot="1" x14ac:dyDescent="0.3">
      <c r="A1" s="7"/>
      <c r="B1" s="7"/>
      <c r="C1" s="7"/>
      <c r="D1" s="7"/>
      <c r="E1" s="7"/>
      <c r="F1" s="7"/>
      <c r="G1" s="8"/>
      <c r="H1" s="7"/>
      <c r="I1" s="7"/>
      <c r="J1" s="7"/>
      <c r="K1" s="7"/>
      <c r="L1" s="7"/>
      <c r="M1" s="7"/>
      <c r="N1" s="7"/>
      <c r="O1" s="7"/>
    </row>
    <row r="2" spans="1:24" ht="19.149999999999999" customHeight="1" thickBot="1" x14ac:dyDescent="0.3">
      <c r="A2" s="184" t="s">
        <v>89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6"/>
      <c r="W2" s="73"/>
      <c r="X2" s="73"/>
    </row>
    <row r="3" spans="1:24" ht="15" customHeight="1" thickBot="1" x14ac:dyDescent="0.3">
      <c r="A3" s="145" t="s">
        <v>0</v>
      </c>
      <c r="B3" s="147" t="s">
        <v>127</v>
      </c>
      <c r="C3" s="146" t="s">
        <v>44</v>
      </c>
      <c r="D3" s="196" t="s">
        <v>48</v>
      </c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97"/>
      <c r="R3" s="152"/>
      <c r="S3" s="154"/>
      <c r="T3" s="152"/>
      <c r="W3" s="73"/>
      <c r="X3" s="73"/>
    </row>
    <row r="4" spans="1:24" ht="51.6" customHeight="1" x14ac:dyDescent="0.25">
      <c r="A4" s="145"/>
      <c r="B4" s="148"/>
      <c r="C4" s="149"/>
      <c r="D4" s="150" t="s">
        <v>108</v>
      </c>
      <c r="E4" s="151"/>
      <c r="F4" s="150" t="s">
        <v>107</v>
      </c>
      <c r="G4" s="151"/>
      <c r="H4" s="150" t="s">
        <v>106</v>
      </c>
      <c r="I4" s="151"/>
      <c r="J4" s="150" t="s">
        <v>109</v>
      </c>
      <c r="K4" s="151"/>
      <c r="L4" s="150" t="s">
        <v>110</v>
      </c>
      <c r="M4" s="151"/>
      <c r="N4" s="194" t="s">
        <v>98</v>
      </c>
      <c r="O4" s="195"/>
      <c r="P4" s="150" t="s">
        <v>111</v>
      </c>
      <c r="Q4" s="151"/>
      <c r="R4" s="152"/>
      <c r="S4" s="154"/>
      <c r="T4" s="152"/>
      <c r="U4" s="144"/>
      <c r="W4" s="73"/>
      <c r="X4" s="73"/>
    </row>
    <row r="5" spans="1:24" ht="81.75" customHeight="1" x14ac:dyDescent="0.25">
      <c r="A5" s="146"/>
      <c r="B5" s="148"/>
      <c r="C5" s="149"/>
      <c r="D5" s="57" t="s">
        <v>125</v>
      </c>
      <c r="E5" s="56" t="s">
        <v>126</v>
      </c>
      <c r="F5" s="92" t="s">
        <v>125</v>
      </c>
      <c r="G5" s="91" t="s">
        <v>126</v>
      </c>
      <c r="H5" s="92" t="s">
        <v>125</v>
      </c>
      <c r="I5" s="91" t="s">
        <v>126</v>
      </c>
      <c r="J5" s="92" t="s">
        <v>125</v>
      </c>
      <c r="K5" s="91" t="s">
        <v>126</v>
      </c>
      <c r="L5" s="92" t="s">
        <v>125</v>
      </c>
      <c r="M5" s="91" t="s">
        <v>126</v>
      </c>
      <c r="N5" s="92" t="s">
        <v>125</v>
      </c>
      <c r="O5" s="91" t="s">
        <v>126</v>
      </c>
      <c r="P5" s="92" t="s">
        <v>125</v>
      </c>
      <c r="Q5" s="91" t="s">
        <v>126</v>
      </c>
      <c r="R5" s="152"/>
      <c r="S5" s="154"/>
      <c r="T5" s="152"/>
      <c r="U5" s="144"/>
      <c r="W5" s="72"/>
      <c r="X5" s="73"/>
    </row>
    <row r="6" spans="1:24" x14ac:dyDescent="0.25">
      <c r="A6" s="60">
        <v>1</v>
      </c>
      <c r="B6" s="61">
        <v>2</v>
      </c>
      <c r="C6" s="62">
        <v>3</v>
      </c>
      <c r="D6" s="68">
        <v>4</v>
      </c>
      <c r="E6" s="66">
        <v>5</v>
      </c>
      <c r="F6" s="68">
        <v>6</v>
      </c>
      <c r="G6" s="66">
        <v>7</v>
      </c>
      <c r="H6" s="68">
        <v>8</v>
      </c>
      <c r="I6" s="66">
        <v>9</v>
      </c>
      <c r="J6" s="68">
        <v>10</v>
      </c>
      <c r="K6" s="66">
        <v>11</v>
      </c>
      <c r="L6" s="68">
        <v>12</v>
      </c>
      <c r="M6" s="66">
        <v>13</v>
      </c>
      <c r="N6" s="68">
        <v>14</v>
      </c>
      <c r="O6" s="66">
        <v>15</v>
      </c>
      <c r="P6" s="68">
        <v>16</v>
      </c>
      <c r="Q6" s="66">
        <v>17</v>
      </c>
      <c r="R6" s="67"/>
      <c r="S6" s="64"/>
      <c r="T6" s="67"/>
      <c r="U6" s="74"/>
      <c r="W6" s="72"/>
      <c r="X6" s="73"/>
    </row>
    <row r="7" spans="1:24" x14ac:dyDescent="0.25">
      <c r="A7" s="26">
        <v>1</v>
      </c>
      <c r="B7" s="11" t="s">
        <v>124</v>
      </c>
      <c r="C7" s="20" t="s">
        <v>75</v>
      </c>
      <c r="D7" s="34">
        <v>4.96</v>
      </c>
      <c r="E7" s="35" t="s">
        <v>30</v>
      </c>
      <c r="F7" s="39">
        <v>4.96</v>
      </c>
      <c r="G7" s="35" t="s">
        <v>30</v>
      </c>
      <c r="H7" s="41">
        <v>4.96</v>
      </c>
      <c r="I7" s="35" t="s">
        <v>30</v>
      </c>
      <c r="J7" s="40">
        <v>4.96</v>
      </c>
      <c r="K7" s="35" t="s">
        <v>30</v>
      </c>
      <c r="L7" s="41">
        <v>4.96</v>
      </c>
      <c r="M7" s="35" t="s">
        <v>30</v>
      </c>
      <c r="N7" s="40">
        <v>4.96</v>
      </c>
      <c r="O7" s="35" t="s">
        <v>30</v>
      </c>
      <c r="P7" s="40">
        <v>4.96</v>
      </c>
      <c r="Q7" s="35" t="s">
        <v>30</v>
      </c>
      <c r="R7" s="29"/>
      <c r="S7" s="75"/>
      <c r="T7" s="76"/>
      <c r="W7" s="72"/>
      <c r="X7" s="73"/>
    </row>
    <row r="8" spans="1:24" x14ac:dyDescent="0.25">
      <c r="A8" s="26">
        <v>2</v>
      </c>
      <c r="B8" s="12" t="s">
        <v>23</v>
      </c>
      <c r="C8" s="20" t="s">
        <v>75</v>
      </c>
      <c r="D8" s="34">
        <v>4.95</v>
      </c>
      <c r="E8" s="35" t="s">
        <v>30</v>
      </c>
      <c r="F8" s="39">
        <v>4.96</v>
      </c>
      <c r="G8" s="35" t="s">
        <v>30</v>
      </c>
      <c r="H8" s="41">
        <v>4.96</v>
      </c>
      <c r="I8" s="35" t="s">
        <v>30</v>
      </c>
      <c r="J8" s="40">
        <v>4.96</v>
      </c>
      <c r="K8" s="35" t="s">
        <v>30</v>
      </c>
      <c r="L8" s="41">
        <v>4.96</v>
      </c>
      <c r="M8" s="35" t="s">
        <v>30</v>
      </c>
      <c r="N8" s="40">
        <v>4.96</v>
      </c>
      <c r="O8" s="35" t="s">
        <v>30</v>
      </c>
      <c r="P8" s="40">
        <v>4.96</v>
      </c>
      <c r="Q8" s="35" t="s">
        <v>30</v>
      </c>
      <c r="R8" s="29"/>
      <c r="S8" s="75"/>
      <c r="T8" s="76"/>
      <c r="W8" s="72"/>
      <c r="X8" s="73"/>
    </row>
    <row r="9" spans="1:24" x14ac:dyDescent="0.25">
      <c r="A9" s="26">
        <v>3</v>
      </c>
      <c r="B9" s="12" t="s">
        <v>1</v>
      </c>
      <c r="C9" s="20" t="s">
        <v>29</v>
      </c>
      <c r="D9" s="36">
        <v>125</v>
      </c>
      <c r="E9" s="37">
        <v>9.92</v>
      </c>
      <c r="F9" s="36">
        <v>125</v>
      </c>
      <c r="G9" s="37">
        <v>9.92</v>
      </c>
      <c r="H9" s="36">
        <v>125</v>
      </c>
      <c r="I9" s="37">
        <v>9.92</v>
      </c>
      <c r="J9" s="36">
        <v>125</v>
      </c>
      <c r="K9" s="37">
        <v>9.92</v>
      </c>
      <c r="L9" s="36">
        <v>74</v>
      </c>
      <c r="M9" s="37">
        <v>9.92</v>
      </c>
      <c r="N9" s="36">
        <v>125</v>
      </c>
      <c r="O9" s="37"/>
      <c r="P9" s="36">
        <v>74</v>
      </c>
      <c r="Q9" s="37">
        <v>9.92</v>
      </c>
      <c r="R9" s="29"/>
      <c r="S9" s="75"/>
      <c r="T9" s="76"/>
      <c r="W9" s="72"/>
      <c r="X9" s="73"/>
    </row>
    <row r="10" spans="1:24" ht="28.5" x14ac:dyDescent="0.25">
      <c r="A10" s="26">
        <v>4</v>
      </c>
      <c r="B10" s="14" t="s">
        <v>90</v>
      </c>
      <c r="C10" s="20" t="s">
        <v>29</v>
      </c>
      <c r="D10" s="36">
        <v>3.72</v>
      </c>
      <c r="E10" s="37">
        <v>4.95</v>
      </c>
      <c r="F10" s="36">
        <v>3.72</v>
      </c>
      <c r="G10" s="37">
        <v>9.92</v>
      </c>
      <c r="H10" s="36">
        <v>3.72</v>
      </c>
      <c r="I10" s="37">
        <v>4.95</v>
      </c>
      <c r="J10" s="36">
        <v>3.72</v>
      </c>
      <c r="K10" s="37">
        <v>9.92</v>
      </c>
      <c r="L10" s="36">
        <v>3.72</v>
      </c>
      <c r="M10" s="37">
        <v>9.92</v>
      </c>
      <c r="N10" s="36">
        <v>3.72</v>
      </c>
      <c r="O10" s="37">
        <v>9.92</v>
      </c>
      <c r="P10" s="36">
        <v>3.7</v>
      </c>
      <c r="Q10" s="37">
        <v>9.92</v>
      </c>
      <c r="R10" s="29"/>
      <c r="S10" s="75"/>
      <c r="T10" s="76"/>
      <c r="W10" s="72"/>
      <c r="X10" s="73"/>
    </row>
    <row r="11" spans="1:24" x14ac:dyDescent="0.25">
      <c r="A11" s="26">
        <v>5</v>
      </c>
      <c r="B11" s="12" t="s">
        <v>3</v>
      </c>
      <c r="C11" s="20" t="s">
        <v>29</v>
      </c>
      <c r="D11" s="36">
        <v>160</v>
      </c>
      <c r="E11" s="37">
        <v>16.53</v>
      </c>
      <c r="F11" s="36">
        <v>160</v>
      </c>
      <c r="G11" s="37">
        <v>16.53</v>
      </c>
      <c r="H11" s="36">
        <v>160</v>
      </c>
      <c r="I11" s="37">
        <v>16.53</v>
      </c>
      <c r="J11" s="36">
        <v>133</v>
      </c>
      <c r="K11" s="37">
        <v>16.53</v>
      </c>
      <c r="L11" s="36">
        <v>133</v>
      </c>
      <c r="M11" s="37">
        <v>17</v>
      </c>
      <c r="N11" s="36">
        <v>160</v>
      </c>
      <c r="O11" s="37">
        <v>17</v>
      </c>
      <c r="P11" s="36">
        <v>133</v>
      </c>
      <c r="Q11" s="37">
        <v>16.53</v>
      </c>
      <c r="R11" s="29"/>
      <c r="S11" s="75"/>
      <c r="T11" s="76"/>
      <c r="W11" s="72"/>
      <c r="X11" s="73"/>
    </row>
    <row r="12" spans="1:24" x14ac:dyDescent="0.25">
      <c r="A12" s="26">
        <v>6</v>
      </c>
      <c r="B12" s="12" t="s">
        <v>4</v>
      </c>
      <c r="C12" s="20" t="s">
        <v>29</v>
      </c>
      <c r="D12" s="36">
        <v>8</v>
      </c>
      <c r="E12" s="37">
        <v>5</v>
      </c>
      <c r="F12" s="36">
        <v>8</v>
      </c>
      <c r="G12" s="37">
        <v>5</v>
      </c>
      <c r="H12" s="36">
        <v>8</v>
      </c>
      <c r="I12" s="37">
        <v>5</v>
      </c>
      <c r="J12" s="36">
        <v>11</v>
      </c>
      <c r="K12" s="37">
        <v>10</v>
      </c>
      <c r="L12" s="36">
        <v>11</v>
      </c>
      <c r="M12" s="37">
        <v>10</v>
      </c>
      <c r="N12" s="36">
        <v>10</v>
      </c>
      <c r="O12" s="37">
        <v>10</v>
      </c>
      <c r="P12" s="36">
        <v>11</v>
      </c>
      <c r="Q12" s="37">
        <v>10</v>
      </c>
      <c r="R12" s="29"/>
      <c r="S12" s="75"/>
      <c r="T12" s="76"/>
      <c r="W12" s="72"/>
      <c r="X12" s="73"/>
    </row>
    <row r="13" spans="1:24" x14ac:dyDescent="0.25">
      <c r="A13" s="26">
        <v>7</v>
      </c>
      <c r="B13" s="12" t="s">
        <v>5</v>
      </c>
      <c r="C13" s="20" t="s">
        <v>29</v>
      </c>
      <c r="D13" s="36">
        <v>51.32</v>
      </c>
      <c r="E13" s="37">
        <v>5</v>
      </c>
      <c r="F13" s="36">
        <v>51.32</v>
      </c>
      <c r="G13" s="37">
        <v>5</v>
      </c>
      <c r="H13" s="36">
        <v>51</v>
      </c>
      <c r="I13" s="37">
        <v>5</v>
      </c>
      <c r="J13" s="36">
        <v>59</v>
      </c>
      <c r="K13" s="37">
        <v>5</v>
      </c>
      <c r="L13" s="36">
        <v>59</v>
      </c>
      <c r="M13" s="37">
        <v>5</v>
      </c>
      <c r="N13" s="36">
        <v>51</v>
      </c>
      <c r="O13" s="37">
        <v>10</v>
      </c>
      <c r="P13" s="36">
        <v>59</v>
      </c>
      <c r="Q13" s="37">
        <v>10</v>
      </c>
      <c r="R13" s="29"/>
      <c r="S13" s="75"/>
      <c r="T13" s="76"/>
      <c r="W13" s="72"/>
      <c r="X13" s="73"/>
    </row>
    <row r="14" spans="1:24" x14ac:dyDescent="0.25">
      <c r="A14" s="26">
        <v>8</v>
      </c>
      <c r="B14" s="12" t="s">
        <v>7</v>
      </c>
      <c r="C14" s="20" t="s">
        <v>29</v>
      </c>
      <c r="D14" s="36">
        <v>4.13</v>
      </c>
      <c r="E14" s="37">
        <v>0</v>
      </c>
      <c r="F14" s="36">
        <v>4.13</v>
      </c>
      <c r="G14" s="37">
        <v>0</v>
      </c>
      <c r="H14" s="36">
        <v>4.13</v>
      </c>
      <c r="I14" s="37">
        <v>1</v>
      </c>
      <c r="J14" s="36">
        <v>5.78</v>
      </c>
      <c r="K14" s="37">
        <v>1</v>
      </c>
      <c r="L14" s="36">
        <v>5.78</v>
      </c>
      <c r="M14" s="37">
        <v>1</v>
      </c>
      <c r="N14" s="36">
        <v>4.13</v>
      </c>
      <c r="O14" s="37">
        <v>1</v>
      </c>
      <c r="P14" s="36">
        <v>5.78</v>
      </c>
      <c r="Q14" s="37">
        <v>1</v>
      </c>
      <c r="R14" s="29"/>
      <c r="S14" s="75"/>
      <c r="T14" s="76"/>
      <c r="W14" s="72"/>
      <c r="X14" s="73"/>
    </row>
    <row r="15" spans="1:24" x14ac:dyDescent="0.25">
      <c r="A15" s="26">
        <v>9</v>
      </c>
      <c r="B15" s="12" t="s">
        <v>6</v>
      </c>
      <c r="C15" s="20" t="s">
        <v>29</v>
      </c>
      <c r="D15" s="36">
        <v>5.21</v>
      </c>
      <c r="E15" s="37">
        <v>0.5</v>
      </c>
      <c r="F15" s="36">
        <v>5.21</v>
      </c>
      <c r="G15" s="37">
        <v>1</v>
      </c>
      <c r="H15" s="36">
        <v>5.21</v>
      </c>
      <c r="I15" s="37">
        <v>1</v>
      </c>
      <c r="J15" s="36">
        <v>5.21</v>
      </c>
      <c r="K15" s="37">
        <v>1</v>
      </c>
      <c r="L15" s="36">
        <v>5.21</v>
      </c>
      <c r="M15" s="37">
        <v>1</v>
      </c>
      <c r="N15" s="36">
        <v>5.21</v>
      </c>
      <c r="O15" s="37">
        <v>1</v>
      </c>
      <c r="P15" s="36">
        <v>5.21</v>
      </c>
      <c r="Q15" s="37">
        <v>1</v>
      </c>
      <c r="R15" s="29"/>
      <c r="S15" s="75"/>
      <c r="T15" s="76"/>
      <c r="W15" s="72"/>
      <c r="X15" s="73"/>
    </row>
    <row r="16" spans="1:24" x14ac:dyDescent="0.25">
      <c r="A16" s="26">
        <v>10</v>
      </c>
      <c r="B16" s="12" t="s">
        <v>8</v>
      </c>
      <c r="C16" s="20" t="s">
        <v>29</v>
      </c>
      <c r="D16" s="36">
        <v>10.74</v>
      </c>
      <c r="E16" s="37">
        <v>2</v>
      </c>
      <c r="F16" s="36">
        <v>10.74</v>
      </c>
      <c r="G16" s="37">
        <v>3</v>
      </c>
      <c r="H16" s="36">
        <v>10.74</v>
      </c>
      <c r="I16" s="37">
        <v>2</v>
      </c>
      <c r="J16" s="36">
        <v>20.66</v>
      </c>
      <c r="K16" s="37">
        <v>3</v>
      </c>
      <c r="L16" s="36">
        <v>20.66</v>
      </c>
      <c r="M16" s="37">
        <v>4</v>
      </c>
      <c r="N16" s="36">
        <v>10.74</v>
      </c>
      <c r="O16" s="37">
        <v>3</v>
      </c>
      <c r="P16" s="36">
        <v>20.66</v>
      </c>
      <c r="Q16" s="37">
        <v>3</v>
      </c>
      <c r="R16" s="29"/>
      <c r="S16" s="75"/>
      <c r="T16" s="76"/>
      <c r="W16" s="72"/>
      <c r="X16" s="73"/>
    </row>
    <row r="17" spans="1:24" x14ac:dyDescent="0.25">
      <c r="A17" s="26">
        <v>11</v>
      </c>
      <c r="B17" s="12" t="s">
        <v>9</v>
      </c>
      <c r="C17" s="20" t="s">
        <v>29</v>
      </c>
      <c r="D17" s="36">
        <v>24.55</v>
      </c>
      <c r="E17" s="37">
        <v>2</v>
      </c>
      <c r="F17" s="36">
        <v>24.55</v>
      </c>
      <c r="G17" s="37">
        <v>3</v>
      </c>
      <c r="H17" s="36">
        <v>24.55</v>
      </c>
      <c r="I17" s="37">
        <v>3</v>
      </c>
      <c r="J17" s="36">
        <v>29</v>
      </c>
      <c r="K17" s="37">
        <v>3</v>
      </c>
      <c r="L17" s="36">
        <v>29</v>
      </c>
      <c r="M17" s="37">
        <v>3</v>
      </c>
      <c r="N17" s="36">
        <v>24.55</v>
      </c>
      <c r="O17" s="37">
        <v>3</v>
      </c>
      <c r="P17" s="36">
        <v>29</v>
      </c>
      <c r="Q17" s="37">
        <v>5</v>
      </c>
      <c r="R17" s="29"/>
      <c r="S17" s="75"/>
      <c r="T17" s="76"/>
      <c r="W17" s="72"/>
      <c r="X17" s="73"/>
    </row>
    <row r="18" spans="1:24" x14ac:dyDescent="0.25">
      <c r="A18" s="26">
        <v>12</v>
      </c>
      <c r="B18" s="12" t="s">
        <v>10</v>
      </c>
      <c r="C18" s="20" t="s">
        <v>29</v>
      </c>
      <c r="D18" s="36">
        <v>1.65</v>
      </c>
      <c r="E18" s="37">
        <v>2</v>
      </c>
      <c r="F18" s="36">
        <v>1.65</v>
      </c>
      <c r="G18" s="37">
        <v>2</v>
      </c>
      <c r="H18" s="36">
        <v>1.65</v>
      </c>
      <c r="I18" s="37">
        <v>2</v>
      </c>
      <c r="J18" s="36">
        <v>1.65</v>
      </c>
      <c r="K18" s="37">
        <v>2</v>
      </c>
      <c r="L18" s="36">
        <v>1.65</v>
      </c>
      <c r="M18" s="37">
        <v>1</v>
      </c>
      <c r="N18" s="36">
        <v>1.65</v>
      </c>
      <c r="O18" s="37">
        <v>1</v>
      </c>
      <c r="P18" s="36">
        <v>1.65</v>
      </c>
      <c r="Q18" s="37">
        <v>1</v>
      </c>
      <c r="R18" s="29"/>
      <c r="S18" s="75"/>
      <c r="T18" s="76"/>
      <c r="W18" s="73"/>
      <c r="X18" s="73"/>
    </row>
    <row r="19" spans="1:24" x14ac:dyDescent="0.25">
      <c r="A19" s="26">
        <v>13</v>
      </c>
      <c r="B19" s="12" t="s">
        <v>26</v>
      </c>
      <c r="C19" s="20" t="s">
        <v>29</v>
      </c>
      <c r="D19" s="36">
        <v>22.31</v>
      </c>
      <c r="E19" s="37">
        <v>1.5</v>
      </c>
      <c r="F19" s="36">
        <v>22.31</v>
      </c>
      <c r="G19" s="37">
        <v>2</v>
      </c>
      <c r="H19" s="36">
        <v>24</v>
      </c>
      <c r="I19" s="37">
        <v>2</v>
      </c>
      <c r="J19" s="36">
        <v>24</v>
      </c>
      <c r="K19" s="37">
        <v>3</v>
      </c>
      <c r="L19" s="36">
        <v>37</v>
      </c>
      <c r="M19" s="37">
        <v>37</v>
      </c>
      <c r="N19" s="36">
        <v>24</v>
      </c>
      <c r="O19" s="37">
        <v>3</v>
      </c>
      <c r="P19" s="36">
        <v>37</v>
      </c>
      <c r="Q19" s="37">
        <v>1</v>
      </c>
      <c r="R19" s="29"/>
      <c r="S19" s="75"/>
      <c r="T19" s="76"/>
      <c r="W19" s="73"/>
      <c r="X19" s="73"/>
    </row>
    <row r="20" spans="1:24" x14ac:dyDescent="0.25">
      <c r="A20" s="26">
        <v>14</v>
      </c>
      <c r="B20" s="12" t="s">
        <v>11</v>
      </c>
      <c r="C20" s="20" t="s">
        <v>29</v>
      </c>
      <c r="D20" s="36">
        <v>8.26</v>
      </c>
      <c r="E20" s="37">
        <v>5</v>
      </c>
      <c r="F20" s="36">
        <v>8.26</v>
      </c>
      <c r="G20" s="37">
        <v>4</v>
      </c>
      <c r="H20" s="36">
        <v>8.26</v>
      </c>
      <c r="I20" s="37">
        <v>2</v>
      </c>
      <c r="J20" s="36">
        <v>5</v>
      </c>
      <c r="K20" s="37">
        <v>2</v>
      </c>
      <c r="L20" s="36">
        <v>5</v>
      </c>
      <c r="M20" s="37">
        <v>3</v>
      </c>
      <c r="N20" s="36">
        <v>5</v>
      </c>
      <c r="O20" s="37">
        <v>2</v>
      </c>
      <c r="P20" s="36">
        <v>5</v>
      </c>
      <c r="Q20" s="37">
        <v>3</v>
      </c>
      <c r="R20" s="29"/>
      <c r="S20" s="75"/>
      <c r="T20" s="76"/>
      <c r="W20" s="73"/>
      <c r="X20" s="73"/>
    </row>
    <row r="21" spans="1:24" x14ac:dyDescent="0.25">
      <c r="A21" s="26">
        <v>15</v>
      </c>
      <c r="B21" s="12" t="s">
        <v>12</v>
      </c>
      <c r="C21" s="20" t="s">
        <v>29</v>
      </c>
      <c r="D21" s="36">
        <v>7.66</v>
      </c>
      <c r="E21" s="37">
        <v>5</v>
      </c>
      <c r="F21" s="36">
        <v>7.66</v>
      </c>
      <c r="G21" s="37">
        <v>3</v>
      </c>
      <c r="H21" s="36" t="s">
        <v>138</v>
      </c>
      <c r="I21" s="37">
        <v>3</v>
      </c>
      <c r="J21" s="36">
        <v>7.6</v>
      </c>
      <c r="K21" s="37">
        <v>3</v>
      </c>
      <c r="L21" s="36">
        <v>7.6</v>
      </c>
      <c r="M21" s="37">
        <v>3</v>
      </c>
      <c r="N21" s="36">
        <v>7.6</v>
      </c>
      <c r="O21" s="37">
        <v>3</v>
      </c>
      <c r="P21" s="36">
        <v>7.6</v>
      </c>
      <c r="Q21" s="37">
        <v>3</v>
      </c>
      <c r="R21" s="29"/>
      <c r="S21" s="75"/>
      <c r="T21" s="76"/>
      <c r="W21" s="73"/>
      <c r="X21" s="73"/>
    </row>
    <row r="22" spans="1:24" x14ac:dyDescent="0.25">
      <c r="A22" s="26">
        <v>16</v>
      </c>
      <c r="B22" s="12" t="s">
        <v>13</v>
      </c>
      <c r="C22" s="20" t="s">
        <v>29</v>
      </c>
      <c r="D22" s="36">
        <v>44.63</v>
      </c>
      <c r="E22" s="37">
        <v>15</v>
      </c>
      <c r="F22" s="36">
        <v>44.63</v>
      </c>
      <c r="G22" s="37">
        <v>15</v>
      </c>
      <c r="H22" s="36">
        <v>40</v>
      </c>
      <c r="I22" s="37">
        <v>15</v>
      </c>
      <c r="J22" s="36">
        <v>40</v>
      </c>
      <c r="K22" s="37">
        <v>15</v>
      </c>
      <c r="L22" s="36">
        <v>40</v>
      </c>
      <c r="M22" s="37">
        <v>10</v>
      </c>
      <c r="N22" s="36">
        <v>36</v>
      </c>
      <c r="O22" s="37">
        <v>10</v>
      </c>
      <c r="P22" s="36">
        <v>35</v>
      </c>
      <c r="Q22" s="37">
        <v>10</v>
      </c>
      <c r="R22" s="29"/>
      <c r="S22" s="75"/>
      <c r="T22" s="76"/>
      <c r="W22" s="73"/>
      <c r="X22" s="73"/>
    </row>
    <row r="23" spans="1:24" x14ac:dyDescent="0.25">
      <c r="A23" s="26">
        <v>17</v>
      </c>
      <c r="B23" s="12" t="s">
        <v>15</v>
      </c>
      <c r="C23" s="20" t="s">
        <v>29</v>
      </c>
      <c r="D23" s="36">
        <v>4.17</v>
      </c>
      <c r="E23" s="37">
        <v>2</v>
      </c>
      <c r="F23" s="36">
        <v>4.17</v>
      </c>
      <c r="G23" s="37">
        <v>2</v>
      </c>
      <c r="H23" s="36">
        <v>4</v>
      </c>
      <c r="I23" s="37">
        <v>1</v>
      </c>
      <c r="J23" s="36">
        <v>4</v>
      </c>
      <c r="K23" s="37">
        <v>1</v>
      </c>
      <c r="L23" s="36">
        <v>4</v>
      </c>
      <c r="M23" s="37">
        <v>1</v>
      </c>
      <c r="N23" s="36">
        <v>4</v>
      </c>
      <c r="O23" s="37">
        <v>1</v>
      </c>
      <c r="P23" s="36">
        <v>4</v>
      </c>
      <c r="Q23" s="37">
        <v>2</v>
      </c>
      <c r="R23" s="29"/>
      <c r="S23" s="75"/>
      <c r="T23" s="76"/>
      <c r="W23" s="73"/>
      <c r="X23" s="73"/>
    </row>
    <row r="24" spans="1:24" x14ac:dyDescent="0.25">
      <c r="A24" s="26">
        <v>18</v>
      </c>
      <c r="B24" s="12" t="s">
        <v>16</v>
      </c>
      <c r="C24" s="20" t="s">
        <v>29</v>
      </c>
      <c r="D24" s="36">
        <v>4.17</v>
      </c>
      <c r="E24" s="37">
        <v>2</v>
      </c>
      <c r="F24" s="36">
        <v>4.17</v>
      </c>
      <c r="G24" s="37">
        <v>1</v>
      </c>
      <c r="H24" s="36">
        <v>3</v>
      </c>
      <c r="I24" s="37">
        <v>1</v>
      </c>
      <c r="J24" s="36">
        <v>4</v>
      </c>
      <c r="K24" s="37">
        <v>4</v>
      </c>
      <c r="L24" s="36">
        <v>3</v>
      </c>
      <c r="M24" s="37">
        <v>2</v>
      </c>
      <c r="N24" s="36">
        <v>3</v>
      </c>
      <c r="O24" s="37">
        <v>2</v>
      </c>
      <c r="P24" s="36">
        <v>4</v>
      </c>
      <c r="Q24" s="37">
        <v>1</v>
      </c>
      <c r="R24" s="29"/>
      <c r="S24" s="75"/>
      <c r="T24" s="76"/>
      <c r="W24" s="73"/>
      <c r="X24" s="73"/>
    </row>
    <row r="25" spans="1:24" ht="28.5" x14ac:dyDescent="0.25">
      <c r="A25" s="26">
        <v>19</v>
      </c>
      <c r="B25" s="11" t="s">
        <v>46</v>
      </c>
      <c r="C25" s="20" t="s">
        <v>28</v>
      </c>
      <c r="D25" s="36">
        <v>6.32</v>
      </c>
      <c r="E25" s="38" t="s">
        <v>30</v>
      </c>
      <c r="F25" s="40">
        <v>6.32</v>
      </c>
      <c r="G25" s="38" t="s">
        <v>30</v>
      </c>
      <c r="H25" s="40">
        <v>6.32</v>
      </c>
      <c r="I25" s="38" t="s">
        <v>30</v>
      </c>
      <c r="J25" s="40">
        <v>6.32</v>
      </c>
      <c r="K25" s="38" t="s">
        <v>30</v>
      </c>
      <c r="L25" s="40">
        <v>6.32</v>
      </c>
      <c r="M25" s="38" t="s">
        <v>30</v>
      </c>
      <c r="N25" s="40">
        <v>6.32</v>
      </c>
      <c r="O25" s="38" t="s">
        <v>30</v>
      </c>
      <c r="P25" s="40">
        <v>6.32</v>
      </c>
      <c r="Q25" s="38" t="s">
        <v>30</v>
      </c>
      <c r="R25" s="29"/>
      <c r="S25" s="75"/>
      <c r="T25" s="76"/>
      <c r="W25" s="73"/>
      <c r="X25" s="73"/>
    </row>
    <row r="26" spans="1:24" ht="28.5" x14ac:dyDescent="0.25">
      <c r="A26" s="26">
        <v>20</v>
      </c>
      <c r="B26" s="11" t="s">
        <v>47</v>
      </c>
      <c r="C26" s="20" t="s">
        <v>45</v>
      </c>
      <c r="D26" s="36">
        <v>3.31</v>
      </c>
      <c r="E26" s="38" t="s">
        <v>30</v>
      </c>
      <c r="F26" s="40">
        <v>3.31</v>
      </c>
      <c r="G26" s="38" t="s">
        <v>30</v>
      </c>
      <c r="H26" s="40">
        <v>3.31</v>
      </c>
      <c r="I26" s="38" t="s">
        <v>30</v>
      </c>
      <c r="J26" s="40">
        <v>3.31</v>
      </c>
      <c r="K26" s="38" t="s">
        <v>30</v>
      </c>
      <c r="L26" s="40">
        <v>3.31</v>
      </c>
      <c r="M26" s="38" t="s">
        <v>30</v>
      </c>
      <c r="N26" s="40">
        <v>3.31</v>
      </c>
      <c r="O26" s="38" t="s">
        <v>30</v>
      </c>
      <c r="P26" s="40">
        <v>3.31</v>
      </c>
      <c r="Q26" s="38" t="s">
        <v>30</v>
      </c>
      <c r="R26" s="29"/>
      <c r="S26" s="75"/>
      <c r="T26" s="76"/>
      <c r="W26" s="73"/>
      <c r="X26" s="73"/>
    </row>
    <row r="27" spans="1:24" x14ac:dyDescent="0.25">
      <c r="A27" s="26">
        <v>21</v>
      </c>
      <c r="B27" s="11" t="s">
        <v>2</v>
      </c>
      <c r="C27" s="20" t="s">
        <v>45</v>
      </c>
      <c r="D27" s="36">
        <v>1.65</v>
      </c>
      <c r="E27" s="37">
        <v>2</v>
      </c>
      <c r="F27" s="40">
        <v>1.65</v>
      </c>
      <c r="G27" s="37">
        <v>2</v>
      </c>
      <c r="H27" s="40">
        <v>1</v>
      </c>
      <c r="I27" s="37">
        <v>1</v>
      </c>
      <c r="J27" s="40">
        <v>2</v>
      </c>
      <c r="K27" s="37">
        <v>2</v>
      </c>
      <c r="L27" s="40">
        <v>2</v>
      </c>
      <c r="M27" s="37">
        <v>1</v>
      </c>
      <c r="N27" s="40">
        <v>2</v>
      </c>
      <c r="O27" s="37">
        <v>2</v>
      </c>
      <c r="P27" s="40">
        <v>2</v>
      </c>
      <c r="Q27" s="37">
        <v>1</v>
      </c>
      <c r="R27" s="29"/>
      <c r="S27" s="75"/>
      <c r="T27" s="76"/>
      <c r="W27" s="73"/>
      <c r="X27" s="73"/>
    </row>
    <row r="28" spans="1:24" x14ac:dyDescent="0.25">
      <c r="A28" s="26">
        <v>22</v>
      </c>
      <c r="B28" s="11" t="s">
        <v>27</v>
      </c>
      <c r="C28" s="20" t="s">
        <v>29</v>
      </c>
      <c r="D28" s="36">
        <v>8.26</v>
      </c>
      <c r="E28" s="37">
        <v>1</v>
      </c>
      <c r="F28" s="36">
        <v>8.26</v>
      </c>
      <c r="G28" s="37">
        <v>1</v>
      </c>
      <c r="H28" s="36">
        <v>24.79</v>
      </c>
      <c r="I28" s="37">
        <v>1</v>
      </c>
      <c r="J28" s="36">
        <v>24.79</v>
      </c>
      <c r="K28" s="37">
        <v>1</v>
      </c>
      <c r="L28" s="36">
        <v>24.79</v>
      </c>
      <c r="M28" s="37">
        <v>1</v>
      </c>
      <c r="N28" s="42" t="s">
        <v>30</v>
      </c>
      <c r="O28" s="38" t="s">
        <v>30</v>
      </c>
      <c r="P28" s="36">
        <v>24.79</v>
      </c>
      <c r="Q28" s="37">
        <v>1</v>
      </c>
      <c r="R28" s="29"/>
      <c r="S28" s="75"/>
      <c r="T28" s="76"/>
      <c r="W28" s="73"/>
      <c r="X28" s="73"/>
    </row>
    <row r="29" spans="1:24" x14ac:dyDescent="0.25">
      <c r="A29" s="26">
        <v>23</v>
      </c>
      <c r="B29" s="11" t="s">
        <v>18</v>
      </c>
      <c r="C29" s="20" t="s">
        <v>29</v>
      </c>
      <c r="D29" s="36">
        <v>18.18</v>
      </c>
      <c r="E29" s="37">
        <v>1</v>
      </c>
      <c r="F29" s="36">
        <v>18.18</v>
      </c>
      <c r="G29" s="37">
        <v>1</v>
      </c>
      <c r="H29" s="36">
        <v>24.79</v>
      </c>
      <c r="I29" s="37">
        <v>1</v>
      </c>
      <c r="J29" s="36">
        <v>24.79</v>
      </c>
      <c r="K29" s="37">
        <v>1</v>
      </c>
      <c r="L29" s="36">
        <v>24.79</v>
      </c>
      <c r="M29" s="37">
        <v>1</v>
      </c>
      <c r="N29" s="42" t="s">
        <v>30</v>
      </c>
      <c r="O29" s="38" t="s">
        <v>30</v>
      </c>
      <c r="P29" s="36">
        <v>24.79</v>
      </c>
      <c r="Q29" s="37">
        <v>1</v>
      </c>
      <c r="R29" s="29"/>
      <c r="S29" s="75"/>
      <c r="T29" s="76"/>
      <c r="W29" s="73"/>
      <c r="X29" s="73"/>
    </row>
    <row r="30" spans="1:24" x14ac:dyDescent="0.25">
      <c r="A30" s="26">
        <v>24</v>
      </c>
      <c r="B30" s="11" t="s">
        <v>73</v>
      </c>
      <c r="C30" s="20" t="s">
        <v>29</v>
      </c>
      <c r="D30" s="36">
        <v>4.13</v>
      </c>
      <c r="E30" s="38" t="s">
        <v>30</v>
      </c>
      <c r="F30" s="40">
        <v>4.13</v>
      </c>
      <c r="G30" s="38" t="s">
        <v>30</v>
      </c>
      <c r="H30" s="40">
        <v>4.13</v>
      </c>
      <c r="I30" s="38" t="s">
        <v>30</v>
      </c>
      <c r="J30" s="40">
        <v>4.13</v>
      </c>
      <c r="K30" s="38" t="s">
        <v>30</v>
      </c>
      <c r="L30" s="40">
        <v>4.13</v>
      </c>
      <c r="M30" s="38" t="s">
        <v>30</v>
      </c>
      <c r="N30" s="42" t="s">
        <v>30</v>
      </c>
      <c r="O30" s="38" t="s">
        <v>30</v>
      </c>
      <c r="P30" s="40">
        <v>4.13</v>
      </c>
      <c r="Q30" s="38" t="s">
        <v>30</v>
      </c>
      <c r="R30" s="29"/>
      <c r="S30" s="75"/>
      <c r="T30" s="76"/>
      <c r="W30" s="73"/>
      <c r="X30" s="73"/>
    </row>
    <row r="31" spans="1:24" x14ac:dyDescent="0.25">
      <c r="A31" s="26">
        <v>25</v>
      </c>
      <c r="B31" s="11" t="s">
        <v>117</v>
      </c>
      <c r="C31" s="20" t="s">
        <v>118</v>
      </c>
      <c r="D31" s="36">
        <v>0.13</v>
      </c>
      <c r="E31" s="38" t="s">
        <v>30</v>
      </c>
      <c r="F31" s="40">
        <v>0.13</v>
      </c>
      <c r="G31" s="38" t="s">
        <v>30</v>
      </c>
      <c r="H31" s="40">
        <v>0.13</v>
      </c>
      <c r="I31" s="38" t="s">
        <v>30</v>
      </c>
      <c r="J31" s="40">
        <v>0.13</v>
      </c>
      <c r="K31" s="38" t="s">
        <v>30</v>
      </c>
      <c r="L31" s="40">
        <v>0.13</v>
      </c>
      <c r="M31" s="38" t="s">
        <v>30</v>
      </c>
      <c r="N31" s="42" t="s">
        <v>30</v>
      </c>
      <c r="O31" s="38" t="s">
        <v>30</v>
      </c>
      <c r="P31" s="40">
        <v>0.13</v>
      </c>
      <c r="Q31" s="38" t="s">
        <v>30</v>
      </c>
      <c r="R31" s="29"/>
      <c r="S31" s="75"/>
      <c r="T31" s="76"/>
      <c r="W31" s="73"/>
      <c r="X31" s="73"/>
    </row>
    <row r="32" spans="1:24" x14ac:dyDescent="0.25">
      <c r="A32" s="26">
        <v>26</v>
      </c>
      <c r="B32" s="11" t="s">
        <v>120</v>
      </c>
      <c r="C32" s="20" t="s">
        <v>118</v>
      </c>
      <c r="D32" s="36">
        <v>0.13</v>
      </c>
      <c r="E32" s="38" t="s">
        <v>30</v>
      </c>
      <c r="F32" s="40">
        <v>0.13</v>
      </c>
      <c r="G32" s="38" t="s">
        <v>30</v>
      </c>
      <c r="H32" s="40">
        <v>0.13</v>
      </c>
      <c r="I32" s="38" t="s">
        <v>30</v>
      </c>
      <c r="J32" s="40">
        <v>0.13</v>
      </c>
      <c r="K32" s="38" t="s">
        <v>30</v>
      </c>
      <c r="L32" s="40">
        <v>0.13</v>
      </c>
      <c r="M32" s="38" t="s">
        <v>30</v>
      </c>
      <c r="N32" s="42" t="s">
        <v>30</v>
      </c>
      <c r="O32" s="38" t="s">
        <v>30</v>
      </c>
      <c r="P32" s="40">
        <v>1.1299999999999999</v>
      </c>
      <c r="Q32" s="38" t="s">
        <v>30</v>
      </c>
      <c r="R32" s="29"/>
      <c r="S32" s="75"/>
      <c r="T32" s="76"/>
      <c r="W32" s="73"/>
      <c r="X32" s="73"/>
    </row>
    <row r="33" spans="1:24" x14ac:dyDescent="0.25">
      <c r="A33" s="26">
        <v>27</v>
      </c>
      <c r="B33" s="11" t="s">
        <v>119</v>
      </c>
      <c r="C33" s="20" t="s">
        <v>118</v>
      </c>
      <c r="D33" s="36">
        <v>0.16</v>
      </c>
      <c r="E33" s="38" t="s">
        <v>30</v>
      </c>
      <c r="F33" s="39">
        <v>0.16</v>
      </c>
      <c r="G33" s="38" t="s">
        <v>30</v>
      </c>
      <c r="H33" s="39">
        <v>0.16</v>
      </c>
      <c r="I33" s="38" t="s">
        <v>30</v>
      </c>
      <c r="J33" s="40">
        <v>0.16</v>
      </c>
      <c r="K33" s="38" t="s">
        <v>30</v>
      </c>
      <c r="L33" s="39">
        <v>0.16</v>
      </c>
      <c r="M33" s="38" t="s">
        <v>30</v>
      </c>
      <c r="N33" s="42" t="s">
        <v>30</v>
      </c>
      <c r="O33" s="38" t="s">
        <v>30</v>
      </c>
      <c r="P33" s="40">
        <v>0.16</v>
      </c>
      <c r="Q33" s="38" t="s">
        <v>30</v>
      </c>
      <c r="R33" s="29"/>
      <c r="S33" s="75"/>
      <c r="T33" s="76"/>
      <c r="W33" s="73"/>
      <c r="X33" s="73"/>
    </row>
    <row r="34" spans="1:24" x14ac:dyDescent="0.25">
      <c r="A34" s="26">
        <v>28</v>
      </c>
      <c r="B34" s="11" t="s">
        <v>24</v>
      </c>
      <c r="C34" s="20" t="s">
        <v>29</v>
      </c>
      <c r="D34" s="36">
        <v>19</v>
      </c>
      <c r="E34" s="37">
        <v>1</v>
      </c>
      <c r="F34" s="36">
        <v>19</v>
      </c>
      <c r="G34" s="37">
        <v>1</v>
      </c>
      <c r="H34" s="36">
        <v>19</v>
      </c>
      <c r="I34" s="37">
        <v>1</v>
      </c>
      <c r="J34" s="36">
        <v>19</v>
      </c>
      <c r="K34" s="37">
        <v>1</v>
      </c>
      <c r="L34" s="36">
        <v>19</v>
      </c>
      <c r="M34" s="37">
        <v>1</v>
      </c>
      <c r="N34" s="42" t="s">
        <v>30</v>
      </c>
      <c r="O34" s="38" t="s">
        <v>30</v>
      </c>
      <c r="P34" s="36">
        <v>19</v>
      </c>
      <c r="Q34" s="37">
        <v>1</v>
      </c>
      <c r="R34" s="29"/>
      <c r="S34" s="75"/>
      <c r="T34" s="76"/>
      <c r="W34" s="73"/>
      <c r="X34" s="73"/>
    </row>
    <row r="35" spans="1:24" x14ac:dyDescent="0.25">
      <c r="A35" s="26">
        <v>29</v>
      </c>
      <c r="B35" s="11" t="s">
        <v>22</v>
      </c>
      <c r="C35" s="20" t="s">
        <v>29</v>
      </c>
      <c r="D35" s="36">
        <v>22.31</v>
      </c>
      <c r="E35" s="37">
        <v>2</v>
      </c>
      <c r="F35" s="36">
        <v>22.31</v>
      </c>
      <c r="G35" s="37">
        <v>2</v>
      </c>
      <c r="H35" s="36">
        <v>24.79</v>
      </c>
      <c r="I35" s="37">
        <v>2</v>
      </c>
      <c r="J35" s="36">
        <v>28.93</v>
      </c>
      <c r="K35" s="37">
        <v>2</v>
      </c>
      <c r="L35" s="36">
        <v>28.93</v>
      </c>
      <c r="M35" s="37">
        <v>2</v>
      </c>
      <c r="N35" s="40">
        <v>38.93</v>
      </c>
      <c r="O35" s="37">
        <v>2</v>
      </c>
      <c r="P35" s="36">
        <v>28.93</v>
      </c>
      <c r="Q35" s="37">
        <v>2</v>
      </c>
      <c r="R35" s="29"/>
      <c r="S35" s="75"/>
      <c r="T35" s="76"/>
      <c r="W35" s="73"/>
      <c r="X35" s="73"/>
    </row>
    <row r="36" spans="1:24" x14ac:dyDescent="0.25">
      <c r="A36" s="26">
        <v>30</v>
      </c>
      <c r="B36" s="11" t="s">
        <v>72</v>
      </c>
      <c r="C36" s="20" t="s">
        <v>29</v>
      </c>
      <c r="D36" s="36">
        <v>3.3</v>
      </c>
      <c r="E36" s="38" t="s">
        <v>30</v>
      </c>
      <c r="F36" s="40">
        <v>3.3</v>
      </c>
      <c r="G36" s="38" t="s">
        <v>30</v>
      </c>
      <c r="H36" s="40"/>
      <c r="I36" s="38" t="s">
        <v>30</v>
      </c>
      <c r="J36" s="40"/>
      <c r="K36" s="38" t="s">
        <v>30</v>
      </c>
      <c r="L36" s="40"/>
      <c r="M36" s="38" t="s">
        <v>30</v>
      </c>
      <c r="N36" s="42" t="s">
        <v>30</v>
      </c>
      <c r="O36" s="38" t="s">
        <v>30</v>
      </c>
      <c r="P36" s="40"/>
      <c r="Q36" s="38" t="s">
        <v>30</v>
      </c>
      <c r="R36" s="29"/>
      <c r="S36" s="75"/>
      <c r="T36" s="76"/>
      <c r="W36" s="73"/>
      <c r="X36" s="73"/>
    </row>
    <row r="37" spans="1:24" x14ac:dyDescent="0.25">
      <c r="A37" s="26">
        <v>31</v>
      </c>
      <c r="B37" s="11" t="s">
        <v>21</v>
      </c>
      <c r="C37" s="20" t="s">
        <v>29</v>
      </c>
      <c r="D37" s="36">
        <v>26</v>
      </c>
      <c r="E37" s="37">
        <v>10</v>
      </c>
      <c r="F37" s="36">
        <v>26</v>
      </c>
      <c r="G37" s="37">
        <v>10</v>
      </c>
      <c r="H37" s="36">
        <v>37.19</v>
      </c>
      <c r="I37" s="37">
        <v>5</v>
      </c>
      <c r="J37" s="36">
        <v>37.19</v>
      </c>
      <c r="K37" s="37">
        <v>5</v>
      </c>
      <c r="L37" s="36">
        <v>37.19</v>
      </c>
      <c r="M37" s="37">
        <v>5</v>
      </c>
      <c r="N37" s="40">
        <v>26</v>
      </c>
      <c r="O37" s="37">
        <v>5</v>
      </c>
      <c r="P37" s="36">
        <v>37.19</v>
      </c>
      <c r="Q37" s="37">
        <v>10</v>
      </c>
      <c r="R37" s="29"/>
      <c r="S37" s="75"/>
      <c r="T37" s="76"/>
      <c r="W37" s="73"/>
      <c r="X37" s="73"/>
    </row>
    <row r="38" spans="1:24" x14ac:dyDescent="0.25">
      <c r="A38" s="26">
        <v>32</v>
      </c>
      <c r="B38" s="11" t="s">
        <v>20</v>
      </c>
      <c r="C38" s="20" t="s">
        <v>29</v>
      </c>
      <c r="D38" s="36">
        <v>81</v>
      </c>
      <c r="E38" s="37">
        <v>5</v>
      </c>
      <c r="F38" s="36">
        <v>81</v>
      </c>
      <c r="G38" s="37">
        <v>5</v>
      </c>
      <c r="H38" s="36">
        <v>131.4</v>
      </c>
      <c r="I38" s="37">
        <v>2</v>
      </c>
      <c r="J38" s="36">
        <v>131.4</v>
      </c>
      <c r="K38" s="37">
        <v>2</v>
      </c>
      <c r="L38" s="36">
        <v>131.4</v>
      </c>
      <c r="M38" s="37">
        <v>2</v>
      </c>
      <c r="N38" s="40">
        <v>81</v>
      </c>
      <c r="O38" s="37">
        <v>3</v>
      </c>
      <c r="P38" s="36">
        <v>131.4</v>
      </c>
      <c r="Q38" s="37">
        <v>1</v>
      </c>
      <c r="R38" s="29"/>
      <c r="S38" s="75"/>
      <c r="T38" s="76"/>
      <c r="W38" s="73"/>
      <c r="X38" s="73"/>
    </row>
    <row r="39" spans="1:24" x14ac:dyDescent="0.25">
      <c r="A39" s="26">
        <v>33</v>
      </c>
      <c r="B39" s="11" t="s">
        <v>19</v>
      </c>
      <c r="C39" s="20" t="s">
        <v>29</v>
      </c>
      <c r="D39" s="36">
        <v>2.48</v>
      </c>
      <c r="E39" s="37">
        <v>1</v>
      </c>
      <c r="F39" s="36">
        <v>2.48</v>
      </c>
      <c r="G39" s="37">
        <v>1</v>
      </c>
      <c r="H39" s="36">
        <v>2.48</v>
      </c>
      <c r="I39" s="37">
        <v>0</v>
      </c>
      <c r="J39" s="36">
        <v>2.48</v>
      </c>
      <c r="K39" s="37">
        <v>0</v>
      </c>
      <c r="L39" s="36">
        <v>2.48</v>
      </c>
      <c r="M39" s="37">
        <v>0</v>
      </c>
      <c r="N39" s="42" t="s">
        <v>30</v>
      </c>
      <c r="O39" s="38" t="s">
        <v>30</v>
      </c>
      <c r="P39" s="36">
        <v>2.48</v>
      </c>
      <c r="Q39" s="37">
        <v>0</v>
      </c>
      <c r="R39" s="29"/>
      <c r="S39" s="75"/>
      <c r="T39" s="76"/>
      <c r="W39" s="73"/>
      <c r="X39" s="73"/>
    </row>
    <row r="40" spans="1:24" ht="12.6" customHeight="1" x14ac:dyDescent="0.25">
      <c r="A40" s="26">
        <v>34</v>
      </c>
      <c r="B40" s="11" t="s">
        <v>83</v>
      </c>
      <c r="C40" s="20" t="s">
        <v>29</v>
      </c>
      <c r="D40" s="36">
        <v>10</v>
      </c>
      <c r="E40" s="37">
        <v>15</v>
      </c>
      <c r="F40" s="36">
        <v>10</v>
      </c>
      <c r="G40" s="37">
        <v>15</v>
      </c>
      <c r="H40" s="36"/>
      <c r="I40" s="37"/>
      <c r="J40" s="36"/>
      <c r="K40" s="37"/>
      <c r="L40" s="36"/>
      <c r="M40" s="37"/>
      <c r="N40" s="42" t="s">
        <v>30</v>
      </c>
      <c r="O40" s="38" t="s">
        <v>30</v>
      </c>
      <c r="P40" s="36"/>
      <c r="Q40" s="37"/>
      <c r="R40" s="29"/>
      <c r="S40" s="75"/>
      <c r="T40" s="76"/>
      <c r="W40" s="73"/>
      <c r="X40" s="73"/>
    </row>
    <row r="41" spans="1:24" x14ac:dyDescent="0.25">
      <c r="A41" s="26">
        <v>35</v>
      </c>
      <c r="B41" s="11" t="s">
        <v>80</v>
      </c>
      <c r="C41" s="20" t="s">
        <v>29</v>
      </c>
      <c r="D41" s="36">
        <v>41</v>
      </c>
      <c r="E41" s="37">
        <v>18</v>
      </c>
      <c r="F41" s="36">
        <v>41</v>
      </c>
      <c r="G41" s="37">
        <v>18</v>
      </c>
      <c r="H41" s="36">
        <v>41</v>
      </c>
      <c r="I41" s="37">
        <v>5</v>
      </c>
      <c r="J41" s="36">
        <v>48.76</v>
      </c>
      <c r="K41" s="37">
        <v>5</v>
      </c>
      <c r="L41" s="36">
        <v>48.76</v>
      </c>
      <c r="M41" s="37">
        <v>5</v>
      </c>
      <c r="N41" s="40">
        <v>24.55</v>
      </c>
      <c r="O41" s="37">
        <v>5</v>
      </c>
      <c r="P41" s="36">
        <v>48.76</v>
      </c>
      <c r="Q41" s="37">
        <v>5</v>
      </c>
      <c r="R41" s="29"/>
      <c r="S41" s="75"/>
      <c r="T41" s="76"/>
      <c r="W41" s="73"/>
      <c r="X41" s="73"/>
    </row>
    <row r="42" spans="1:24" ht="42.75" x14ac:dyDescent="0.25">
      <c r="A42" s="26">
        <v>36</v>
      </c>
      <c r="B42" s="11" t="s">
        <v>86</v>
      </c>
      <c r="C42" s="20" t="s">
        <v>29</v>
      </c>
      <c r="D42" s="36">
        <v>24.55</v>
      </c>
      <c r="E42" s="38" t="s">
        <v>30</v>
      </c>
      <c r="F42" s="40">
        <v>24.55</v>
      </c>
      <c r="G42" s="38" t="s">
        <v>30</v>
      </c>
      <c r="H42" s="40">
        <v>23</v>
      </c>
      <c r="I42" s="38" t="s">
        <v>30</v>
      </c>
      <c r="J42" s="40">
        <v>23</v>
      </c>
      <c r="K42" s="38" t="s">
        <v>30</v>
      </c>
      <c r="L42" s="40">
        <v>23</v>
      </c>
      <c r="M42" s="38" t="s">
        <v>30</v>
      </c>
      <c r="N42" s="42" t="s">
        <v>30</v>
      </c>
      <c r="O42" s="38" t="s">
        <v>30</v>
      </c>
      <c r="P42" s="40">
        <v>23</v>
      </c>
      <c r="Q42" s="38" t="s">
        <v>30</v>
      </c>
      <c r="R42" s="29"/>
      <c r="S42" s="75"/>
      <c r="T42" s="76"/>
      <c r="W42" s="73"/>
      <c r="X42" s="73"/>
    </row>
    <row r="43" spans="1:24" ht="28.5" x14ac:dyDescent="0.25">
      <c r="A43" s="26">
        <v>37</v>
      </c>
      <c r="B43" s="11" t="s">
        <v>81</v>
      </c>
      <c r="C43" s="20" t="s">
        <v>29</v>
      </c>
      <c r="D43" s="36">
        <v>17</v>
      </c>
      <c r="E43" s="38" t="s">
        <v>30</v>
      </c>
      <c r="F43" s="40">
        <v>17</v>
      </c>
      <c r="G43" s="38" t="s">
        <v>30</v>
      </c>
      <c r="H43" s="40">
        <v>17</v>
      </c>
      <c r="I43" s="38" t="s">
        <v>30</v>
      </c>
      <c r="J43" s="40">
        <v>20</v>
      </c>
      <c r="K43" s="38" t="s">
        <v>30</v>
      </c>
      <c r="L43" s="40">
        <v>17</v>
      </c>
      <c r="M43" s="38" t="s">
        <v>30</v>
      </c>
      <c r="N43" s="42" t="s">
        <v>30</v>
      </c>
      <c r="O43" s="38" t="s">
        <v>30</v>
      </c>
      <c r="P43" s="40">
        <v>20</v>
      </c>
      <c r="Q43" s="38" t="s">
        <v>30</v>
      </c>
      <c r="R43" s="29"/>
      <c r="S43" s="75"/>
      <c r="T43" s="76"/>
      <c r="W43" s="73"/>
      <c r="X43" s="73"/>
    </row>
    <row r="44" spans="1:24" ht="28.5" x14ac:dyDescent="0.25">
      <c r="A44" s="26">
        <v>38</v>
      </c>
      <c r="B44" s="11" t="s">
        <v>82</v>
      </c>
      <c r="C44" s="20" t="s">
        <v>29</v>
      </c>
      <c r="D44" s="36">
        <v>14</v>
      </c>
      <c r="E44" s="38" t="s">
        <v>30</v>
      </c>
      <c r="F44" s="40">
        <v>14</v>
      </c>
      <c r="G44" s="38" t="s">
        <v>30</v>
      </c>
      <c r="H44" s="40">
        <v>14</v>
      </c>
      <c r="I44" s="38" t="s">
        <v>30</v>
      </c>
      <c r="J44" s="40">
        <v>14</v>
      </c>
      <c r="K44" s="38" t="s">
        <v>30</v>
      </c>
      <c r="L44" s="40">
        <v>14</v>
      </c>
      <c r="M44" s="38" t="s">
        <v>30</v>
      </c>
      <c r="N44" s="42" t="s">
        <v>30</v>
      </c>
      <c r="O44" s="38" t="s">
        <v>30</v>
      </c>
      <c r="P44" s="40">
        <v>14</v>
      </c>
      <c r="Q44" s="38" t="s">
        <v>30</v>
      </c>
      <c r="R44" s="29"/>
      <c r="S44" s="75"/>
      <c r="T44" s="76"/>
      <c r="W44" s="73"/>
      <c r="X44" s="73"/>
    </row>
    <row r="45" spans="1:24" x14ac:dyDescent="0.25">
      <c r="A45" s="26">
        <v>39</v>
      </c>
      <c r="B45" s="11" t="s">
        <v>79</v>
      </c>
      <c r="C45" s="20" t="s">
        <v>29</v>
      </c>
      <c r="D45" s="36">
        <v>14</v>
      </c>
      <c r="E45" s="38" t="s">
        <v>30</v>
      </c>
      <c r="F45" s="40">
        <v>14</v>
      </c>
      <c r="G45" s="38" t="s">
        <v>30</v>
      </c>
      <c r="H45" s="40">
        <v>16</v>
      </c>
      <c r="I45" s="38" t="s">
        <v>30</v>
      </c>
      <c r="J45" s="40">
        <v>16</v>
      </c>
      <c r="K45" s="38" t="s">
        <v>30</v>
      </c>
      <c r="L45" s="40">
        <v>16</v>
      </c>
      <c r="M45" s="38" t="s">
        <v>30</v>
      </c>
      <c r="N45" s="42" t="s">
        <v>30</v>
      </c>
      <c r="O45" s="38" t="s">
        <v>30</v>
      </c>
      <c r="P45" s="40">
        <v>18</v>
      </c>
      <c r="Q45" s="38" t="s">
        <v>30</v>
      </c>
      <c r="R45" s="29"/>
      <c r="S45" s="75"/>
      <c r="T45" s="76"/>
      <c r="W45" s="73"/>
      <c r="X45" s="73"/>
    </row>
    <row r="46" spans="1:24" ht="15.75" customHeight="1" x14ac:dyDescent="0.25">
      <c r="A46" s="118">
        <v>40</v>
      </c>
      <c r="B46" s="110" t="s">
        <v>91</v>
      </c>
      <c r="C46" s="111" t="s">
        <v>29</v>
      </c>
      <c r="D46" s="112">
        <v>16</v>
      </c>
      <c r="E46" s="113" t="s">
        <v>30</v>
      </c>
      <c r="F46" s="114">
        <v>16</v>
      </c>
      <c r="G46" s="113" t="s">
        <v>30</v>
      </c>
      <c r="H46" s="114"/>
      <c r="I46" s="113" t="s">
        <v>30</v>
      </c>
      <c r="J46" s="114">
        <v>52</v>
      </c>
      <c r="K46" s="113" t="s">
        <v>30</v>
      </c>
      <c r="L46" s="114">
        <v>52</v>
      </c>
      <c r="M46" s="113" t="s">
        <v>30</v>
      </c>
      <c r="N46" s="115" t="s">
        <v>30</v>
      </c>
      <c r="O46" s="113" t="s">
        <v>30</v>
      </c>
      <c r="P46" s="114">
        <v>52</v>
      </c>
      <c r="Q46" s="117" t="s">
        <v>30</v>
      </c>
      <c r="R46" s="101" t="s">
        <v>128</v>
      </c>
      <c r="S46" s="75"/>
      <c r="T46" s="76"/>
      <c r="U46" s="193"/>
      <c r="W46" s="73"/>
      <c r="X46" s="73"/>
    </row>
    <row r="47" spans="1:24" s="141" customFormat="1" x14ac:dyDescent="0.25">
      <c r="A47" s="136"/>
      <c r="B47" s="137"/>
      <c r="C47" s="137"/>
      <c r="D47" s="137">
        <f>SUM(D7:D46)</f>
        <v>828.3399999999998</v>
      </c>
      <c r="E47" s="137">
        <f t="shared" ref="E47:Q47" si="0">SUM(E7:E46)</f>
        <v>134.4</v>
      </c>
      <c r="F47" s="137">
        <f t="shared" si="0"/>
        <v>828.3499999999998</v>
      </c>
      <c r="G47" s="137">
        <f t="shared" si="0"/>
        <v>138.37</v>
      </c>
      <c r="H47" s="137">
        <f t="shared" si="0"/>
        <v>873.79999999999984</v>
      </c>
      <c r="I47" s="137">
        <f t="shared" si="0"/>
        <v>92.4</v>
      </c>
      <c r="J47" s="137">
        <f t="shared" si="0"/>
        <v>947.05999999999983</v>
      </c>
      <c r="K47" s="137">
        <f t="shared" si="0"/>
        <v>108.37</v>
      </c>
      <c r="L47" s="137">
        <f t="shared" si="0"/>
        <v>905.05999999999983</v>
      </c>
      <c r="M47" s="137">
        <f t="shared" si="0"/>
        <v>135.84</v>
      </c>
      <c r="N47" s="137">
        <f t="shared" si="0"/>
        <v>667.62999999999988</v>
      </c>
      <c r="O47" s="137">
        <f t="shared" si="0"/>
        <v>93.92</v>
      </c>
      <c r="P47" s="137">
        <f t="shared" si="0"/>
        <v>907.03999999999985</v>
      </c>
      <c r="Q47" s="138">
        <f t="shared" si="0"/>
        <v>109.37</v>
      </c>
      <c r="R47" s="137">
        <f>SUM(D47:Q47)</f>
        <v>6769.9499999999989</v>
      </c>
      <c r="S47" s="139"/>
      <c r="T47" s="140"/>
      <c r="U47" s="193"/>
      <c r="W47" s="142"/>
      <c r="X47" s="142"/>
    </row>
    <row r="48" spans="1:24" ht="15.75" thickBot="1" x14ac:dyDescent="0.3">
      <c r="A48" s="7"/>
      <c r="B48" s="7"/>
      <c r="C48" s="7"/>
      <c r="D48" s="7"/>
      <c r="E48" s="7"/>
      <c r="F48" s="7"/>
      <c r="G48" s="8"/>
      <c r="H48" s="7"/>
      <c r="I48" s="7"/>
      <c r="J48" s="7"/>
      <c r="K48" s="7"/>
      <c r="L48" s="7"/>
      <c r="M48" s="7"/>
      <c r="N48" s="7"/>
      <c r="O48" s="7"/>
      <c r="W48" s="73"/>
      <c r="X48" s="73"/>
    </row>
    <row r="49" spans="1:24" x14ac:dyDescent="0.25">
      <c r="A49" s="162" t="s">
        <v>113</v>
      </c>
      <c r="B49" s="163"/>
      <c r="C49" s="163"/>
      <c r="D49" s="163"/>
      <c r="E49" s="164"/>
      <c r="F49" s="7"/>
      <c r="G49" s="8"/>
      <c r="H49" s="7"/>
      <c r="I49" s="7"/>
      <c r="J49" s="7"/>
      <c r="K49" s="7"/>
      <c r="L49" s="7"/>
      <c r="M49" s="7"/>
      <c r="N49" s="7"/>
      <c r="O49" s="7"/>
      <c r="W49" s="73"/>
      <c r="X49" s="73"/>
    </row>
    <row r="50" spans="1:24" ht="15" customHeight="1" x14ac:dyDescent="0.25">
      <c r="A50" s="158" t="s">
        <v>0</v>
      </c>
      <c r="B50" s="148" t="s">
        <v>127</v>
      </c>
      <c r="C50" s="148" t="s">
        <v>92</v>
      </c>
      <c r="D50" s="148" t="s">
        <v>67</v>
      </c>
      <c r="E50" s="156"/>
      <c r="F50" s="154"/>
      <c r="G50" s="152"/>
      <c r="H50" s="152"/>
      <c r="I50" s="7"/>
      <c r="J50" s="7"/>
      <c r="K50" s="7"/>
      <c r="L50" s="7"/>
      <c r="M50" s="7"/>
      <c r="N50" s="7"/>
      <c r="O50" s="7"/>
      <c r="W50" s="73"/>
      <c r="X50" s="73"/>
    </row>
    <row r="51" spans="1:24" x14ac:dyDescent="0.25">
      <c r="A51" s="158"/>
      <c r="B51" s="148"/>
      <c r="C51" s="192"/>
      <c r="D51" s="148" t="s">
        <v>93</v>
      </c>
      <c r="E51" s="156"/>
      <c r="F51" s="155"/>
      <c r="G51" s="152"/>
      <c r="H51" s="152"/>
      <c r="I51" s="7"/>
      <c r="J51" s="7"/>
      <c r="K51" s="7"/>
      <c r="L51" s="7"/>
      <c r="M51" s="7"/>
      <c r="N51" s="7"/>
      <c r="O51" s="7"/>
      <c r="W51" s="73"/>
      <c r="X51" s="73"/>
    </row>
    <row r="52" spans="1:24" ht="63" customHeight="1" x14ac:dyDescent="0.25">
      <c r="A52" s="158"/>
      <c r="B52" s="148"/>
      <c r="C52" s="192"/>
      <c r="D52" s="104" t="s">
        <v>125</v>
      </c>
      <c r="E52" s="105" t="s">
        <v>126</v>
      </c>
      <c r="F52" s="155"/>
      <c r="G52" s="152"/>
      <c r="H52" s="152"/>
      <c r="I52" s="7"/>
      <c r="J52" s="7"/>
      <c r="K52" s="7"/>
      <c r="L52" s="7"/>
      <c r="M52" s="7"/>
      <c r="N52" s="7"/>
      <c r="O52" s="7"/>
      <c r="W52" s="73"/>
      <c r="X52" s="73"/>
    </row>
    <row r="53" spans="1:24" x14ac:dyDescent="0.25">
      <c r="A53" s="68">
        <v>1</v>
      </c>
      <c r="B53" s="61">
        <v>2</v>
      </c>
      <c r="C53" s="63">
        <v>3</v>
      </c>
      <c r="D53" s="61">
        <v>4</v>
      </c>
      <c r="E53" s="66">
        <v>5</v>
      </c>
      <c r="F53" s="65"/>
      <c r="G53" s="67"/>
      <c r="H53" s="67"/>
      <c r="I53" s="7"/>
      <c r="J53" s="7"/>
      <c r="K53" s="7"/>
      <c r="L53" s="7"/>
      <c r="M53" s="7"/>
      <c r="N53" s="7"/>
      <c r="O53" s="7"/>
      <c r="W53" s="73"/>
      <c r="X53" s="73"/>
    </row>
    <row r="54" spans="1:24" x14ac:dyDescent="0.25">
      <c r="A54" s="33">
        <v>1</v>
      </c>
      <c r="B54" s="103" t="s">
        <v>124</v>
      </c>
      <c r="C54" s="25" t="s">
        <v>75</v>
      </c>
      <c r="D54" s="4">
        <v>4.96</v>
      </c>
      <c r="E54" s="43" t="s">
        <v>30</v>
      </c>
      <c r="F54" s="29"/>
      <c r="G54" s="29"/>
      <c r="H54" s="30"/>
      <c r="I54" s="7"/>
      <c r="J54" s="7"/>
      <c r="K54" s="7"/>
      <c r="L54" s="7"/>
      <c r="M54" s="7"/>
      <c r="N54" s="7"/>
      <c r="O54" s="7"/>
      <c r="W54" s="73"/>
      <c r="X54" s="73"/>
    </row>
    <row r="55" spans="1:24" x14ac:dyDescent="0.25">
      <c r="A55" s="33">
        <v>2</v>
      </c>
      <c r="B55" s="28" t="s">
        <v>23</v>
      </c>
      <c r="C55" s="25" t="s">
        <v>75</v>
      </c>
      <c r="D55" s="4">
        <v>4.96</v>
      </c>
      <c r="E55" s="43" t="s">
        <v>30</v>
      </c>
      <c r="F55" s="29"/>
      <c r="G55" s="29"/>
      <c r="H55" s="30"/>
      <c r="I55" s="7"/>
      <c r="J55" s="7"/>
      <c r="K55" s="7"/>
      <c r="L55" s="7"/>
      <c r="M55" s="7"/>
      <c r="N55" s="7"/>
      <c r="O55" s="7"/>
      <c r="W55" s="73"/>
      <c r="X55" s="73"/>
    </row>
    <row r="56" spans="1:24" x14ac:dyDescent="0.25">
      <c r="A56" s="33">
        <v>3</v>
      </c>
      <c r="B56" s="13" t="s">
        <v>1</v>
      </c>
      <c r="C56" s="25" t="s">
        <v>29</v>
      </c>
      <c r="D56" s="5">
        <v>44</v>
      </c>
      <c r="E56" s="37">
        <v>20</v>
      </c>
      <c r="F56" s="29"/>
      <c r="G56" s="29"/>
      <c r="H56" s="30"/>
      <c r="I56" s="7"/>
      <c r="J56" s="7"/>
      <c r="K56" s="7"/>
      <c r="L56" s="7"/>
      <c r="M56" s="7"/>
      <c r="N56" s="7"/>
      <c r="O56" s="7"/>
      <c r="W56" s="73"/>
      <c r="X56" s="73"/>
    </row>
    <row r="57" spans="1:24" x14ac:dyDescent="0.25">
      <c r="A57" s="33">
        <v>4</v>
      </c>
      <c r="B57" s="13" t="s">
        <v>3</v>
      </c>
      <c r="C57" s="25" t="s">
        <v>29</v>
      </c>
      <c r="D57" s="5">
        <v>63</v>
      </c>
      <c r="E57" s="37">
        <v>20</v>
      </c>
      <c r="F57" s="29"/>
      <c r="G57" s="29"/>
      <c r="H57" s="30"/>
      <c r="I57" s="7"/>
      <c r="J57" s="7"/>
      <c r="K57" s="7"/>
      <c r="L57" s="7"/>
      <c r="M57" s="7"/>
      <c r="N57" s="7"/>
      <c r="O57" s="7"/>
      <c r="W57" s="73"/>
      <c r="X57" s="73"/>
    </row>
    <row r="58" spans="1:24" x14ac:dyDescent="0.25">
      <c r="A58" s="33">
        <v>5</v>
      </c>
      <c r="B58" s="13" t="s">
        <v>4</v>
      </c>
      <c r="C58" s="25" t="s">
        <v>29</v>
      </c>
      <c r="D58" s="5">
        <v>8.92</v>
      </c>
      <c r="E58" s="37">
        <v>15</v>
      </c>
      <c r="F58" s="29"/>
      <c r="G58" s="29"/>
      <c r="H58" s="30"/>
      <c r="I58" s="7"/>
      <c r="J58" s="7"/>
      <c r="K58" s="7"/>
      <c r="L58" s="7"/>
      <c r="M58" s="7"/>
      <c r="N58" s="7"/>
      <c r="O58" s="7"/>
      <c r="W58" s="73"/>
      <c r="X58" s="73"/>
    </row>
    <row r="59" spans="1:24" x14ac:dyDescent="0.25">
      <c r="A59" s="33">
        <v>6</v>
      </c>
      <c r="B59" s="13" t="s">
        <v>5</v>
      </c>
      <c r="C59" s="25" t="s">
        <v>29</v>
      </c>
      <c r="D59" s="5">
        <v>24</v>
      </c>
      <c r="E59" s="37">
        <v>10</v>
      </c>
      <c r="F59" s="29"/>
      <c r="G59" s="29"/>
      <c r="H59" s="30"/>
      <c r="I59" s="7"/>
      <c r="J59" s="7"/>
      <c r="K59" s="7"/>
      <c r="L59" s="7"/>
      <c r="M59" s="7"/>
      <c r="N59" s="7"/>
      <c r="O59" s="7"/>
      <c r="W59" s="73"/>
      <c r="X59" s="73"/>
    </row>
    <row r="60" spans="1:24" x14ac:dyDescent="0.25">
      <c r="A60" s="33">
        <v>7</v>
      </c>
      <c r="B60" s="13" t="s">
        <v>7</v>
      </c>
      <c r="C60" s="25" t="s">
        <v>29</v>
      </c>
      <c r="D60" s="5">
        <v>1.8</v>
      </c>
      <c r="E60" s="37">
        <v>3</v>
      </c>
      <c r="F60" s="29"/>
      <c r="G60" s="29"/>
      <c r="H60" s="30"/>
      <c r="I60" s="7"/>
      <c r="J60" s="7"/>
      <c r="K60" s="7"/>
      <c r="L60" s="7"/>
      <c r="M60" s="7"/>
      <c r="N60" s="7"/>
      <c r="O60" s="7"/>
      <c r="W60" s="73"/>
      <c r="X60" s="73"/>
    </row>
    <row r="61" spans="1:24" x14ac:dyDescent="0.25">
      <c r="A61" s="33">
        <v>8</v>
      </c>
      <c r="B61" s="13" t="s">
        <v>8</v>
      </c>
      <c r="C61" s="25" t="s">
        <v>29</v>
      </c>
      <c r="D61" s="5">
        <v>9.66</v>
      </c>
      <c r="E61" s="37">
        <v>5</v>
      </c>
      <c r="F61" s="29"/>
      <c r="G61" s="29"/>
      <c r="H61" s="30"/>
      <c r="I61" s="7"/>
      <c r="J61" s="7"/>
      <c r="K61" s="7"/>
      <c r="L61" s="7"/>
      <c r="M61" s="7"/>
      <c r="N61" s="7"/>
      <c r="O61" s="7"/>
      <c r="W61" s="73"/>
      <c r="X61" s="73"/>
    </row>
    <row r="62" spans="1:24" x14ac:dyDescent="0.25">
      <c r="A62" s="33">
        <v>9</v>
      </c>
      <c r="B62" s="13" t="s">
        <v>9</v>
      </c>
      <c r="C62" s="25" t="s">
        <v>29</v>
      </c>
      <c r="D62" s="5">
        <v>19.399999999999999</v>
      </c>
      <c r="E62" s="37">
        <v>3</v>
      </c>
      <c r="F62" s="29"/>
      <c r="G62" s="29"/>
      <c r="H62" s="30"/>
      <c r="I62" s="7"/>
      <c r="J62" s="7"/>
      <c r="K62" s="7"/>
      <c r="L62" s="7"/>
      <c r="M62" s="7"/>
      <c r="N62" s="7"/>
      <c r="O62" s="7"/>
      <c r="W62" s="73"/>
      <c r="X62" s="73"/>
    </row>
    <row r="63" spans="1:24" x14ac:dyDescent="0.25">
      <c r="A63" s="33">
        <v>10</v>
      </c>
      <c r="B63" s="13" t="s">
        <v>10</v>
      </c>
      <c r="C63" s="25" t="s">
        <v>29</v>
      </c>
      <c r="D63" s="5">
        <v>0.8</v>
      </c>
      <c r="E63" s="37">
        <v>4</v>
      </c>
      <c r="F63" s="29"/>
      <c r="G63" s="29"/>
      <c r="H63" s="30"/>
      <c r="I63" s="7"/>
      <c r="J63" s="7"/>
      <c r="K63" s="7"/>
      <c r="L63" s="7"/>
      <c r="M63" s="7"/>
      <c r="N63" s="7"/>
      <c r="O63" s="7"/>
      <c r="W63" s="73"/>
      <c r="X63" s="73"/>
    </row>
    <row r="64" spans="1:24" x14ac:dyDescent="0.25">
      <c r="A64" s="33">
        <v>11</v>
      </c>
      <c r="B64" s="13" t="s">
        <v>26</v>
      </c>
      <c r="C64" s="25" t="s">
        <v>29</v>
      </c>
      <c r="D64" s="5">
        <v>35.130000000000003</v>
      </c>
      <c r="E64" s="37">
        <v>3</v>
      </c>
      <c r="F64" s="29"/>
      <c r="G64" s="29"/>
      <c r="H64" s="30"/>
      <c r="I64" s="7"/>
      <c r="J64" s="7"/>
      <c r="K64" s="7"/>
      <c r="L64" s="7"/>
      <c r="M64" s="7"/>
      <c r="N64" s="7"/>
      <c r="O64" s="7"/>
      <c r="W64" s="73"/>
      <c r="X64" s="73"/>
    </row>
    <row r="65" spans="1:24" x14ac:dyDescent="0.25">
      <c r="A65" s="33">
        <v>12</v>
      </c>
      <c r="B65" s="13" t="s">
        <v>11</v>
      </c>
      <c r="C65" s="25" t="s">
        <v>29</v>
      </c>
      <c r="D65" s="5">
        <v>4.8</v>
      </c>
      <c r="E65" s="37">
        <v>3</v>
      </c>
      <c r="F65" s="29"/>
      <c r="G65" s="29"/>
      <c r="H65" s="30"/>
      <c r="I65" s="7"/>
      <c r="J65" s="7"/>
      <c r="K65" s="7"/>
      <c r="L65" s="7"/>
      <c r="M65" s="7"/>
      <c r="N65" s="7"/>
      <c r="O65" s="7"/>
      <c r="W65" s="73"/>
      <c r="X65" s="73"/>
    </row>
    <row r="66" spans="1:24" x14ac:dyDescent="0.25">
      <c r="A66" s="33">
        <v>13</v>
      </c>
      <c r="B66" s="13" t="s">
        <v>12</v>
      </c>
      <c r="C66" s="25" t="s">
        <v>29</v>
      </c>
      <c r="D66" s="5">
        <v>8.5</v>
      </c>
      <c r="E66" s="37">
        <v>15</v>
      </c>
      <c r="F66" s="29"/>
      <c r="G66" s="29"/>
      <c r="H66" s="30"/>
      <c r="I66" s="7"/>
      <c r="J66" s="7"/>
      <c r="K66" s="7"/>
      <c r="L66" s="7"/>
      <c r="M66" s="7"/>
      <c r="N66" s="7"/>
      <c r="O66" s="7"/>
      <c r="W66" s="73"/>
      <c r="X66" s="73"/>
    </row>
    <row r="67" spans="1:24" x14ac:dyDescent="0.25">
      <c r="A67" s="33">
        <v>14</v>
      </c>
      <c r="B67" s="13" t="s">
        <v>13</v>
      </c>
      <c r="C67" s="25" t="s">
        <v>29</v>
      </c>
      <c r="D67" s="5">
        <v>26</v>
      </c>
      <c r="E67" s="37">
        <v>2</v>
      </c>
      <c r="F67" s="29"/>
      <c r="G67" s="29"/>
      <c r="H67" s="30"/>
      <c r="I67" s="7"/>
      <c r="J67" s="7"/>
      <c r="K67" s="7"/>
      <c r="L67" s="7"/>
      <c r="M67" s="7"/>
      <c r="N67" s="7"/>
      <c r="O67" s="7"/>
      <c r="W67" s="73"/>
      <c r="X67" s="73"/>
    </row>
    <row r="68" spans="1:24" x14ac:dyDescent="0.25">
      <c r="A68" s="33">
        <v>15</v>
      </c>
      <c r="B68" s="13" t="s">
        <v>15</v>
      </c>
      <c r="C68" s="25" t="s">
        <v>29</v>
      </c>
      <c r="D68" s="5">
        <v>11.64</v>
      </c>
      <c r="E68" s="37">
        <v>1</v>
      </c>
      <c r="F68" s="29"/>
      <c r="G68" s="29"/>
      <c r="H68" s="30"/>
      <c r="I68" s="7"/>
      <c r="J68" s="7"/>
      <c r="K68" s="7"/>
      <c r="L68" s="7"/>
      <c r="M68" s="7"/>
      <c r="N68" s="7"/>
      <c r="O68" s="7"/>
      <c r="W68" s="73"/>
      <c r="X68" s="73"/>
    </row>
    <row r="69" spans="1:24" x14ac:dyDescent="0.25">
      <c r="A69" s="33">
        <v>16</v>
      </c>
      <c r="B69" s="13" t="s">
        <v>16</v>
      </c>
      <c r="C69" s="25" t="s">
        <v>29</v>
      </c>
      <c r="D69" s="5">
        <v>3.7</v>
      </c>
      <c r="E69" s="37">
        <v>0</v>
      </c>
      <c r="F69" s="29"/>
      <c r="G69" s="29"/>
      <c r="H69" s="30"/>
      <c r="I69" s="7"/>
      <c r="J69" s="7"/>
      <c r="K69" s="7"/>
      <c r="L69" s="7"/>
      <c r="M69" s="7"/>
      <c r="N69" s="7"/>
      <c r="O69" s="7"/>
      <c r="W69" s="73"/>
      <c r="X69" s="73"/>
    </row>
    <row r="70" spans="1:24" ht="28.5" x14ac:dyDescent="0.25">
      <c r="A70" s="33">
        <v>17</v>
      </c>
      <c r="B70" s="15" t="s">
        <v>46</v>
      </c>
      <c r="C70" s="25" t="s">
        <v>28</v>
      </c>
      <c r="D70" s="5">
        <v>7.02</v>
      </c>
      <c r="E70" s="38" t="s">
        <v>30</v>
      </c>
      <c r="F70" s="29"/>
      <c r="G70" s="29"/>
      <c r="H70" s="30"/>
      <c r="I70" s="7"/>
      <c r="J70" s="7"/>
      <c r="K70" s="7"/>
      <c r="L70" s="7"/>
      <c r="M70" s="7"/>
      <c r="N70" s="7"/>
      <c r="O70" s="7"/>
      <c r="W70" s="73"/>
      <c r="X70" s="73"/>
    </row>
    <row r="71" spans="1:24" x14ac:dyDescent="0.25">
      <c r="A71" s="33">
        <v>18</v>
      </c>
      <c r="B71" s="13" t="s">
        <v>70</v>
      </c>
      <c r="C71" s="25" t="s">
        <v>71</v>
      </c>
      <c r="D71" s="5">
        <v>9.92</v>
      </c>
      <c r="E71" s="44">
        <v>3</v>
      </c>
      <c r="F71" s="29"/>
      <c r="G71" s="29"/>
      <c r="H71" s="30"/>
      <c r="I71" s="7"/>
      <c r="J71" s="7"/>
      <c r="K71" s="7"/>
      <c r="L71" s="7"/>
      <c r="M71" s="7"/>
      <c r="N71" s="7"/>
      <c r="O71" s="7"/>
      <c r="W71" s="73"/>
      <c r="X71" s="73"/>
    </row>
    <row r="72" spans="1:24" x14ac:dyDescent="0.25">
      <c r="A72" s="33">
        <v>19</v>
      </c>
      <c r="B72" s="15" t="s">
        <v>22</v>
      </c>
      <c r="C72" s="25" t="s">
        <v>29</v>
      </c>
      <c r="D72" s="5">
        <v>25</v>
      </c>
      <c r="E72" s="37">
        <v>3</v>
      </c>
      <c r="F72" s="29"/>
      <c r="G72" s="29"/>
      <c r="H72" s="30"/>
      <c r="I72" s="7"/>
      <c r="J72" s="7"/>
      <c r="K72" s="7"/>
      <c r="L72" s="7"/>
      <c r="M72" s="7"/>
      <c r="N72" s="7"/>
      <c r="O72" s="7"/>
      <c r="W72" s="73"/>
      <c r="X72" s="73"/>
    </row>
    <row r="73" spans="1:24" x14ac:dyDescent="0.25">
      <c r="A73" s="33">
        <v>20</v>
      </c>
      <c r="B73" s="15" t="s">
        <v>19</v>
      </c>
      <c r="C73" s="25" t="s">
        <v>29</v>
      </c>
      <c r="D73" s="5">
        <v>2.89</v>
      </c>
      <c r="E73" s="37">
        <v>0</v>
      </c>
      <c r="F73" s="29"/>
      <c r="G73" s="29"/>
      <c r="H73" s="30"/>
      <c r="I73" s="7"/>
      <c r="J73" s="7"/>
      <c r="K73" s="7"/>
      <c r="L73" s="7"/>
      <c r="M73" s="7"/>
      <c r="N73" s="7"/>
      <c r="O73" s="7"/>
      <c r="W73" s="73"/>
      <c r="X73" s="73"/>
    </row>
    <row r="74" spans="1:24" x14ac:dyDescent="0.25">
      <c r="A74" s="33">
        <v>21</v>
      </c>
      <c r="B74" s="17" t="s">
        <v>69</v>
      </c>
      <c r="C74" s="25" t="s">
        <v>29</v>
      </c>
      <c r="D74" s="5">
        <v>54.25</v>
      </c>
      <c r="E74" s="134">
        <v>5</v>
      </c>
      <c r="F74" s="101" t="s">
        <v>129</v>
      </c>
      <c r="G74" s="29"/>
      <c r="H74" s="30"/>
      <c r="I74" s="7"/>
      <c r="J74" s="7"/>
      <c r="K74" s="7"/>
      <c r="L74" s="7"/>
      <c r="M74" s="7"/>
      <c r="N74" s="7"/>
      <c r="O74" s="7"/>
      <c r="W74" s="73"/>
      <c r="X74" s="73"/>
    </row>
    <row r="75" spans="1:24" ht="15.75" thickBot="1" x14ac:dyDescent="0.3">
      <c r="A75" s="46"/>
      <c r="B75" s="47"/>
      <c r="C75" s="47"/>
      <c r="D75" s="47">
        <f>SUM(D54:D74)</f>
        <v>370.35</v>
      </c>
      <c r="E75" s="135">
        <f>SUM(E54:E74)</f>
        <v>115</v>
      </c>
      <c r="F75" s="119">
        <f>SUM(D75:E75)</f>
        <v>485.35</v>
      </c>
      <c r="G75" s="31"/>
      <c r="H75" s="32"/>
      <c r="I75" s="22"/>
      <c r="J75" s="7"/>
      <c r="K75" s="7"/>
      <c r="L75" s="7"/>
      <c r="M75" s="7"/>
      <c r="N75" s="7"/>
      <c r="O75" s="7"/>
      <c r="W75" s="73"/>
      <c r="X75" s="73"/>
    </row>
    <row r="76" spans="1:24" ht="15.75" thickBot="1" x14ac:dyDescent="0.3">
      <c r="A76" s="7"/>
      <c r="B76" s="7"/>
      <c r="C76" s="7"/>
      <c r="D76" s="7"/>
      <c r="E76" s="7"/>
      <c r="F76" s="7"/>
      <c r="G76" s="8"/>
      <c r="H76" s="7"/>
      <c r="I76" s="7"/>
      <c r="J76" s="7"/>
      <c r="K76" s="7"/>
      <c r="L76" s="7"/>
      <c r="M76" s="7"/>
      <c r="N76" s="7"/>
      <c r="O76" s="7"/>
      <c r="W76" s="73"/>
      <c r="X76" s="73"/>
    </row>
    <row r="77" spans="1:24" ht="15.75" thickBot="1" x14ac:dyDescent="0.3">
      <c r="A77" s="159" t="s">
        <v>114</v>
      </c>
      <c r="B77" s="160"/>
      <c r="C77" s="160"/>
      <c r="D77" s="160"/>
      <c r="E77" s="161"/>
      <c r="F77" s="7"/>
      <c r="G77" s="8"/>
      <c r="H77" s="7"/>
      <c r="I77" s="7"/>
      <c r="J77" s="7"/>
      <c r="K77" s="7"/>
      <c r="L77" s="7"/>
      <c r="M77" s="7"/>
      <c r="N77" s="7"/>
      <c r="O77" s="7"/>
      <c r="W77" s="73"/>
      <c r="X77" s="73"/>
    </row>
    <row r="78" spans="1:24" ht="15" customHeight="1" x14ac:dyDescent="0.25">
      <c r="A78" s="157" t="s">
        <v>0</v>
      </c>
      <c r="B78" s="147" t="s">
        <v>127</v>
      </c>
      <c r="C78" s="147" t="s">
        <v>44</v>
      </c>
      <c r="D78" s="147" t="s">
        <v>68</v>
      </c>
      <c r="E78" s="175"/>
      <c r="F78" s="154"/>
      <c r="G78" s="152"/>
      <c r="H78" s="152"/>
      <c r="I78" s="7"/>
      <c r="J78" s="7"/>
      <c r="K78" s="7"/>
      <c r="L78" s="7"/>
      <c r="M78" s="7"/>
      <c r="N78" s="7"/>
      <c r="O78" s="7"/>
      <c r="W78" s="73"/>
      <c r="X78" s="73"/>
    </row>
    <row r="79" spans="1:24" x14ac:dyDescent="0.25">
      <c r="A79" s="158"/>
      <c r="B79" s="148"/>
      <c r="C79" s="192"/>
      <c r="D79" s="148" t="s">
        <v>94</v>
      </c>
      <c r="E79" s="156"/>
      <c r="F79" s="155"/>
      <c r="G79" s="152"/>
      <c r="H79" s="152"/>
      <c r="I79" s="7"/>
      <c r="J79" s="7"/>
      <c r="K79" s="7"/>
      <c r="L79" s="7"/>
      <c r="M79" s="7"/>
      <c r="N79" s="7"/>
      <c r="O79" s="7"/>
      <c r="W79" s="73"/>
      <c r="X79" s="73"/>
    </row>
    <row r="80" spans="1:24" ht="60.75" customHeight="1" x14ac:dyDescent="0.25">
      <c r="A80" s="158"/>
      <c r="B80" s="148"/>
      <c r="C80" s="192"/>
      <c r="D80" s="104" t="s">
        <v>125</v>
      </c>
      <c r="E80" s="105" t="s">
        <v>126</v>
      </c>
      <c r="F80" s="155"/>
      <c r="G80" s="152"/>
      <c r="H80" s="152"/>
      <c r="I80" s="7"/>
      <c r="J80" s="7"/>
      <c r="K80" s="7"/>
      <c r="L80" s="7"/>
      <c r="M80" s="7"/>
      <c r="N80" s="7"/>
      <c r="O80" s="7"/>
      <c r="W80" s="73"/>
      <c r="X80" s="73"/>
    </row>
    <row r="81" spans="1:24" x14ac:dyDescent="0.25">
      <c r="A81" s="68">
        <v>1</v>
      </c>
      <c r="B81" s="61">
        <v>2</v>
      </c>
      <c r="C81" s="63">
        <v>3</v>
      </c>
      <c r="D81" s="61">
        <v>4</v>
      </c>
      <c r="E81" s="66">
        <v>5</v>
      </c>
      <c r="F81" s="65"/>
      <c r="G81" s="67"/>
      <c r="H81" s="67"/>
      <c r="I81" s="7"/>
      <c r="J81" s="7"/>
      <c r="K81" s="7"/>
      <c r="L81" s="7"/>
      <c r="M81" s="7"/>
      <c r="N81" s="7"/>
      <c r="O81" s="7"/>
      <c r="W81" s="73"/>
      <c r="X81" s="73"/>
    </row>
    <row r="82" spans="1:24" ht="15" customHeight="1" x14ac:dyDescent="0.25">
      <c r="A82" s="33">
        <v>1</v>
      </c>
      <c r="B82" s="103" t="s">
        <v>124</v>
      </c>
      <c r="C82" s="25" t="s">
        <v>75</v>
      </c>
      <c r="D82" s="4">
        <v>4.96</v>
      </c>
      <c r="E82" s="43" t="s">
        <v>30</v>
      </c>
      <c r="F82" s="29"/>
      <c r="G82" s="29"/>
      <c r="H82" s="30"/>
      <c r="I82" s="7"/>
      <c r="J82" s="7"/>
      <c r="K82" s="7"/>
      <c r="L82" s="7"/>
      <c r="M82" s="7"/>
      <c r="N82" s="7"/>
      <c r="O82" s="7"/>
      <c r="W82" s="73"/>
      <c r="X82" s="73"/>
    </row>
    <row r="83" spans="1:24" x14ac:dyDescent="0.25">
      <c r="A83" s="33">
        <v>2</v>
      </c>
      <c r="B83" s="27" t="s">
        <v>23</v>
      </c>
      <c r="C83" s="25" t="s">
        <v>75</v>
      </c>
      <c r="D83" s="4">
        <v>5</v>
      </c>
      <c r="E83" s="43" t="s">
        <v>30</v>
      </c>
      <c r="F83" s="29"/>
      <c r="G83" s="29"/>
      <c r="H83" s="30"/>
      <c r="I83" s="7"/>
      <c r="J83" s="7"/>
      <c r="K83" s="7"/>
      <c r="L83" s="7"/>
      <c r="M83" s="7"/>
      <c r="N83" s="7"/>
      <c r="O83" s="7"/>
      <c r="W83" s="73"/>
      <c r="X83" s="73"/>
    </row>
    <row r="84" spans="1:24" x14ac:dyDescent="0.25">
      <c r="A84" s="33">
        <v>3</v>
      </c>
      <c r="B84" s="27" t="s">
        <v>1</v>
      </c>
      <c r="C84" s="25" t="s">
        <v>29</v>
      </c>
      <c r="D84" s="5">
        <v>111.57</v>
      </c>
      <c r="E84" s="37">
        <v>30</v>
      </c>
      <c r="F84" s="29"/>
      <c r="G84" s="29"/>
      <c r="H84" s="30"/>
      <c r="I84" s="7"/>
      <c r="J84" s="7"/>
      <c r="K84" s="7"/>
      <c r="L84" s="7"/>
      <c r="M84" s="7"/>
      <c r="N84" s="7"/>
      <c r="O84" s="7"/>
      <c r="W84" s="73"/>
      <c r="X84" s="73"/>
    </row>
    <row r="85" spans="1:24" x14ac:dyDescent="0.25">
      <c r="A85" s="33">
        <v>4</v>
      </c>
      <c r="B85" s="27" t="s">
        <v>3</v>
      </c>
      <c r="C85" s="25" t="s">
        <v>29</v>
      </c>
      <c r="D85" s="5">
        <v>148.75</v>
      </c>
      <c r="E85" s="37">
        <v>20</v>
      </c>
      <c r="F85" s="29"/>
      <c r="G85" s="29"/>
      <c r="H85" s="30"/>
      <c r="I85" s="7"/>
      <c r="J85" s="7"/>
      <c r="K85" s="7"/>
      <c r="L85" s="7"/>
      <c r="M85" s="7"/>
      <c r="N85" s="7"/>
      <c r="O85" s="7"/>
      <c r="W85" s="73"/>
      <c r="X85" s="73"/>
    </row>
    <row r="86" spans="1:24" x14ac:dyDescent="0.25">
      <c r="A86" s="33">
        <v>5</v>
      </c>
      <c r="B86" s="27" t="s">
        <v>4</v>
      </c>
      <c r="C86" s="25" t="s">
        <v>29</v>
      </c>
      <c r="D86" s="5">
        <v>11.84</v>
      </c>
      <c r="E86" s="37">
        <v>10</v>
      </c>
      <c r="F86" s="29"/>
      <c r="G86" s="29"/>
      <c r="H86" s="30"/>
      <c r="I86" s="7"/>
      <c r="J86" s="7"/>
      <c r="K86" s="7"/>
      <c r="L86" s="7"/>
      <c r="M86" s="7"/>
      <c r="N86" s="7"/>
      <c r="O86" s="7"/>
      <c r="W86" s="73"/>
      <c r="X86" s="73"/>
    </row>
    <row r="87" spans="1:24" x14ac:dyDescent="0.25">
      <c r="A87" s="33">
        <v>6</v>
      </c>
      <c r="B87" s="27" t="s">
        <v>74</v>
      </c>
      <c r="C87" s="25" t="s">
        <v>29</v>
      </c>
      <c r="D87" s="5">
        <v>5.45</v>
      </c>
      <c r="E87" s="37">
        <v>6</v>
      </c>
      <c r="F87" s="29"/>
      <c r="G87" s="29"/>
      <c r="H87" s="30"/>
      <c r="I87" s="7"/>
      <c r="J87" s="7"/>
      <c r="K87" s="7"/>
      <c r="L87" s="7"/>
      <c r="M87" s="7"/>
      <c r="N87" s="7"/>
      <c r="O87" s="7"/>
      <c r="W87" s="73"/>
      <c r="X87" s="73"/>
    </row>
    <row r="88" spans="1:24" x14ac:dyDescent="0.25">
      <c r="A88" s="33">
        <v>7</v>
      </c>
      <c r="B88" s="27" t="s">
        <v>5</v>
      </c>
      <c r="C88" s="25" t="s">
        <v>29</v>
      </c>
      <c r="D88" s="5">
        <v>54.29</v>
      </c>
      <c r="E88" s="37">
        <v>5</v>
      </c>
      <c r="F88" s="29"/>
      <c r="G88" s="29"/>
      <c r="H88" s="30"/>
      <c r="I88" s="7"/>
      <c r="J88" s="7"/>
      <c r="K88" s="7"/>
      <c r="L88" s="7"/>
      <c r="M88" s="7"/>
      <c r="N88" s="7"/>
      <c r="O88" s="7"/>
      <c r="W88" s="73"/>
      <c r="X88" s="73"/>
    </row>
    <row r="89" spans="1:24" x14ac:dyDescent="0.25">
      <c r="A89" s="33">
        <v>8</v>
      </c>
      <c r="B89" s="27" t="s">
        <v>7</v>
      </c>
      <c r="C89" s="25" t="s">
        <v>29</v>
      </c>
      <c r="D89" s="5">
        <v>17.760000000000002</v>
      </c>
      <c r="E89" s="37">
        <v>1</v>
      </c>
      <c r="F89" s="29"/>
      <c r="G89" s="29"/>
      <c r="H89" s="30"/>
      <c r="I89" s="7"/>
      <c r="J89" s="7"/>
      <c r="K89" s="7"/>
      <c r="L89" s="7"/>
      <c r="M89" s="7"/>
      <c r="N89" s="7"/>
      <c r="O89" s="7"/>
      <c r="W89" s="73"/>
      <c r="X89" s="73"/>
    </row>
    <row r="90" spans="1:24" x14ac:dyDescent="0.25">
      <c r="A90" s="33">
        <v>9</v>
      </c>
      <c r="B90" s="27" t="s">
        <v>8</v>
      </c>
      <c r="C90" s="25" t="s">
        <v>29</v>
      </c>
      <c r="D90" s="5">
        <v>15.4</v>
      </c>
      <c r="E90" s="37">
        <v>3</v>
      </c>
      <c r="F90" s="29"/>
      <c r="G90" s="29"/>
      <c r="H90" s="30"/>
      <c r="I90" s="7"/>
      <c r="J90" s="7"/>
      <c r="K90" s="7"/>
      <c r="L90" s="7"/>
      <c r="M90" s="7"/>
      <c r="N90" s="7"/>
      <c r="O90" s="7"/>
      <c r="W90" s="73"/>
      <c r="X90" s="73"/>
    </row>
    <row r="91" spans="1:24" x14ac:dyDescent="0.25">
      <c r="A91" s="33">
        <v>10</v>
      </c>
      <c r="B91" s="27" t="s">
        <v>9</v>
      </c>
      <c r="C91" s="25" t="s">
        <v>29</v>
      </c>
      <c r="D91" s="5">
        <v>13.38</v>
      </c>
      <c r="E91" s="37">
        <v>2</v>
      </c>
      <c r="F91" s="29"/>
      <c r="G91" s="29"/>
      <c r="H91" s="30"/>
      <c r="I91" s="7"/>
      <c r="J91" s="7"/>
      <c r="K91" s="7"/>
      <c r="L91" s="7"/>
      <c r="M91" s="7"/>
      <c r="N91" s="7"/>
      <c r="O91" s="7"/>
      <c r="W91" s="73"/>
      <c r="X91" s="73"/>
    </row>
    <row r="92" spans="1:24" x14ac:dyDescent="0.25">
      <c r="A92" s="33">
        <v>11</v>
      </c>
      <c r="B92" s="27" t="s">
        <v>10</v>
      </c>
      <c r="C92" s="25" t="s">
        <v>29</v>
      </c>
      <c r="D92" s="5">
        <v>0.77</v>
      </c>
      <c r="E92" s="37">
        <v>2</v>
      </c>
      <c r="F92" s="29"/>
      <c r="G92" s="29"/>
      <c r="H92" s="30"/>
      <c r="I92" s="7"/>
      <c r="J92" s="7"/>
      <c r="K92" s="7"/>
      <c r="L92" s="7"/>
      <c r="M92" s="7"/>
      <c r="N92" s="7"/>
      <c r="O92" s="7"/>
      <c r="W92" s="73"/>
      <c r="X92" s="73"/>
    </row>
    <row r="93" spans="1:24" x14ac:dyDescent="0.25">
      <c r="A93" s="33">
        <v>12</v>
      </c>
      <c r="B93" s="27" t="s">
        <v>26</v>
      </c>
      <c r="C93" s="25" t="s">
        <v>29</v>
      </c>
      <c r="D93" s="5">
        <v>38</v>
      </c>
      <c r="E93" s="37">
        <v>2</v>
      </c>
      <c r="F93" s="29"/>
      <c r="G93" s="29"/>
      <c r="H93" s="30"/>
      <c r="I93" s="7"/>
      <c r="J93" s="7"/>
      <c r="K93" s="7"/>
      <c r="L93" s="7"/>
      <c r="M93" s="7"/>
      <c r="N93" s="7"/>
      <c r="O93" s="7"/>
      <c r="W93" s="73"/>
      <c r="X93" s="73"/>
    </row>
    <row r="94" spans="1:24" x14ac:dyDescent="0.25">
      <c r="A94" s="33">
        <v>13</v>
      </c>
      <c r="B94" s="27" t="s">
        <v>11</v>
      </c>
      <c r="C94" s="25" t="s">
        <v>29</v>
      </c>
      <c r="D94" s="5">
        <v>5.57</v>
      </c>
      <c r="E94" s="37">
        <v>5</v>
      </c>
      <c r="F94" s="29"/>
      <c r="G94" s="29"/>
      <c r="H94" s="30"/>
      <c r="I94" s="7"/>
      <c r="J94" s="7"/>
      <c r="K94" s="7"/>
      <c r="L94" s="7"/>
      <c r="M94" s="7"/>
      <c r="N94" s="7"/>
      <c r="O94" s="7"/>
      <c r="W94" s="73"/>
      <c r="X94" s="73"/>
    </row>
    <row r="95" spans="1:24" x14ac:dyDescent="0.25">
      <c r="A95" s="33">
        <v>14</v>
      </c>
      <c r="B95" s="27" t="s">
        <v>12</v>
      </c>
      <c r="C95" s="25" t="s">
        <v>29</v>
      </c>
      <c r="D95" s="5">
        <v>8.5500000000000007</v>
      </c>
      <c r="E95" s="37">
        <v>5</v>
      </c>
      <c r="F95" s="29"/>
      <c r="G95" s="29"/>
      <c r="H95" s="30"/>
      <c r="I95" s="7"/>
      <c r="J95" s="7"/>
      <c r="K95" s="7"/>
      <c r="L95" s="7"/>
      <c r="M95" s="7"/>
      <c r="N95" s="7"/>
      <c r="O95" s="7"/>
      <c r="W95" s="73"/>
      <c r="X95" s="73"/>
    </row>
    <row r="96" spans="1:24" x14ac:dyDescent="0.25">
      <c r="A96" s="33">
        <v>15</v>
      </c>
      <c r="B96" s="27" t="s">
        <v>77</v>
      </c>
      <c r="C96" s="25" t="s">
        <v>29</v>
      </c>
      <c r="D96" s="5">
        <v>21</v>
      </c>
      <c r="E96" s="37">
        <v>15</v>
      </c>
      <c r="F96" s="29"/>
      <c r="G96" s="29"/>
      <c r="H96" s="30"/>
      <c r="I96" s="7"/>
      <c r="J96" s="7"/>
      <c r="K96" s="7"/>
      <c r="L96" s="7"/>
      <c r="M96" s="7"/>
      <c r="N96" s="7"/>
      <c r="O96" s="7"/>
      <c r="W96" s="73"/>
      <c r="X96" s="73"/>
    </row>
    <row r="97" spans="1:24" x14ac:dyDescent="0.25">
      <c r="A97" s="33">
        <v>16</v>
      </c>
      <c r="B97" s="18" t="s">
        <v>22</v>
      </c>
      <c r="C97" s="25" t="s">
        <v>29</v>
      </c>
      <c r="D97" s="5">
        <v>34.21</v>
      </c>
      <c r="E97" s="37">
        <v>5</v>
      </c>
      <c r="F97" s="29"/>
      <c r="G97" s="29"/>
      <c r="H97" s="30"/>
      <c r="I97" s="7"/>
      <c r="J97" s="7"/>
      <c r="K97" s="7"/>
      <c r="L97" s="7"/>
      <c r="M97" s="7"/>
      <c r="N97" s="7"/>
      <c r="O97" s="7"/>
      <c r="W97" s="73"/>
      <c r="X97" s="73"/>
    </row>
    <row r="98" spans="1:24" x14ac:dyDescent="0.25">
      <c r="A98" s="33">
        <v>17</v>
      </c>
      <c r="B98" s="27" t="s">
        <v>13</v>
      </c>
      <c r="C98" s="25" t="s">
        <v>29</v>
      </c>
      <c r="D98" s="5">
        <v>57.27</v>
      </c>
      <c r="E98" s="37">
        <v>15</v>
      </c>
      <c r="F98" s="29"/>
      <c r="G98" s="29"/>
      <c r="H98" s="30"/>
      <c r="I98" s="7"/>
      <c r="J98" s="7"/>
      <c r="K98" s="7"/>
      <c r="L98" s="7"/>
      <c r="M98" s="7"/>
      <c r="N98" s="7"/>
      <c r="O98" s="7"/>
      <c r="W98" s="73"/>
      <c r="X98" s="73"/>
    </row>
    <row r="99" spans="1:24" x14ac:dyDescent="0.25">
      <c r="A99" s="33">
        <v>18</v>
      </c>
      <c r="B99" s="27" t="s">
        <v>15</v>
      </c>
      <c r="C99" s="25" t="s">
        <v>29</v>
      </c>
      <c r="D99" s="5">
        <v>1.29</v>
      </c>
      <c r="E99" s="37">
        <v>2</v>
      </c>
      <c r="F99" s="29"/>
      <c r="G99" s="29"/>
      <c r="H99" s="30"/>
      <c r="I99" s="7"/>
      <c r="J99" s="7"/>
      <c r="K99" s="7"/>
      <c r="L99" s="7"/>
      <c r="M99" s="7"/>
      <c r="N99" s="7"/>
      <c r="O99" s="7"/>
      <c r="W99" s="73"/>
      <c r="X99" s="73"/>
    </row>
    <row r="100" spans="1:24" x14ac:dyDescent="0.25">
      <c r="A100" s="33">
        <v>19</v>
      </c>
      <c r="B100" s="27" t="s">
        <v>16</v>
      </c>
      <c r="C100" s="25" t="s">
        <v>29</v>
      </c>
      <c r="D100" s="5">
        <v>3.7</v>
      </c>
      <c r="E100" s="37">
        <v>2</v>
      </c>
      <c r="F100" s="29"/>
      <c r="G100" s="29"/>
      <c r="H100" s="30"/>
      <c r="I100" s="7"/>
      <c r="J100" s="7"/>
      <c r="K100" s="7"/>
      <c r="L100" s="7"/>
      <c r="M100" s="7"/>
      <c r="N100" s="7"/>
      <c r="O100" s="7"/>
      <c r="W100" s="73"/>
      <c r="X100" s="73"/>
    </row>
    <row r="101" spans="1:24" ht="28.5" x14ac:dyDescent="0.25">
      <c r="A101" s="33">
        <v>20</v>
      </c>
      <c r="B101" s="18" t="s">
        <v>46</v>
      </c>
      <c r="C101" s="25" t="s">
        <v>28</v>
      </c>
      <c r="D101" s="5">
        <v>7.02</v>
      </c>
      <c r="E101" s="38" t="s">
        <v>30</v>
      </c>
      <c r="F101" s="29"/>
      <c r="G101" s="29"/>
      <c r="H101" s="30"/>
      <c r="I101" s="7"/>
      <c r="J101" s="7"/>
      <c r="K101" s="7"/>
      <c r="L101" s="7"/>
      <c r="M101" s="7"/>
      <c r="N101" s="7"/>
      <c r="O101" s="7"/>
      <c r="W101" s="73"/>
      <c r="X101" s="73"/>
    </row>
    <row r="102" spans="1:24" x14ac:dyDescent="0.25">
      <c r="A102" s="33">
        <v>21</v>
      </c>
      <c r="B102" s="27" t="s">
        <v>139</v>
      </c>
      <c r="C102" s="25" t="s">
        <v>29</v>
      </c>
      <c r="D102" s="5">
        <v>8.26</v>
      </c>
      <c r="E102" s="38" t="s">
        <v>30</v>
      </c>
      <c r="F102" s="29"/>
      <c r="G102" s="29"/>
      <c r="H102" s="30"/>
      <c r="I102" s="7"/>
      <c r="J102" s="7"/>
      <c r="K102" s="7"/>
      <c r="L102" s="7"/>
      <c r="M102" s="7"/>
      <c r="N102" s="7"/>
      <c r="O102" s="7"/>
      <c r="W102" s="73"/>
      <c r="X102" s="73"/>
    </row>
    <row r="103" spans="1:24" x14ac:dyDescent="0.25">
      <c r="A103" s="33">
        <v>22</v>
      </c>
      <c r="B103" s="18" t="s">
        <v>76</v>
      </c>
      <c r="C103" s="25" t="s">
        <v>45</v>
      </c>
      <c r="D103" s="5">
        <v>22.31</v>
      </c>
      <c r="E103" s="45">
        <v>2</v>
      </c>
      <c r="F103" s="29"/>
      <c r="G103" s="29"/>
      <c r="H103" s="30"/>
      <c r="I103" s="7"/>
      <c r="J103" s="7"/>
      <c r="K103" s="7"/>
      <c r="L103" s="7"/>
      <c r="M103" s="7"/>
      <c r="N103" s="7"/>
      <c r="O103" s="7"/>
      <c r="W103" s="73"/>
      <c r="X103" s="73"/>
    </row>
    <row r="104" spans="1:24" x14ac:dyDescent="0.25">
      <c r="A104" s="33">
        <v>23</v>
      </c>
      <c r="B104" s="27" t="s">
        <v>78</v>
      </c>
      <c r="C104" s="25" t="s">
        <v>29</v>
      </c>
      <c r="D104" s="5">
        <v>11.4</v>
      </c>
      <c r="E104" s="48">
        <v>2</v>
      </c>
      <c r="F104" s="29"/>
      <c r="G104" s="29"/>
      <c r="H104" s="30"/>
      <c r="I104" s="7"/>
      <c r="J104" s="7"/>
      <c r="K104" s="7"/>
      <c r="L104" s="7"/>
      <c r="M104" s="7"/>
      <c r="N104" s="7"/>
      <c r="O104" s="7"/>
      <c r="W104" s="73"/>
      <c r="X104" s="73"/>
    </row>
    <row r="105" spans="1:24" x14ac:dyDescent="0.25">
      <c r="A105" s="33">
        <v>24</v>
      </c>
      <c r="B105" s="18" t="s">
        <v>2</v>
      </c>
      <c r="C105" s="25" t="s">
        <v>29</v>
      </c>
      <c r="D105" s="5">
        <v>5</v>
      </c>
      <c r="E105" s="48">
        <v>3</v>
      </c>
      <c r="F105" s="29"/>
      <c r="G105" s="29"/>
      <c r="H105" s="30"/>
      <c r="I105" s="7"/>
      <c r="J105" s="7"/>
      <c r="K105" s="7"/>
      <c r="L105" s="7"/>
      <c r="M105" s="7"/>
      <c r="N105" s="7"/>
      <c r="O105" s="7"/>
      <c r="W105" s="73"/>
      <c r="X105" s="73"/>
    </row>
    <row r="106" spans="1:24" x14ac:dyDescent="0.25">
      <c r="A106" s="33">
        <v>25</v>
      </c>
      <c r="B106" s="18" t="s">
        <v>84</v>
      </c>
      <c r="C106" s="25" t="s">
        <v>29</v>
      </c>
      <c r="D106" s="5">
        <v>1.07</v>
      </c>
      <c r="E106" s="38" t="s">
        <v>30</v>
      </c>
      <c r="F106" s="29"/>
      <c r="G106" s="29"/>
      <c r="H106" s="30"/>
      <c r="I106" s="7"/>
      <c r="J106" s="7"/>
      <c r="K106" s="7"/>
      <c r="L106" s="7"/>
      <c r="M106" s="7"/>
      <c r="N106" s="7"/>
      <c r="O106" s="7"/>
      <c r="W106" s="73"/>
      <c r="X106" s="73"/>
    </row>
    <row r="107" spans="1:24" x14ac:dyDescent="0.25">
      <c r="A107" s="33">
        <v>26</v>
      </c>
      <c r="B107" s="18" t="s">
        <v>19</v>
      </c>
      <c r="C107" s="25" t="s">
        <v>29</v>
      </c>
      <c r="D107" s="5">
        <v>2.89</v>
      </c>
      <c r="E107" s="48">
        <v>1</v>
      </c>
      <c r="F107" s="29"/>
      <c r="G107" s="29"/>
      <c r="H107" s="30"/>
      <c r="I107" s="7"/>
      <c r="J107" s="7"/>
      <c r="K107" s="7"/>
      <c r="L107" s="7"/>
      <c r="M107" s="7"/>
      <c r="N107" s="7"/>
      <c r="O107" s="7"/>
      <c r="W107" s="73"/>
      <c r="X107" s="73"/>
    </row>
    <row r="108" spans="1:24" x14ac:dyDescent="0.25">
      <c r="A108" s="100">
        <v>27</v>
      </c>
      <c r="B108" s="18" t="s">
        <v>85</v>
      </c>
      <c r="C108" s="101" t="s">
        <v>29</v>
      </c>
      <c r="D108" s="4">
        <v>2.48</v>
      </c>
      <c r="E108" s="116" t="s">
        <v>30</v>
      </c>
      <c r="F108" s="101" t="s">
        <v>130</v>
      </c>
      <c r="G108" s="29"/>
      <c r="H108" s="30"/>
      <c r="I108" s="7"/>
      <c r="J108" s="7"/>
      <c r="K108" s="7"/>
      <c r="L108" s="7"/>
      <c r="M108" s="7"/>
      <c r="N108" s="7"/>
      <c r="O108" s="7"/>
      <c r="W108" s="73"/>
      <c r="X108" s="73"/>
    </row>
    <row r="109" spans="1:24" x14ac:dyDescent="0.25">
      <c r="A109" s="119"/>
      <c r="B109" s="119"/>
      <c r="C109" s="119"/>
      <c r="D109" s="119">
        <f>SUM(D82:D108)</f>
        <v>619.18999999999983</v>
      </c>
      <c r="E109" s="119">
        <f>SUM(E82:E108)</f>
        <v>138</v>
      </c>
      <c r="F109" s="119">
        <f>SUM(D109:E109)</f>
        <v>757.18999999999983</v>
      </c>
      <c r="G109" s="31"/>
      <c r="H109" s="32"/>
      <c r="I109" s="22"/>
      <c r="J109" s="7"/>
      <c r="K109" s="7"/>
      <c r="L109" s="7"/>
      <c r="M109" s="7"/>
      <c r="N109" s="7"/>
      <c r="O109" s="7"/>
      <c r="W109" s="73"/>
      <c r="X109" s="73"/>
    </row>
    <row r="110" spans="1:24" ht="15.75" thickBot="1" x14ac:dyDescent="0.3">
      <c r="A110" s="7"/>
      <c r="B110" s="7"/>
      <c r="C110" s="7"/>
      <c r="D110" s="7"/>
      <c r="E110" s="7"/>
      <c r="F110" s="7"/>
      <c r="G110" s="8"/>
      <c r="H110" s="7"/>
      <c r="I110" s="7"/>
      <c r="J110" s="7"/>
      <c r="K110" s="7"/>
      <c r="L110" s="7"/>
      <c r="M110" s="7"/>
      <c r="N110" s="7"/>
      <c r="O110" s="7"/>
      <c r="W110" s="73"/>
      <c r="X110" s="73"/>
    </row>
    <row r="111" spans="1:24" ht="15.75" thickBot="1" x14ac:dyDescent="0.3">
      <c r="A111" s="159" t="s">
        <v>112</v>
      </c>
      <c r="B111" s="160"/>
      <c r="C111" s="160"/>
      <c r="D111" s="160"/>
      <c r="E111" s="161"/>
      <c r="F111" s="7"/>
      <c r="G111" s="8"/>
      <c r="H111" s="7"/>
      <c r="I111" s="7"/>
      <c r="J111" s="7"/>
      <c r="K111" s="7"/>
      <c r="L111" s="7"/>
      <c r="M111" s="7"/>
      <c r="N111" s="7"/>
      <c r="O111" s="7"/>
      <c r="W111" s="73"/>
      <c r="X111" s="73"/>
    </row>
    <row r="112" spans="1:24" ht="15" customHeight="1" x14ac:dyDescent="0.25">
      <c r="A112" s="157" t="s">
        <v>0</v>
      </c>
      <c r="B112" s="147" t="s">
        <v>127</v>
      </c>
      <c r="C112" s="147" t="s">
        <v>44</v>
      </c>
      <c r="D112" s="147" t="s">
        <v>95</v>
      </c>
      <c r="E112" s="175"/>
      <c r="F112" s="152"/>
      <c r="G112" s="152"/>
      <c r="H112" s="152"/>
      <c r="I112" s="7"/>
      <c r="J112" s="7"/>
      <c r="K112" s="7"/>
      <c r="L112" s="7"/>
      <c r="M112" s="7"/>
      <c r="N112" s="7"/>
      <c r="O112" s="7"/>
      <c r="W112" s="73"/>
      <c r="X112" s="73"/>
    </row>
    <row r="113" spans="1:24" x14ac:dyDescent="0.25">
      <c r="A113" s="158"/>
      <c r="B113" s="148"/>
      <c r="C113" s="192"/>
      <c r="D113" s="148" t="s">
        <v>121</v>
      </c>
      <c r="E113" s="156"/>
      <c r="F113" s="152"/>
      <c r="G113" s="152"/>
      <c r="H113" s="152"/>
      <c r="I113" s="7"/>
      <c r="J113" s="7"/>
      <c r="K113" s="7"/>
      <c r="L113" s="7"/>
      <c r="M113" s="7"/>
      <c r="N113" s="7"/>
      <c r="O113" s="7"/>
      <c r="W113" s="73"/>
      <c r="X113" s="73"/>
    </row>
    <row r="114" spans="1:24" ht="67.5" customHeight="1" x14ac:dyDescent="0.25">
      <c r="A114" s="158"/>
      <c r="B114" s="148"/>
      <c r="C114" s="192"/>
      <c r="D114" s="104" t="s">
        <v>125</v>
      </c>
      <c r="E114" s="105" t="s">
        <v>126</v>
      </c>
      <c r="F114" s="152"/>
      <c r="G114" s="152"/>
      <c r="H114" s="152"/>
      <c r="I114" s="7"/>
      <c r="J114" s="7"/>
      <c r="K114" s="7"/>
      <c r="L114" s="7"/>
      <c r="M114" s="7"/>
      <c r="N114" s="7"/>
      <c r="O114" s="7"/>
      <c r="W114" s="73"/>
      <c r="X114" s="73"/>
    </row>
    <row r="115" spans="1:24" x14ac:dyDescent="0.25">
      <c r="A115" s="68">
        <v>1</v>
      </c>
      <c r="B115" s="61">
        <v>2</v>
      </c>
      <c r="C115" s="63">
        <v>3</v>
      </c>
      <c r="D115" s="61">
        <v>4</v>
      </c>
      <c r="E115" s="66">
        <v>5</v>
      </c>
      <c r="F115" s="67"/>
      <c r="G115" s="67"/>
      <c r="H115" s="67"/>
      <c r="I115" s="7"/>
      <c r="J115" s="7"/>
      <c r="K115" s="7"/>
      <c r="L115" s="7"/>
      <c r="M115" s="7"/>
      <c r="N115" s="7"/>
      <c r="O115" s="7"/>
      <c r="W115" s="73"/>
      <c r="X115" s="73"/>
    </row>
    <row r="116" spans="1:24" x14ac:dyDescent="0.25">
      <c r="A116" s="33">
        <v>1</v>
      </c>
      <c r="B116" s="103" t="s">
        <v>124</v>
      </c>
      <c r="C116" s="25" t="s">
        <v>75</v>
      </c>
      <c r="D116" s="4">
        <v>4.95</v>
      </c>
      <c r="E116" s="43" t="s">
        <v>30</v>
      </c>
      <c r="F116" s="29"/>
      <c r="G116" s="29"/>
      <c r="H116" s="30"/>
      <c r="I116" s="7"/>
      <c r="J116" s="7"/>
      <c r="K116" s="7"/>
      <c r="L116" s="7"/>
      <c r="M116" s="7"/>
      <c r="N116" s="7"/>
      <c r="O116" s="7"/>
      <c r="W116" s="73"/>
      <c r="X116" s="73"/>
    </row>
    <row r="117" spans="1:24" x14ac:dyDescent="0.25">
      <c r="A117" s="33">
        <v>2</v>
      </c>
      <c r="B117" s="27" t="s">
        <v>23</v>
      </c>
      <c r="C117" s="25" t="s">
        <v>75</v>
      </c>
      <c r="D117" s="4">
        <v>5</v>
      </c>
      <c r="E117" s="43" t="s">
        <v>30</v>
      </c>
      <c r="F117" s="29"/>
      <c r="G117" s="29"/>
      <c r="H117" s="30"/>
      <c r="I117" s="7"/>
      <c r="J117" s="7"/>
      <c r="K117" s="7"/>
      <c r="L117" s="7"/>
      <c r="M117" s="7"/>
      <c r="N117" s="7"/>
      <c r="O117" s="7"/>
      <c r="W117" s="73"/>
      <c r="X117" s="73"/>
    </row>
    <row r="118" spans="1:24" x14ac:dyDescent="0.25">
      <c r="A118" s="33">
        <v>3</v>
      </c>
      <c r="B118" s="27" t="s">
        <v>1</v>
      </c>
      <c r="C118" s="25" t="s">
        <v>29</v>
      </c>
      <c r="D118" s="5">
        <v>111.57</v>
      </c>
      <c r="E118" s="37">
        <v>15</v>
      </c>
      <c r="F118" s="29"/>
      <c r="G118" s="29"/>
      <c r="H118" s="30"/>
      <c r="I118" s="7"/>
      <c r="J118" s="7"/>
      <c r="K118" s="7"/>
      <c r="L118" s="7"/>
      <c r="M118" s="7"/>
      <c r="N118" s="7"/>
      <c r="O118" s="7"/>
      <c r="W118" s="73"/>
      <c r="X118" s="73"/>
    </row>
    <row r="119" spans="1:24" x14ac:dyDescent="0.25">
      <c r="A119" s="33">
        <v>4</v>
      </c>
      <c r="B119" s="27" t="s">
        <v>3</v>
      </c>
      <c r="C119" s="25" t="s">
        <v>29</v>
      </c>
      <c r="D119" s="5">
        <v>148.76</v>
      </c>
      <c r="E119" s="37">
        <v>20</v>
      </c>
      <c r="F119" s="29"/>
      <c r="G119" s="29"/>
      <c r="H119" s="30"/>
      <c r="I119" s="7"/>
      <c r="J119" s="7"/>
      <c r="K119" s="7"/>
      <c r="L119" s="7"/>
      <c r="M119" s="7"/>
      <c r="N119" s="7"/>
      <c r="O119" s="7"/>
      <c r="W119" s="73"/>
      <c r="X119" s="73"/>
    </row>
    <row r="120" spans="1:24" x14ac:dyDescent="0.25">
      <c r="A120" s="33">
        <v>5</v>
      </c>
      <c r="B120" s="27" t="s">
        <v>4</v>
      </c>
      <c r="C120" s="25" t="s">
        <v>29</v>
      </c>
      <c r="D120" s="5">
        <v>11.81</v>
      </c>
      <c r="E120" s="37">
        <v>15</v>
      </c>
      <c r="F120" s="29"/>
      <c r="G120" s="29"/>
      <c r="H120" s="30"/>
      <c r="I120" s="7"/>
      <c r="J120" s="7"/>
      <c r="K120" s="7"/>
      <c r="L120" s="7"/>
      <c r="M120" s="7"/>
      <c r="N120" s="7"/>
      <c r="O120" s="7"/>
      <c r="W120" s="73"/>
      <c r="X120" s="73"/>
    </row>
    <row r="121" spans="1:24" x14ac:dyDescent="0.25">
      <c r="A121" s="33">
        <v>6</v>
      </c>
      <c r="B121" s="27" t="s">
        <v>5</v>
      </c>
      <c r="C121" s="25" t="s">
        <v>29</v>
      </c>
      <c r="D121" s="5">
        <v>54.29</v>
      </c>
      <c r="E121" s="37">
        <v>3</v>
      </c>
      <c r="F121" s="29"/>
      <c r="G121" s="29"/>
      <c r="H121" s="30"/>
      <c r="I121" s="7"/>
      <c r="J121" s="7"/>
      <c r="K121" s="7"/>
      <c r="L121" s="7"/>
      <c r="M121" s="7"/>
      <c r="N121" s="7"/>
      <c r="O121" s="7"/>
      <c r="W121" s="73"/>
      <c r="X121" s="73"/>
    </row>
    <row r="122" spans="1:24" x14ac:dyDescent="0.25">
      <c r="A122" s="33">
        <v>7</v>
      </c>
      <c r="B122" s="27" t="s">
        <v>7</v>
      </c>
      <c r="C122" s="25" t="s">
        <v>29</v>
      </c>
      <c r="D122" s="5">
        <v>15.4</v>
      </c>
      <c r="E122" s="37">
        <v>1</v>
      </c>
      <c r="F122" s="29"/>
      <c r="G122" s="29"/>
      <c r="H122" s="30"/>
      <c r="I122" s="7"/>
      <c r="J122" s="7"/>
      <c r="K122" s="7"/>
      <c r="L122" s="7"/>
      <c r="M122" s="7"/>
      <c r="N122" s="7"/>
      <c r="O122" s="7"/>
      <c r="W122" s="73"/>
      <c r="X122" s="73"/>
    </row>
    <row r="123" spans="1:24" x14ac:dyDescent="0.25">
      <c r="A123" s="33">
        <v>8</v>
      </c>
      <c r="B123" s="27" t="s">
        <v>8</v>
      </c>
      <c r="C123" s="25" t="s">
        <v>29</v>
      </c>
      <c r="D123" s="5">
        <v>17.75</v>
      </c>
      <c r="E123" s="37">
        <v>2</v>
      </c>
      <c r="F123" s="29"/>
      <c r="G123" s="29"/>
      <c r="H123" s="30"/>
      <c r="I123" s="7"/>
      <c r="J123" s="7"/>
      <c r="K123" s="7"/>
      <c r="L123" s="7"/>
      <c r="M123" s="7"/>
      <c r="N123" s="7"/>
      <c r="O123" s="7"/>
      <c r="W123" s="73"/>
      <c r="X123" s="73"/>
    </row>
    <row r="124" spans="1:24" x14ac:dyDescent="0.25">
      <c r="A124" s="33">
        <v>9</v>
      </c>
      <c r="B124" s="27" t="s">
        <v>9</v>
      </c>
      <c r="C124" s="25" t="s">
        <v>29</v>
      </c>
      <c r="D124" s="5">
        <v>13.38</v>
      </c>
      <c r="E124" s="37">
        <v>3</v>
      </c>
      <c r="F124" s="29"/>
      <c r="G124" s="29"/>
      <c r="H124" s="30"/>
      <c r="I124" s="7"/>
      <c r="J124" s="7"/>
      <c r="K124" s="7"/>
      <c r="L124" s="7"/>
      <c r="M124" s="7"/>
      <c r="N124" s="7"/>
      <c r="O124" s="7"/>
      <c r="W124" s="73"/>
      <c r="X124" s="73"/>
    </row>
    <row r="125" spans="1:24" x14ac:dyDescent="0.25">
      <c r="A125" s="33">
        <v>10</v>
      </c>
      <c r="B125" s="27" t="s">
        <v>10</v>
      </c>
      <c r="C125" s="25" t="s">
        <v>29</v>
      </c>
      <c r="D125" s="5">
        <v>0.82</v>
      </c>
      <c r="E125" s="37">
        <v>3</v>
      </c>
      <c r="F125" s="29"/>
      <c r="G125" s="29"/>
      <c r="H125" s="30"/>
      <c r="I125" s="7"/>
      <c r="J125" s="7"/>
      <c r="K125" s="7"/>
      <c r="L125" s="7"/>
      <c r="M125" s="7"/>
      <c r="N125" s="7"/>
      <c r="O125" s="7"/>
      <c r="W125" s="73"/>
      <c r="X125" s="73"/>
    </row>
    <row r="126" spans="1:24" x14ac:dyDescent="0.25">
      <c r="A126" s="33">
        <v>11</v>
      </c>
      <c r="B126" s="27" t="s">
        <v>26</v>
      </c>
      <c r="C126" s="25" t="s">
        <v>29</v>
      </c>
      <c r="D126" s="5">
        <v>37.44</v>
      </c>
      <c r="E126" s="37">
        <v>3</v>
      </c>
      <c r="F126" s="29"/>
      <c r="G126" s="29"/>
      <c r="H126" s="30"/>
      <c r="I126" s="7"/>
      <c r="J126" s="7"/>
      <c r="K126" s="7"/>
      <c r="L126" s="7"/>
      <c r="M126" s="7"/>
      <c r="N126" s="7"/>
      <c r="O126" s="7"/>
      <c r="W126" s="73"/>
      <c r="X126" s="73"/>
    </row>
    <row r="127" spans="1:24" x14ac:dyDescent="0.25">
      <c r="A127" s="33">
        <v>12</v>
      </c>
      <c r="B127" s="27" t="s">
        <v>11</v>
      </c>
      <c r="C127" s="25" t="s">
        <v>29</v>
      </c>
      <c r="D127" s="5">
        <v>5.57</v>
      </c>
      <c r="E127" s="37">
        <v>2</v>
      </c>
      <c r="F127" s="29"/>
      <c r="G127" s="29"/>
      <c r="H127" s="30"/>
      <c r="I127" s="7"/>
      <c r="J127" s="7"/>
      <c r="K127" s="7"/>
      <c r="L127" s="7"/>
      <c r="M127" s="7"/>
      <c r="N127" s="7"/>
      <c r="O127" s="7"/>
      <c r="W127" s="73"/>
      <c r="X127" s="73"/>
    </row>
    <row r="128" spans="1:24" x14ac:dyDescent="0.25">
      <c r="A128" s="33">
        <v>13</v>
      </c>
      <c r="B128" s="27" t="s">
        <v>12</v>
      </c>
      <c r="C128" s="25" t="s">
        <v>29</v>
      </c>
      <c r="D128" s="5">
        <v>8.56</v>
      </c>
      <c r="E128" s="37">
        <v>2</v>
      </c>
      <c r="F128" s="29"/>
      <c r="G128" s="29"/>
      <c r="H128" s="30"/>
      <c r="I128" s="7"/>
      <c r="J128" s="7"/>
      <c r="K128" s="7"/>
      <c r="L128" s="7"/>
      <c r="M128" s="7"/>
      <c r="N128" s="7"/>
      <c r="O128" s="7"/>
      <c r="W128" s="73"/>
      <c r="X128" s="73"/>
    </row>
    <row r="129" spans="1:24" x14ac:dyDescent="0.25">
      <c r="A129" s="33">
        <v>14</v>
      </c>
      <c r="B129" s="27" t="s">
        <v>13</v>
      </c>
      <c r="C129" s="25" t="s">
        <v>29</v>
      </c>
      <c r="D129" s="5">
        <v>57.27</v>
      </c>
      <c r="E129" s="37">
        <v>20</v>
      </c>
      <c r="F129" s="29"/>
      <c r="G129" s="29"/>
      <c r="H129" s="30"/>
      <c r="I129" s="7"/>
      <c r="J129" s="7"/>
      <c r="K129" s="7"/>
      <c r="L129" s="7"/>
      <c r="M129" s="7"/>
      <c r="N129" s="7"/>
      <c r="O129" s="7"/>
      <c r="W129" s="73"/>
      <c r="X129" s="73"/>
    </row>
    <row r="130" spans="1:24" x14ac:dyDescent="0.25">
      <c r="A130" s="33">
        <v>15</v>
      </c>
      <c r="B130" s="27" t="s">
        <v>15</v>
      </c>
      <c r="C130" s="25" t="s">
        <v>29</v>
      </c>
      <c r="D130" s="5">
        <v>1.29</v>
      </c>
      <c r="E130" s="37">
        <v>0</v>
      </c>
      <c r="F130" s="29"/>
      <c r="G130" s="29"/>
      <c r="H130" s="30"/>
      <c r="I130" s="7"/>
      <c r="J130" s="7"/>
      <c r="K130" s="7"/>
      <c r="L130" s="7"/>
      <c r="M130" s="7"/>
      <c r="N130" s="7"/>
      <c r="O130" s="7"/>
      <c r="W130" s="73"/>
      <c r="X130" s="73"/>
    </row>
    <row r="131" spans="1:24" x14ac:dyDescent="0.25">
      <c r="A131" s="33">
        <v>16</v>
      </c>
      <c r="B131" s="27" t="s">
        <v>16</v>
      </c>
      <c r="C131" s="25" t="s">
        <v>29</v>
      </c>
      <c r="D131" s="5">
        <v>2</v>
      </c>
      <c r="E131" s="37">
        <v>1</v>
      </c>
      <c r="F131" s="29"/>
      <c r="G131" s="29"/>
      <c r="H131" s="30"/>
      <c r="I131" s="7"/>
      <c r="J131" s="7"/>
      <c r="K131" s="7"/>
      <c r="L131" s="7"/>
      <c r="M131" s="7"/>
      <c r="N131" s="7"/>
      <c r="O131" s="7"/>
      <c r="W131" s="73"/>
      <c r="X131" s="73"/>
    </row>
    <row r="132" spans="1:24" ht="28.5" x14ac:dyDescent="0.25">
      <c r="A132" s="33">
        <v>17</v>
      </c>
      <c r="B132" s="11" t="s">
        <v>46</v>
      </c>
      <c r="C132" s="25" t="s">
        <v>28</v>
      </c>
      <c r="D132" s="5">
        <v>7.02</v>
      </c>
      <c r="E132" s="44">
        <v>0</v>
      </c>
      <c r="F132" s="29"/>
      <c r="G132" s="29"/>
      <c r="H132" s="30"/>
      <c r="I132" s="7"/>
      <c r="J132" s="7"/>
      <c r="K132" s="7"/>
      <c r="L132" s="7"/>
      <c r="M132" s="7"/>
      <c r="N132" s="7"/>
      <c r="O132" s="7"/>
      <c r="W132" s="73"/>
      <c r="X132" s="73"/>
    </row>
    <row r="133" spans="1:24" x14ac:dyDescent="0.25">
      <c r="A133" s="33">
        <v>18</v>
      </c>
      <c r="B133" s="27" t="s">
        <v>70</v>
      </c>
      <c r="C133" s="25" t="s">
        <v>71</v>
      </c>
      <c r="D133" s="5" t="s">
        <v>140</v>
      </c>
      <c r="E133" s="44">
        <v>10</v>
      </c>
      <c r="F133" s="29"/>
      <c r="G133" s="29"/>
      <c r="H133" s="30"/>
      <c r="I133" s="7"/>
      <c r="J133" s="7"/>
      <c r="K133" s="7"/>
      <c r="L133" s="7"/>
      <c r="M133" s="7"/>
      <c r="N133" s="7"/>
      <c r="O133" s="7"/>
      <c r="W133" s="73"/>
      <c r="X133" s="73"/>
    </row>
    <row r="134" spans="1:24" x14ac:dyDescent="0.25">
      <c r="A134" s="33">
        <v>19</v>
      </c>
      <c r="B134" s="11" t="s">
        <v>22</v>
      </c>
      <c r="C134" s="25" t="s">
        <v>29</v>
      </c>
      <c r="D134" s="5">
        <v>34.21</v>
      </c>
      <c r="E134" s="37">
        <v>2</v>
      </c>
      <c r="F134" s="29"/>
      <c r="G134" s="29"/>
      <c r="H134" s="30"/>
      <c r="I134" s="7"/>
      <c r="J134" s="7"/>
      <c r="K134" s="7"/>
      <c r="L134" s="7"/>
      <c r="M134" s="7"/>
      <c r="N134" s="7"/>
      <c r="O134" s="7"/>
      <c r="W134" s="73"/>
      <c r="X134" s="73"/>
    </row>
    <row r="135" spans="1:24" x14ac:dyDescent="0.25">
      <c r="A135" s="33">
        <v>20</v>
      </c>
      <c r="B135" s="11" t="s">
        <v>19</v>
      </c>
      <c r="C135" s="25" t="s">
        <v>29</v>
      </c>
      <c r="D135" s="5">
        <v>2.89</v>
      </c>
      <c r="E135" s="37">
        <v>1</v>
      </c>
      <c r="F135" s="29"/>
      <c r="G135" s="29"/>
      <c r="H135" s="30"/>
      <c r="I135" s="7"/>
      <c r="J135" s="7"/>
      <c r="K135" s="7"/>
      <c r="L135" s="7"/>
      <c r="M135" s="7"/>
      <c r="N135" s="7"/>
      <c r="O135" s="7"/>
      <c r="W135" s="73"/>
      <c r="X135" s="73"/>
    </row>
    <row r="136" spans="1:24" x14ac:dyDescent="0.25">
      <c r="A136" s="120">
        <v>21</v>
      </c>
      <c r="B136" s="110" t="s">
        <v>2</v>
      </c>
      <c r="C136" s="121" t="s">
        <v>29</v>
      </c>
      <c r="D136" s="122">
        <v>5</v>
      </c>
      <c r="E136" s="130">
        <v>5</v>
      </c>
      <c r="F136" s="101" t="s">
        <v>131</v>
      </c>
      <c r="G136" s="29"/>
      <c r="H136" s="30"/>
      <c r="I136" s="7"/>
      <c r="J136" s="7"/>
      <c r="K136" s="7"/>
      <c r="L136" s="7"/>
      <c r="M136" s="7"/>
      <c r="N136" s="7"/>
      <c r="O136" s="7"/>
      <c r="W136" s="73"/>
      <c r="X136" s="73"/>
    </row>
    <row r="137" spans="1:24" x14ac:dyDescent="0.25">
      <c r="A137" s="119"/>
      <c r="B137" s="119"/>
      <c r="C137" s="119"/>
      <c r="D137" s="119">
        <f>SUM(D116:D136)</f>
        <v>544.9799999999999</v>
      </c>
      <c r="E137" s="127">
        <f>SUM(E116:E136)</f>
        <v>108</v>
      </c>
      <c r="F137" s="119">
        <f>SUM(D137:E137)</f>
        <v>652.9799999999999</v>
      </c>
      <c r="G137" s="31"/>
      <c r="H137" s="32"/>
      <c r="I137" s="22"/>
      <c r="J137" s="7"/>
      <c r="K137" s="7"/>
      <c r="L137" s="7"/>
      <c r="M137" s="7"/>
      <c r="N137" s="7"/>
      <c r="O137" s="7"/>
      <c r="W137" s="73"/>
      <c r="X137" s="73"/>
    </row>
    <row r="138" spans="1:24" ht="15.75" thickBot="1" x14ac:dyDescent="0.3">
      <c r="A138" s="7"/>
      <c r="B138" s="7"/>
      <c r="C138" s="7"/>
      <c r="D138" s="7"/>
      <c r="E138" s="7"/>
      <c r="F138" s="7"/>
      <c r="G138" s="8"/>
      <c r="H138" s="7"/>
      <c r="I138" s="7"/>
      <c r="J138" s="7"/>
      <c r="K138" s="7"/>
      <c r="L138" s="7"/>
      <c r="M138" s="7"/>
      <c r="N138" s="7"/>
      <c r="O138" s="7"/>
      <c r="W138" s="73"/>
      <c r="X138" s="73"/>
    </row>
    <row r="139" spans="1:24" ht="15.75" thickBot="1" x14ac:dyDescent="0.3">
      <c r="A139" s="177" t="s">
        <v>116</v>
      </c>
      <c r="B139" s="178"/>
      <c r="C139" s="179"/>
      <c r="D139" s="179"/>
      <c r="E139" s="179"/>
      <c r="F139" s="179"/>
      <c r="G139" s="179"/>
      <c r="H139" s="179"/>
      <c r="I139" s="180"/>
      <c r="J139" s="106"/>
      <c r="K139" s="106"/>
      <c r="L139" s="7"/>
      <c r="M139" s="7"/>
      <c r="N139" s="7"/>
      <c r="O139" s="7"/>
      <c r="W139" s="73"/>
      <c r="X139" s="73"/>
    </row>
    <row r="140" spans="1:24" x14ac:dyDescent="0.25">
      <c r="A140" s="157" t="s">
        <v>0</v>
      </c>
      <c r="B140" s="146" t="s">
        <v>127</v>
      </c>
      <c r="C140" s="181" t="s">
        <v>115</v>
      </c>
      <c r="D140" s="182"/>
      <c r="E140" s="182"/>
      <c r="F140" s="182"/>
      <c r="G140" s="182"/>
      <c r="H140" s="182"/>
      <c r="I140" s="183"/>
      <c r="J140" s="55"/>
      <c r="K140" s="55"/>
      <c r="O140" s="7"/>
      <c r="W140" s="73"/>
      <c r="X140" s="73"/>
    </row>
    <row r="141" spans="1:24" ht="46.5" customHeight="1" x14ac:dyDescent="0.25">
      <c r="A141" s="188"/>
      <c r="B141" s="189"/>
      <c r="C141" s="190" t="s">
        <v>25</v>
      </c>
      <c r="D141" s="147" t="s">
        <v>96</v>
      </c>
      <c r="E141" s="174"/>
      <c r="F141" s="107" t="s">
        <v>97</v>
      </c>
      <c r="G141" s="109"/>
      <c r="H141" s="147" t="s">
        <v>104</v>
      </c>
      <c r="I141" s="175"/>
      <c r="O141" s="7"/>
      <c r="W141" s="73"/>
      <c r="X141" s="73"/>
    </row>
    <row r="142" spans="1:24" ht="51" customHeight="1" x14ac:dyDescent="0.25">
      <c r="A142" s="188"/>
      <c r="B142" s="189"/>
      <c r="C142" s="191"/>
      <c r="D142" s="104" t="s">
        <v>125</v>
      </c>
      <c r="E142" s="105" t="s">
        <v>126</v>
      </c>
      <c r="F142" s="104" t="s">
        <v>125</v>
      </c>
      <c r="G142" s="105" t="s">
        <v>126</v>
      </c>
      <c r="H142" s="104" t="s">
        <v>125</v>
      </c>
      <c r="I142" s="105" t="s">
        <v>126</v>
      </c>
      <c r="O142" s="7"/>
      <c r="W142" s="73"/>
      <c r="X142" s="73"/>
    </row>
    <row r="143" spans="1:24" x14ac:dyDescent="0.25">
      <c r="A143" s="69">
        <v>1</v>
      </c>
      <c r="B143" s="70">
        <v>2</v>
      </c>
      <c r="C143" s="71">
        <v>3</v>
      </c>
      <c r="D143" s="61">
        <v>6</v>
      </c>
      <c r="E143" s="61">
        <v>7</v>
      </c>
      <c r="F143" s="108">
        <v>8</v>
      </c>
      <c r="G143" s="108">
        <v>9</v>
      </c>
      <c r="H143" s="61">
        <v>10</v>
      </c>
      <c r="I143" s="66">
        <v>11</v>
      </c>
      <c r="O143" s="7"/>
      <c r="W143" s="73"/>
      <c r="X143" s="73"/>
    </row>
    <row r="144" spans="1:24" x14ac:dyDescent="0.25">
      <c r="A144" s="50">
        <v>1</v>
      </c>
      <c r="B144" s="103" t="s">
        <v>124</v>
      </c>
      <c r="C144" s="19" t="s">
        <v>75</v>
      </c>
      <c r="D144" s="4">
        <v>5</v>
      </c>
      <c r="E144" s="16" t="s">
        <v>30</v>
      </c>
      <c r="F144" s="4">
        <v>5</v>
      </c>
      <c r="G144" s="16" t="s">
        <v>30</v>
      </c>
      <c r="H144" s="2">
        <v>5</v>
      </c>
      <c r="I144" s="43" t="s">
        <v>30</v>
      </c>
      <c r="O144" s="7"/>
      <c r="W144" s="73"/>
      <c r="X144" s="73"/>
    </row>
    <row r="145" spans="1:24" ht="28.5" x14ac:dyDescent="0.25">
      <c r="A145" s="50">
        <v>2</v>
      </c>
      <c r="B145" s="15" t="s">
        <v>55</v>
      </c>
      <c r="C145" s="19" t="s">
        <v>75</v>
      </c>
      <c r="D145" s="4">
        <v>5</v>
      </c>
      <c r="E145" s="16" t="s">
        <v>30</v>
      </c>
      <c r="F145" s="4">
        <v>5</v>
      </c>
      <c r="G145" s="16" t="s">
        <v>30</v>
      </c>
      <c r="H145" s="2">
        <v>5</v>
      </c>
      <c r="I145" s="43" t="s">
        <v>30</v>
      </c>
      <c r="O145" s="7"/>
      <c r="W145" s="73"/>
      <c r="X145" s="73"/>
    </row>
    <row r="146" spans="1:24" x14ac:dyDescent="0.25">
      <c r="A146" s="50">
        <v>3</v>
      </c>
      <c r="B146" s="14" t="s">
        <v>1</v>
      </c>
      <c r="C146" s="20" t="s">
        <v>29</v>
      </c>
      <c r="D146" s="2">
        <v>50</v>
      </c>
      <c r="E146" s="2">
        <v>20</v>
      </c>
      <c r="F146" s="2">
        <v>49</v>
      </c>
      <c r="G146" s="2">
        <v>15</v>
      </c>
      <c r="H146" s="2">
        <v>49</v>
      </c>
      <c r="I146" s="51">
        <v>3</v>
      </c>
      <c r="O146" s="7"/>
      <c r="W146" s="73"/>
      <c r="X146" s="73"/>
    </row>
    <row r="147" spans="1:24" x14ac:dyDescent="0.25">
      <c r="A147" s="50">
        <v>4</v>
      </c>
      <c r="B147" s="13" t="s">
        <v>50</v>
      </c>
      <c r="C147" s="20" t="s">
        <v>29</v>
      </c>
      <c r="D147" s="2">
        <v>40</v>
      </c>
      <c r="E147" s="2">
        <v>30</v>
      </c>
      <c r="F147" s="2">
        <v>23</v>
      </c>
      <c r="G147" s="2">
        <v>10</v>
      </c>
      <c r="H147" s="2">
        <v>24</v>
      </c>
      <c r="I147" s="51">
        <v>5</v>
      </c>
      <c r="L147" s="49"/>
      <c r="M147" s="49"/>
      <c r="N147" s="49"/>
      <c r="O147" s="7"/>
      <c r="W147" s="73"/>
      <c r="X147" s="73"/>
    </row>
    <row r="148" spans="1:24" x14ac:dyDescent="0.25">
      <c r="A148" s="50">
        <v>5</v>
      </c>
      <c r="B148" s="13" t="s">
        <v>4</v>
      </c>
      <c r="C148" s="20" t="s">
        <v>29</v>
      </c>
      <c r="D148" s="4">
        <v>10</v>
      </c>
      <c r="E148" s="4">
        <v>0</v>
      </c>
      <c r="F148" s="2">
        <v>10</v>
      </c>
      <c r="G148" s="4">
        <v>15</v>
      </c>
      <c r="H148" s="2">
        <v>10</v>
      </c>
      <c r="I148" s="52">
        <v>2</v>
      </c>
      <c r="L148" s="49"/>
      <c r="M148" s="49"/>
      <c r="N148" s="49"/>
      <c r="O148" s="7"/>
      <c r="W148" s="73"/>
      <c r="X148" s="73"/>
    </row>
    <row r="149" spans="1:24" x14ac:dyDescent="0.25">
      <c r="A149" s="50">
        <v>6</v>
      </c>
      <c r="B149" s="13" t="s">
        <v>58</v>
      </c>
      <c r="C149" s="20" t="s">
        <v>29</v>
      </c>
      <c r="D149" s="4">
        <v>10</v>
      </c>
      <c r="E149" s="4">
        <v>20</v>
      </c>
      <c r="F149" s="2">
        <v>20</v>
      </c>
      <c r="G149" s="4">
        <v>10</v>
      </c>
      <c r="H149" s="2">
        <v>20</v>
      </c>
      <c r="I149" s="52">
        <v>5</v>
      </c>
      <c r="L149" s="49"/>
      <c r="M149" s="49"/>
      <c r="N149" s="49"/>
      <c r="O149" s="7"/>
      <c r="W149" s="73"/>
      <c r="X149" s="73"/>
    </row>
    <row r="150" spans="1:24" x14ac:dyDescent="0.25">
      <c r="A150" s="50">
        <v>7</v>
      </c>
      <c r="B150" s="13" t="s">
        <v>57</v>
      </c>
      <c r="C150" s="20" t="s">
        <v>29</v>
      </c>
      <c r="D150" s="4">
        <v>10</v>
      </c>
      <c r="E150" s="6">
        <v>20</v>
      </c>
      <c r="F150" s="2">
        <v>19</v>
      </c>
      <c r="G150" s="6">
        <v>10</v>
      </c>
      <c r="H150" s="2">
        <v>20</v>
      </c>
      <c r="I150" s="44">
        <v>8</v>
      </c>
      <c r="L150" s="49"/>
      <c r="M150" s="49"/>
      <c r="N150" s="49"/>
      <c r="O150" s="7"/>
      <c r="W150" s="73"/>
      <c r="X150" s="73"/>
    </row>
    <row r="151" spans="1:24" x14ac:dyDescent="0.25">
      <c r="A151" s="50">
        <v>8</v>
      </c>
      <c r="B151" s="13" t="s">
        <v>56</v>
      </c>
      <c r="C151" s="20" t="s">
        <v>29</v>
      </c>
      <c r="D151" s="5">
        <v>60</v>
      </c>
      <c r="E151" s="5">
        <v>20</v>
      </c>
      <c r="F151" s="5">
        <v>27</v>
      </c>
      <c r="G151" s="5">
        <v>10</v>
      </c>
      <c r="H151" s="5">
        <v>27</v>
      </c>
      <c r="I151" s="37">
        <v>2</v>
      </c>
      <c r="L151" s="49"/>
      <c r="M151" s="49"/>
      <c r="N151" s="49"/>
      <c r="O151" s="7"/>
      <c r="W151" s="73"/>
      <c r="X151" s="73"/>
    </row>
    <row r="152" spans="1:24" x14ac:dyDescent="0.25">
      <c r="A152" s="50">
        <v>9</v>
      </c>
      <c r="B152" s="13" t="s">
        <v>13</v>
      </c>
      <c r="C152" s="20" t="s">
        <v>29</v>
      </c>
      <c r="D152" s="5">
        <v>120</v>
      </c>
      <c r="E152" s="5">
        <v>15</v>
      </c>
      <c r="F152" s="5">
        <v>41</v>
      </c>
      <c r="G152" s="5">
        <v>5</v>
      </c>
      <c r="H152" s="5">
        <v>42</v>
      </c>
      <c r="I152" s="37">
        <v>3</v>
      </c>
      <c r="L152" s="49"/>
      <c r="M152" s="49"/>
      <c r="N152" s="49"/>
      <c r="O152" s="7"/>
      <c r="W152" s="73"/>
      <c r="X152" s="73"/>
    </row>
    <row r="153" spans="1:24" x14ac:dyDescent="0.25">
      <c r="A153" s="50">
        <v>10</v>
      </c>
      <c r="B153" s="13" t="s">
        <v>63</v>
      </c>
      <c r="C153" s="19" t="s">
        <v>75</v>
      </c>
      <c r="D153" s="5">
        <v>50</v>
      </c>
      <c r="E153" s="5">
        <v>15</v>
      </c>
      <c r="F153" s="5">
        <v>34</v>
      </c>
      <c r="G153" s="5">
        <v>10</v>
      </c>
      <c r="H153" s="5">
        <v>70</v>
      </c>
      <c r="I153" s="37">
        <v>4</v>
      </c>
      <c r="L153" s="49"/>
      <c r="M153" s="49"/>
      <c r="N153" s="49"/>
      <c r="O153" s="7"/>
      <c r="W153" s="73"/>
      <c r="X153" s="73"/>
    </row>
    <row r="154" spans="1:24" x14ac:dyDescent="0.25">
      <c r="A154" s="50">
        <v>11</v>
      </c>
      <c r="B154" s="13" t="s">
        <v>49</v>
      </c>
      <c r="C154" s="19" t="s">
        <v>75</v>
      </c>
      <c r="D154" s="5">
        <v>30</v>
      </c>
      <c r="E154" s="5">
        <v>10</v>
      </c>
      <c r="F154" s="5">
        <v>97</v>
      </c>
      <c r="G154" s="5">
        <v>5</v>
      </c>
      <c r="H154" s="5">
        <v>10</v>
      </c>
      <c r="I154" s="37">
        <v>6</v>
      </c>
      <c r="L154" s="49"/>
      <c r="M154" s="49"/>
      <c r="N154" s="49"/>
      <c r="O154" s="7"/>
      <c r="W154" s="73"/>
      <c r="X154" s="73"/>
    </row>
    <row r="155" spans="1:24" x14ac:dyDescent="0.25">
      <c r="A155" s="50">
        <v>12</v>
      </c>
      <c r="B155" s="13" t="s">
        <v>66</v>
      </c>
      <c r="C155" s="20" t="s">
        <v>29</v>
      </c>
      <c r="D155" s="16" t="s">
        <v>30</v>
      </c>
      <c r="E155" s="16" t="s">
        <v>30</v>
      </c>
      <c r="F155" s="16" t="s">
        <v>30</v>
      </c>
      <c r="G155" s="16"/>
      <c r="H155" s="5">
        <v>495</v>
      </c>
      <c r="I155" s="37">
        <v>20</v>
      </c>
      <c r="L155" s="49"/>
      <c r="M155" s="49"/>
      <c r="N155" s="49"/>
      <c r="O155" s="7"/>
      <c r="W155" s="73"/>
      <c r="X155" s="73"/>
    </row>
    <row r="156" spans="1:24" x14ac:dyDescent="0.25">
      <c r="A156" s="50">
        <v>13</v>
      </c>
      <c r="B156" s="13" t="s">
        <v>65</v>
      </c>
      <c r="C156" s="20" t="s">
        <v>29</v>
      </c>
      <c r="D156" s="16" t="s">
        <v>30</v>
      </c>
      <c r="E156" s="16" t="s">
        <v>30</v>
      </c>
      <c r="F156" s="16" t="s">
        <v>30</v>
      </c>
      <c r="G156" s="16" t="s">
        <v>30</v>
      </c>
      <c r="H156" s="5">
        <v>430</v>
      </c>
      <c r="I156" s="37">
        <v>15</v>
      </c>
      <c r="L156" s="49"/>
      <c r="M156" s="49"/>
      <c r="N156" s="49"/>
      <c r="O156" s="7"/>
      <c r="W156" s="73"/>
      <c r="X156" s="73"/>
    </row>
    <row r="157" spans="1:24" x14ac:dyDescent="0.25">
      <c r="A157" s="50">
        <v>14</v>
      </c>
      <c r="B157" s="13" t="s">
        <v>59</v>
      </c>
      <c r="C157" s="20" t="s">
        <v>29</v>
      </c>
      <c r="D157" s="5">
        <v>57.02</v>
      </c>
      <c r="E157" s="5">
        <v>10</v>
      </c>
      <c r="F157" s="5">
        <v>57</v>
      </c>
      <c r="G157" s="5">
        <v>5</v>
      </c>
      <c r="H157" s="5">
        <v>57</v>
      </c>
      <c r="I157" s="37">
        <v>5</v>
      </c>
      <c r="L157" s="49"/>
      <c r="M157" s="49"/>
      <c r="N157" s="49"/>
      <c r="O157" s="7"/>
      <c r="W157" s="73"/>
      <c r="X157" s="73"/>
    </row>
    <row r="158" spans="1:24" x14ac:dyDescent="0.25">
      <c r="A158" s="50">
        <v>15</v>
      </c>
      <c r="B158" s="21" t="s">
        <v>14</v>
      </c>
      <c r="C158" s="20" t="s">
        <v>29</v>
      </c>
      <c r="D158" s="5">
        <v>27</v>
      </c>
      <c r="E158" s="5">
        <v>5</v>
      </c>
      <c r="F158" s="5">
        <v>70</v>
      </c>
      <c r="G158" s="5">
        <v>5</v>
      </c>
      <c r="H158" s="5">
        <v>60</v>
      </c>
      <c r="I158" s="37">
        <v>3</v>
      </c>
      <c r="L158" s="49"/>
      <c r="M158" s="49"/>
      <c r="N158" s="49"/>
      <c r="O158" s="7"/>
      <c r="W158" s="73"/>
      <c r="X158" s="73"/>
    </row>
    <row r="159" spans="1:24" x14ac:dyDescent="0.25">
      <c r="A159" s="50">
        <v>16</v>
      </c>
      <c r="B159" s="13" t="s">
        <v>19</v>
      </c>
      <c r="C159" s="20" t="s">
        <v>29</v>
      </c>
      <c r="D159" s="5">
        <v>2.95</v>
      </c>
      <c r="E159" s="5">
        <v>3</v>
      </c>
      <c r="F159" s="5">
        <v>3</v>
      </c>
      <c r="G159" s="5">
        <v>1</v>
      </c>
      <c r="H159" s="5">
        <v>3</v>
      </c>
      <c r="I159" s="37">
        <v>1</v>
      </c>
      <c r="L159" s="49"/>
      <c r="M159" s="49"/>
      <c r="N159" s="49"/>
      <c r="O159" s="7"/>
      <c r="W159" s="73"/>
      <c r="X159" s="73"/>
    </row>
    <row r="160" spans="1:24" x14ac:dyDescent="0.25">
      <c r="A160" s="50">
        <v>17</v>
      </c>
      <c r="B160" s="13" t="s">
        <v>22</v>
      </c>
      <c r="C160" s="20" t="s">
        <v>29</v>
      </c>
      <c r="D160" s="5">
        <v>60</v>
      </c>
      <c r="E160" s="5">
        <v>6</v>
      </c>
      <c r="F160" s="5">
        <v>50</v>
      </c>
      <c r="G160" s="5">
        <v>3</v>
      </c>
      <c r="H160" s="5">
        <v>60</v>
      </c>
      <c r="I160" s="37">
        <v>10</v>
      </c>
      <c r="L160" s="49"/>
      <c r="M160" s="49"/>
      <c r="N160" s="49"/>
      <c r="O160" s="7"/>
      <c r="W160" s="73"/>
      <c r="X160" s="73"/>
    </row>
    <row r="161" spans="1:24" x14ac:dyDescent="0.25">
      <c r="A161" s="50">
        <v>18</v>
      </c>
      <c r="B161" s="13" t="s">
        <v>5</v>
      </c>
      <c r="C161" s="20" t="s">
        <v>29</v>
      </c>
      <c r="D161" s="5">
        <v>115</v>
      </c>
      <c r="E161" s="5">
        <v>10</v>
      </c>
      <c r="F161" s="5">
        <v>118</v>
      </c>
      <c r="G161" s="5">
        <v>8</v>
      </c>
      <c r="H161" s="5">
        <v>118</v>
      </c>
      <c r="I161" s="37">
        <v>10</v>
      </c>
      <c r="L161" s="49"/>
      <c r="M161" s="49"/>
      <c r="N161" s="49"/>
      <c r="O161" s="7"/>
      <c r="W161" s="73"/>
      <c r="X161" s="73"/>
    </row>
    <row r="162" spans="1:24" x14ac:dyDescent="0.25">
      <c r="A162" s="50">
        <v>19</v>
      </c>
      <c r="B162" s="13" t="s">
        <v>6</v>
      </c>
      <c r="C162" s="19" t="s">
        <v>75</v>
      </c>
      <c r="D162" s="5">
        <v>5</v>
      </c>
      <c r="E162" s="5">
        <v>3</v>
      </c>
      <c r="F162" s="5">
        <v>5</v>
      </c>
      <c r="G162" s="5">
        <v>1</v>
      </c>
      <c r="H162" s="5">
        <v>6</v>
      </c>
      <c r="I162" s="37">
        <v>1</v>
      </c>
      <c r="L162" s="49"/>
      <c r="M162" s="49"/>
      <c r="N162" s="49"/>
      <c r="O162" s="7"/>
      <c r="W162" s="73"/>
      <c r="X162" s="73"/>
    </row>
    <row r="163" spans="1:24" x14ac:dyDescent="0.25">
      <c r="A163" s="50">
        <v>20</v>
      </c>
      <c r="B163" s="13" t="s">
        <v>62</v>
      </c>
      <c r="C163" s="19" t="s">
        <v>75</v>
      </c>
      <c r="D163" s="16" t="s">
        <v>30</v>
      </c>
      <c r="E163" s="16" t="s">
        <v>30</v>
      </c>
      <c r="F163" s="16" t="s">
        <v>30</v>
      </c>
      <c r="G163" s="16" t="s">
        <v>30</v>
      </c>
      <c r="H163" s="5">
        <v>19</v>
      </c>
      <c r="I163" s="37">
        <v>5</v>
      </c>
      <c r="L163" s="49"/>
      <c r="M163" s="49"/>
      <c r="N163" s="49"/>
      <c r="O163" s="7"/>
      <c r="W163" s="73"/>
      <c r="X163" s="73"/>
    </row>
    <row r="164" spans="1:24" x14ac:dyDescent="0.25">
      <c r="A164" s="50">
        <v>21</v>
      </c>
      <c r="B164" s="13" t="s">
        <v>34</v>
      </c>
      <c r="C164" s="20" t="s">
        <v>29</v>
      </c>
      <c r="D164" s="5">
        <v>6.61</v>
      </c>
      <c r="E164" s="5">
        <v>5</v>
      </c>
      <c r="F164" s="5">
        <v>7</v>
      </c>
      <c r="G164" s="5">
        <v>2</v>
      </c>
      <c r="H164" s="5">
        <v>7</v>
      </c>
      <c r="I164" s="37">
        <v>3</v>
      </c>
      <c r="L164" s="49"/>
      <c r="M164" s="49"/>
      <c r="N164" s="49"/>
      <c r="O164" s="7"/>
      <c r="W164" s="73"/>
      <c r="X164" s="73"/>
    </row>
    <row r="165" spans="1:24" x14ac:dyDescent="0.25">
      <c r="A165" s="50">
        <v>22</v>
      </c>
      <c r="B165" s="13" t="s">
        <v>141</v>
      </c>
      <c r="C165" s="20" t="s">
        <v>29</v>
      </c>
      <c r="D165" s="5">
        <v>2.89</v>
      </c>
      <c r="E165" s="5">
        <v>3</v>
      </c>
      <c r="F165" s="5">
        <v>3</v>
      </c>
      <c r="G165" s="5">
        <v>1</v>
      </c>
      <c r="H165" s="5">
        <v>7</v>
      </c>
      <c r="I165" s="37">
        <v>1</v>
      </c>
      <c r="L165" s="49"/>
      <c r="M165" s="49"/>
      <c r="N165" s="49"/>
      <c r="O165" s="7"/>
      <c r="W165" s="73"/>
      <c r="X165" s="73"/>
    </row>
    <row r="166" spans="1:24" x14ac:dyDescent="0.25">
      <c r="A166" s="50">
        <v>23</v>
      </c>
      <c r="B166" s="13" t="s">
        <v>7</v>
      </c>
      <c r="C166" s="20" t="s">
        <v>29</v>
      </c>
      <c r="D166" s="5">
        <v>14</v>
      </c>
      <c r="E166" s="5">
        <v>2</v>
      </c>
      <c r="F166" s="5">
        <v>14</v>
      </c>
      <c r="G166" s="5">
        <v>3</v>
      </c>
      <c r="H166" s="5">
        <v>14</v>
      </c>
      <c r="I166" s="37">
        <v>2</v>
      </c>
      <c r="L166" s="49"/>
      <c r="M166" s="49"/>
      <c r="N166" s="49"/>
      <c r="O166" s="7"/>
      <c r="W166" s="73"/>
      <c r="X166" s="73"/>
    </row>
    <row r="167" spans="1:24" x14ac:dyDescent="0.25">
      <c r="A167" s="50">
        <v>24</v>
      </c>
      <c r="B167" s="13" t="s">
        <v>51</v>
      </c>
      <c r="C167" s="20" t="s">
        <v>29</v>
      </c>
      <c r="D167" s="5">
        <v>5</v>
      </c>
      <c r="E167" s="5">
        <v>15</v>
      </c>
      <c r="F167" s="5">
        <v>160</v>
      </c>
      <c r="G167" s="5">
        <v>10</v>
      </c>
      <c r="H167" s="5">
        <v>130</v>
      </c>
      <c r="I167" s="37">
        <v>15</v>
      </c>
      <c r="L167" s="49"/>
      <c r="M167" s="49"/>
      <c r="N167" s="49"/>
      <c r="O167" s="7"/>
      <c r="W167" s="73"/>
      <c r="X167" s="73"/>
    </row>
    <row r="168" spans="1:24" x14ac:dyDescent="0.25">
      <c r="A168" s="50">
        <v>25</v>
      </c>
      <c r="B168" s="13" t="s">
        <v>142</v>
      </c>
      <c r="C168" s="20" t="s">
        <v>29</v>
      </c>
      <c r="D168" s="16" t="s">
        <v>30</v>
      </c>
      <c r="E168" s="16" t="s">
        <v>30</v>
      </c>
      <c r="F168" s="16">
        <v>150</v>
      </c>
      <c r="G168" s="16" t="s">
        <v>30</v>
      </c>
      <c r="H168" s="5">
        <v>6</v>
      </c>
      <c r="I168" s="37">
        <v>1</v>
      </c>
      <c r="L168" s="49"/>
      <c r="M168" s="49"/>
      <c r="N168" s="49"/>
      <c r="O168" s="7"/>
      <c r="W168" s="73"/>
      <c r="X168" s="73"/>
    </row>
    <row r="169" spans="1:24" x14ac:dyDescent="0.25">
      <c r="A169" s="50">
        <v>26</v>
      </c>
      <c r="B169" s="15" t="s">
        <v>32</v>
      </c>
      <c r="C169" s="20" t="s">
        <v>29</v>
      </c>
      <c r="D169" s="5">
        <v>150</v>
      </c>
      <c r="E169" s="5">
        <v>15</v>
      </c>
      <c r="F169" s="5">
        <v>15</v>
      </c>
      <c r="G169" s="5">
        <v>15</v>
      </c>
      <c r="H169" s="5">
        <v>140</v>
      </c>
      <c r="I169" s="37">
        <v>20</v>
      </c>
      <c r="L169" s="49"/>
      <c r="M169" s="49"/>
      <c r="N169" s="49"/>
      <c r="O169" s="7"/>
      <c r="W169" s="73"/>
      <c r="X169" s="73"/>
    </row>
    <row r="170" spans="1:24" x14ac:dyDescent="0.25">
      <c r="A170" s="50">
        <v>27</v>
      </c>
      <c r="B170" s="15" t="s">
        <v>64</v>
      </c>
      <c r="C170" s="20" t="s">
        <v>29</v>
      </c>
      <c r="D170" s="5">
        <v>15</v>
      </c>
      <c r="E170" s="5">
        <v>5</v>
      </c>
      <c r="F170" s="5">
        <v>40</v>
      </c>
      <c r="G170" s="5">
        <v>3</v>
      </c>
      <c r="H170" s="5">
        <v>15</v>
      </c>
      <c r="I170" s="37">
        <v>2</v>
      </c>
      <c r="L170" s="49"/>
      <c r="M170" s="49"/>
      <c r="N170" s="49"/>
      <c r="O170" s="7"/>
      <c r="W170" s="73"/>
      <c r="X170" s="73"/>
    </row>
    <row r="171" spans="1:24" x14ac:dyDescent="0.25">
      <c r="A171" s="50">
        <v>28</v>
      </c>
      <c r="B171" s="15" t="s">
        <v>43</v>
      </c>
      <c r="C171" s="19" t="s">
        <v>75</v>
      </c>
      <c r="D171" s="5">
        <v>45</v>
      </c>
      <c r="E171" s="5">
        <v>3</v>
      </c>
      <c r="F171" s="5">
        <v>50</v>
      </c>
      <c r="G171" s="5">
        <v>2</v>
      </c>
      <c r="H171" s="5">
        <v>50</v>
      </c>
      <c r="I171" s="37">
        <v>10</v>
      </c>
      <c r="L171" s="49"/>
      <c r="M171" s="49"/>
      <c r="N171" s="49"/>
      <c r="O171" s="7"/>
      <c r="W171" s="73"/>
      <c r="X171" s="73"/>
    </row>
    <row r="172" spans="1:24" x14ac:dyDescent="0.25">
      <c r="A172" s="50">
        <v>29</v>
      </c>
      <c r="B172" s="15" t="s">
        <v>31</v>
      </c>
      <c r="C172" s="19" t="s">
        <v>75</v>
      </c>
      <c r="D172" s="5">
        <v>80</v>
      </c>
      <c r="E172" s="5">
        <v>5</v>
      </c>
      <c r="F172" s="5">
        <v>25</v>
      </c>
      <c r="G172" s="5">
        <v>5</v>
      </c>
      <c r="H172" s="5">
        <v>60</v>
      </c>
      <c r="I172" s="37">
        <v>8</v>
      </c>
      <c r="L172" s="49"/>
      <c r="M172" s="49"/>
      <c r="N172" s="49"/>
      <c r="O172" s="7"/>
      <c r="W172" s="73"/>
      <c r="X172" s="73"/>
    </row>
    <row r="173" spans="1:24" x14ac:dyDescent="0.25">
      <c r="A173" s="50">
        <v>30</v>
      </c>
      <c r="B173" s="15" t="s">
        <v>54</v>
      </c>
      <c r="C173" s="20" t="s">
        <v>29</v>
      </c>
      <c r="D173" s="5">
        <v>27</v>
      </c>
      <c r="E173" s="5">
        <v>10</v>
      </c>
      <c r="F173" s="5">
        <v>6</v>
      </c>
      <c r="G173" s="5">
        <v>8</v>
      </c>
      <c r="H173" s="5">
        <v>25</v>
      </c>
      <c r="I173" s="37">
        <v>10</v>
      </c>
      <c r="L173" s="49"/>
      <c r="M173" s="49"/>
      <c r="N173" s="49"/>
      <c r="O173" s="7"/>
      <c r="W173" s="73"/>
      <c r="X173" s="73"/>
    </row>
    <row r="174" spans="1:24" x14ac:dyDescent="0.25">
      <c r="A174" s="50">
        <v>31</v>
      </c>
      <c r="B174" s="13" t="s">
        <v>52</v>
      </c>
      <c r="C174" s="20" t="s">
        <v>29</v>
      </c>
      <c r="D174" s="5">
        <v>6</v>
      </c>
      <c r="E174" s="5">
        <v>3</v>
      </c>
      <c r="F174" s="5">
        <v>6</v>
      </c>
      <c r="G174" s="5">
        <v>3</v>
      </c>
      <c r="H174" s="5">
        <v>5</v>
      </c>
      <c r="I174" s="37">
        <v>1</v>
      </c>
      <c r="L174" s="49"/>
      <c r="M174" s="49"/>
      <c r="N174" s="49"/>
      <c r="O174" s="7"/>
      <c r="W174" s="73"/>
      <c r="X174" s="73"/>
    </row>
    <row r="175" spans="1:24" x14ac:dyDescent="0.25">
      <c r="A175" s="50">
        <v>32</v>
      </c>
      <c r="B175" s="15" t="s">
        <v>41</v>
      </c>
      <c r="C175" s="20" t="s">
        <v>29</v>
      </c>
      <c r="D175" s="6">
        <v>22</v>
      </c>
      <c r="E175" s="16" t="s">
        <v>30</v>
      </c>
      <c r="F175" s="6">
        <v>23</v>
      </c>
      <c r="G175" s="16" t="s">
        <v>30</v>
      </c>
      <c r="H175" s="6">
        <v>25</v>
      </c>
      <c r="I175" s="43" t="s">
        <v>30</v>
      </c>
      <c r="L175" s="49"/>
      <c r="M175" s="49"/>
      <c r="N175" s="49"/>
      <c r="O175" s="7"/>
      <c r="W175" s="73"/>
      <c r="X175" s="73"/>
    </row>
    <row r="176" spans="1:24" x14ac:dyDescent="0.25">
      <c r="A176" s="50">
        <v>33</v>
      </c>
      <c r="B176" s="28" t="s">
        <v>17</v>
      </c>
      <c r="C176" s="20" t="s">
        <v>29</v>
      </c>
      <c r="D176" s="5">
        <v>10</v>
      </c>
      <c r="E176" s="16" t="s">
        <v>30</v>
      </c>
      <c r="F176" s="5">
        <v>10</v>
      </c>
      <c r="G176" s="16" t="s">
        <v>30</v>
      </c>
      <c r="H176" s="5">
        <v>10</v>
      </c>
      <c r="I176" s="43" t="s">
        <v>30</v>
      </c>
      <c r="L176" s="49"/>
      <c r="M176" s="49"/>
      <c r="N176" s="49"/>
      <c r="O176" s="7"/>
      <c r="W176" s="73"/>
      <c r="X176" s="73"/>
    </row>
    <row r="177" spans="1:24" x14ac:dyDescent="0.25">
      <c r="A177" s="50">
        <v>34</v>
      </c>
      <c r="B177" s="28" t="s">
        <v>53</v>
      </c>
      <c r="C177" s="20" t="s">
        <v>29</v>
      </c>
      <c r="D177" s="5">
        <v>35</v>
      </c>
      <c r="E177" s="6">
        <v>8</v>
      </c>
      <c r="F177" s="5">
        <v>50</v>
      </c>
      <c r="G177" s="6">
        <v>10</v>
      </c>
      <c r="H177" s="5">
        <v>50</v>
      </c>
      <c r="I177" s="44">
        <v>10</v>
      </c>
      <c r="L177" s="49"/>
      <c r="M177" s="49"/>
      <c r="N177" s="49"/>
      <c r="O177" s="7"/>
      <c r="W177" s="73"/>
      <c r="X177" s="73"/>
    </row>
    <row r="178" spans="1:24" ht="30" x14ac:dyDescent="0.25">
      <c r="A178" s="123">
        <v>35</v>
      </c>
      <c r="B178" s="124" t="s">
        <v>33</v>
      </c>
      <c r="C178" s="125" t="s">
        <v>29</v>
      </c>
      <c r="D178" s="122">
        <v>26</v>
      </c>
      <c r="E178" s="122">
        <v>8</v>
      </c>
      <c r="F178" s="122">
        <v>28</v>
      </c>
      <c r="G178" s="122">
        <v>15</v>
      </c>
      <c r="H178" s="122">
        <v>23</v>
      </c>
      <c r="I178" s="126">
        <v>8</v>
      </c>
      <c r="J178" s="128" t="s">
        <v>132</v>
      </c>
      <c r="M178" s="49"/>
      <c r="N178" s="49"/>
      <c r="O178" s="7"/>
      <c r="W178" s="73"/>
      <c r="X178" s="73"/>
    </row>
    <row r="179" spans="1:24" x14ac:dyDescent="0.25">
      <c r="A179" s="119"/>
      <c r="B179" s="119"/>
      <c r="C179" s="119"/>
      <c r="D179" s="119">
        <f>SUM(D144:D178)</f>
        <v>1101.47</v>
      </c>
      <c r="E179" s="119">
        <f t="shared" ref="E179:I179" si="1">SUM(E144:E178)</f>
        <v>269</v>
      </c>
      <c r="F179" s="119">
        <f t="shared" si="1"/>
        <v>1220</v>
      </c>
      <c r="G179" s="119">
        <f t="shared" si="1"/>
        <v>190</v>
      </c>
      <c r="H179" s="119">
        <f t="shared" si="1"/>
        <v>2097</v>
      </c>
      <c r="I179" s="119">
        <f t="shared" si="1"/>
        <v>199</v>
      </c>
      <c r="J179" s="119">
        <f>SUM(D179:I179)</f>
        <v>5076.47</v>
      </c>
      <c r="M179" s="31"/>
      <c r="N179" s="32"/>
      <c r="O179" s="22"/>
      <c r="W179" s="73"/>
      <c r="X179" s="73"/>
    </row>
    <row r="180" spans="1:24" x14ac:dyDescent="0.25">
      <c r="A180" s="7"/>
      <c r="B180" s="7"/>
      <c r="C180" s="7"/>
      <c r="D180" s="7"/>
      <c r="E180" s="7"/>
      <c r="F180" s="7"/>
      <c r="G180" s="8"/>
      <c r="H180" s="7"/>
      <c r="I180" s="7"/>
      <c r="J180" s="7"/>
      <c r="K180" s="7"/>
      <c r="L180" s="7"/>
      <c r="M180" s="7"/>
      <c r="N180" s="7"/>
      <c r="O180" s="7"/>
      <c r="W180" s="73"/>
      <c r="X180" s="73"/>
    </row>
    <row r="181" spans="1:24" x14ac:dyDescent="0.25">
      <c r="A181" s="84"/>
      <c r="B181" s="85" t="s">
        <v>122</v>
      </c>
      <c r="C181" s="86"/>
      <c r="D181" s="86"/>
      <c r="E181" s="86"/>
      <c r="F181" s="86"/>
      <c r="G181" s="87"/>
      <c r="H181" s="7"/>
      <c r="I181" s="7"/>
      <c r="J181" s="7"/>
      <c r="K181" s="7"/>
      <c r="L181" s="7"/>
      <c r="M181" s="7"/>
      <c r="N181" s="7"/>
      <c r="O181" s="7"/>
      <c r="W181" s="73"/>
      <c r="X181" s="73"/>
    </row>
    <row r="182" spans="1:24" ht="66" customHeight="1" x14ac:dyDescent="0.25">
      <c r="A182" s="153" t="s">
        <v>0</v>
      </c>
      <c r="B182" s="147" t="s">
        <v>127</v>
      </c>
      <c r="C182" s="147" t="s">
        <v>38</v>
      </c>
      <c r="D182" s="147"/>
      <c r="E182" s="147"/>
      <c r="F182" s="171" t="s">
        <v>105</v>
      </c>
      <c r="G182" s="172"/>
      <c r="H182" s="152"/>
      <c r="I182" s="152"/>
      <c r="J182" s="152"/>
      <c r="K182" s="7"/>
      <c r="L182" s="7"/>
      <c r="M182" s="7"/>
      <c r="N182" s="7"/>
      <c r="O182" s="7"/>
      <c r="W182" s="73"/>
      <c r="X182" s="73"/>
    </row>
    <row r="183" spans="1:24" ht="57.75" customHeight="1" x14ac:dyDescent="0.25">
      <c r="A183" s="153"/>
      <c r="B183" s="148"/>
      <c r="C183" s="25" t="s">
        <v>25</v>
      </c>
      <c r="D183" s="104" t="s">
        <v>125</v>
      </c>
      <c r="E183" s="105" t="s">
        <v>126</v>
      </c>
      <c r="F183" s="104" t="s">
        <v>125</v>
      </c>
      <c r="G183" s="105" t="s">
        <v>126</v>
      </c>
      <c r="H183" s="152"/>
      <c r="I183" s="152"/>
      <c r="J183" s="152"/>
      <c r="K183" s="7"/>
      <c r="L183" s="7"/>
      <c r="M183" s="7"/>
      <c r="N183" s="7"/>
      <c r="O183" s="7"/>
      <c r="W183" s="73"/>
      <c r="X183" s="73"/>
    </row>
    <row r="184" spans="1:24" x14ac:dyDescent="0.25">
      <c r="A184" s="88">
        <v>1</v>
      </c>
      <c r="B184" s="61">
        <v>2</v>
      </c>
      <c r="C184" s="63">
        <v>3</v>
      </c>
      <c r="D184" s="61">
        <v>4</v>
      </c>
      <c r="E184" s="61">
        <v>5</v>
      </c>
      <c r="F184" s="61">
        <v>6</v>
      </c>
      <c r="G184" s="66">
        <v>7</v>
      </c>
      <c r="H184" s="67"/>
      <c r="I184" s="67"/>
      <c r="J184" s="67"/>
      <c r="K184" s="7"/>
      <c r="L184" s="7"/>
      <c r="M184" s="7"/>
      <c r="N184" s="7"/>
      <c r="O184" s="7"/>
      <c r="W184" s="73"/>
      <c r="X184" s="73"/>
    </row>
    <row r="185" spans="1:24" x14ac:dyDescent="0.25">
      <c r="A185" s="99">
        <v>1</v>
      </c>
      <c r="B185" s="27" t="s">
        <v>60</v>
      </c>
      <c r="C185" s="25" t="s">
        <v>75</v>
      </c>
      <c r="D185" s="5">
        <v>5</v>
      </c>
      <c r="E185" s="16" t="s">
        <v>30</v>
      </c>
      <c r="F185" s="3">
        <v>6</v>
      </c>
      <c r="G185" s="43" t="s">
        <v>30</v>
      </c>
      <c r="H185" s="29"/>
      <c r="I185" s="53"/>
      <c r="J185" s="53"/>
      <c r="K185" s="7"/>
      <c r="L185" s="7"/>
      <c r="M185" s="7"/>
      <c r="N185" s="7"/>
      <c r="O185" s="7"/>
      <c r="W185" s="73"/>
      <c r="X185" s="73"/>
    </row>
    <row r="186" spans="1:24" x14ac:dyDescent="0.25">
      <c r="A186" s="99">
        <v>2</v>
      </c>
      <c r="B186" s="27" t="s">
        <v>61</v>
      </c>
      <c r="C186" s="25" t="s">
        <v>88</v>
      </c>
      <c r="D186" s="5">
        <v>40</v>
      </c>
      <c r="E186" s="6">
        <v>10</v>
      </c>
      <c r="F186" s="5">
        <v>40</v>
      </c>
      <c r="G186" s="44">
        <v>10</v>
      </c>
      <c r="H186" s="29"/>
      <c r="I186" s="53"/>
      <c r="J186" s="53"/>
      <c r="K186" s="7"/>
      <c r="L186" s="7"/>
      <c r="M186" s="7"/>
      <c r="N186" s="7"/>
      <c r="O186" s="7"/>
      <c r="W186" s="73"/>
      <c r="X186" s="73"/>
    </row>
    <row r="187" spans="1:24" x14ac:dyDescent="0.25">
      <c r="A187" s="99">
        <v>3</v>
      </c>
      <c r="B187" s="27" t="s">
        <v>40</v>
      </c>
      <c r="C187" s="25" t="s">
        <v>88</v>
      </c>
      <c r="D187" s="5">
        <v>10</v>
      </c>
      <c r="E187" s="5">
        <v>8</v>
      </c>
      <c r="F187" s="5">
        <v>8</v>
      </c>
      <c r="G187" s="37">
        <v>5</v>
      </c>
      <c r="H187" s="29"/>
      <c r="I187" s="53"/>
      <c r="J187" s="53"/>
      <c r="K187" s="7"/>
      <c r="L187" s="7"/>
      <c r="M187" s="7"/>
      <c r="N187" s="7"/>
      <c r="O187" s="7"/>
      <c r="W187" s="73"/>
      <c r="X187" s="73"/>
    </row>
    <row r="188" spans="1:24" x14ac:dyDescent="0.25">
      <c r="A188" s="99">
        <v>4</v>
      </c>
      <c r="B188" s="27" t="s">
        <v>39</v>
      </c>
      <c r="C188" s="25" t="s">
        <v>88</v>
      </c>
      <c r="D188" s="5">
        <v>8</v>
      </c>
      <c r="E188" s="5">
        <v>2</v>
      </c>
      <c r="F188" s="5">
        <v>8</v>
      </c>
      <c r="G188" s="37">
        <v>1</v>
      </c>
      <c r="H188" s="29"/>
      <c r="I188" s="53"/>
      <c r="J188" s="53"/>
      <c r="K188" s="7"/>
      <c r="L188" s="7"/>
      <c r="M188" s="7"/>
      <c r="N188" s="7"/>
      <c r="O188" s="7"/>
      <c r="W188" s="73"/>
      <c r="X188" s="73"/>
    </row>
    <row r="189" spans="1:24" x14ac:dyDescent="0.25">
      <c r="A189" s="99">
        <v>5</v>
      </c>
      <c r="B189" s="27" t="s">
        <v>37</v>
      </c>
      <c r="C189" s="25" t="s">
        <v>88</v>
      </c>
      <c r="D189" s="5">
        <v>15</v>
      </c>
      <c r="E189" s="5">
        <v>5</v>
      </c>
      <c r="F189" s="5">
        <v>15</v>
      </c>
      <c r="G189" s="45">
        <v>5</v>
      </c>
      <c r="H189" s="29"/>
      <c r="I189" s="53"/>
      <c r="J189" s="53"/>
      <c r="K189" s="7"/>
      <c r="L189" s="7"/>
      <c r="M189" s="7"/>
      <c r="N189" s="7"/>
      <c r="O189" s="7"/>
      <c r="W189" s="73"/>
      <c r="X189" s="73"/>
    </row>
    <row r="190" spans="1:24" x14ac:dyDescent="0.25">
      <c r="A190" s="99">
        <v>6</v>
      </c>
      <c r="B190" s="27" t="s">
        <v>42</v>
      </c>
      <c r="C190" s="25" t="s">
        <v>88</v>
      </c>
      <c r="D190" s="5">
        <v>25</v>
      </c>
      <c r="E190" s="5">
        <v>15</v>
      </c>
      <c r="F190" s="5">
        <v>35</v>
      </c>
      <c r="G190" s="45">
        <v>10</v>
      </c>
      <c r="H190" s="29"/>
      <c r="I190" s="53"/>
      <c r="J190" s="53"/>
      <c r="K190" s="7"/>
      <c r="L190" s="7"/>
      <c r="M190" s="7"/>
      <c r="N190" s="7"/>
      <c r="O190" s="7"/>
      <c r="W190" s="73"/>
      <c r="X190" s="73"/>
    </row>
    <row r="191" spans="1:24" x14ac:dyDescent="0.25">
      <c r="A191" s="129">
        <v>7</v>
      </c>
      <c r="B191" s="110" t="s">
        <v>41</v>
      </c>
      <c r="C191" s="121" t="s">
        <v>88</v>
      </c>
      <c r="D191" s="122">
        <v>23</v>
      </c>
      <c r="E191" s="122">
        <v>8</v>
      </c>
      <c r="F191" s="122">
        <v>25</v>
      </c>
      <c r="G191" s="130">
        <v>5</v>
      </c>
      <c r="H191" s="101" t="s">
        <v>133</v>
      </c>
      <c r="I191" s="53"/>
      <c r="J191" s="53"/>
      <c r="K191" s="7"/>
      <c r="L191" s="7"/>
      <c r="M191" s="7"/>
      <c r="N191" s="7"/>
      <c r="O191" s="7"/>
      <c r="W191" s="73"/>
      <c r="X191" s="73"/>
    </row>
    <row r="192" spans="1:24" x14ac:dyDescent="0.25">
      <c r="A192" s="102"/>
      <c r="B192" s="119"/>
      <c r="C192" s="119"/>
      <c r="D192" s="119">
        <f>SUM(D185:D191)</f>
        <v>126</v>
      </c>
      <c r="E192" s="119">
        <f t="shared" ref="E192:G192" si="2">SUM(E185:E191)</f>
        <v>48</v>
      </c>
      <c r="F192" s="119">
        <f t="shared" si="2"/>
        <v>137</v>
      </c>
      <c r="G192" s="127">
        <f t="shared" si="2"/>
        <v>36</v>
      </c>
      <c r="H192" s="119">
        <f>SUM(D192:G192)</f>
        <v>347</v>
      </c>
      <c r="I192" s="31"/>
      <c r="J192" s="54"/>
      <c r="K192" s="22"/>
      <c r="L192" s="7"/>
      <c r="M192" s="7"/>
      <c r="N192" s="7"/>
      <c r="O192" s="7"/>
      <c r="W192" s="73"/>
      <c r="X192" s="73"/>
    </row>
    <row r="193" spans="1:24" ht="7.9" customHeight="1" x14ac:dyDescent="0.25">
      <c r="A193" s="7"/>
      <c r="B193" s="7"/>
      <c r="C193" s="7"/>
      <c r="D193" s="7"/>
      <c r="E193" s="7"/>
      <c r="F193" s="7"/>
      <c r="G193" s="8"/>
      <c r="H193" s="7"/>
      <c r="I193" s="7"/>
      <c r="J193" s="7"/>
      <c r="K193" s="7"/>
      <c r="L193" s="7"/>
      <c r="M193" s="7"/>
      <c r="N193" s="7"/>
      <c r="O193" s="7"/>
      <c r="W193" s="73"/>
      <c r="X193" s="73"/>
    </row>
    <row r="194" spans="1:24" hidden="1" x14ac:dyDescent="0.25">
      <c r="A194" s="7"/>
      <c r="B194" s="187"/>
      <c r="C194" s="187"/>
      <c r="D194" s="187"/>
      <c r="E194" s="187"/>
      <c r="F194" s="7"/>
      <c r="G194" s="8"/>
      <c r="H194" s="7"/>
      <c r="I194" s="7"/>
      <c r="J194" s="7"/>
      <c r="K194" s="7"/>
      <c r="L194" s="7"/>
      <c r="M194" s="7"/>
      <c r="N194" s="7"/>
      <c r="O194" s="7"/>
      <c r="W194" s="73"/>
      <c r="X194" s="73"/>
    </row>
    <row r="195" spans="1:24" ht="15" hidden="1" customHeight="1" x14ac:dyDescent="0.25">
      <c r="A195" s="176"/>
      <c r="B195" s="173"/>
      <c r="C195" s="170"/>
      <c r="D195" s="170"/>
      <c r="E195" s="170"/>
      <c r="F195" s="154"/>
      <c r="G195" s="152"/>
      <c r="H195" s="152"/>
      <c r="I195" s="7"/>
      <c r="J195" s="7"/>
      <c r="K195" s="7"/>
      <c r="L195" s="7"/>
      <c r="M195" s="7"/>
      <c r="N195" s="7"/>
      <c r="O195" s="7"/>
      <c r="W195" s="73"/>
      <c r="X195" s="73"/>
    </row>
    <row r="196" spans="1:24" ht="0.6" hidden="1" customHeight="1" x14ac:dyDescent="0.25">
      <c r="A196" s="176"/>
      <c r="B196" s="173"/>
      <c r="C196" s="29"/>
      <c r="D196" s="90"/>
      <c r="E196" s="90"/>
      <c r="F196" s="154"/>
      <c r="G196" s="152"/>
      <c r="H196" s="152"/>
      <c r="I196" s="7"/>
      <c r="J196" s="7"/>
      <c r="K196" s="7"/>
      <c r="L196" s="7"/>
      <c r="M196" s="7"/>
      <c r="N196" s="7"/>
      <c r="O196" s="7"/>
      <c r="W196" s="73"/>
      <c r="X196" s="73"/>
    </row>
    <row r="197" spans="1:24" hidden="1" x14ac:dyDescent="0.25">
      <c r="A197" s="97"/>
      <c r="B197" s="90"/>
      <c r="C197" s="29"/>
      <c r="D197" s="90"/>
      <c r="E197" s="90"/>
      <c r="F197" s="64"/>
      <c r="G197" s="67"/>
      <c r="H197" s="67"/>
      <c r="I197" s="7"/>
      <c r="J197" s="7"/>
      <c r="K197" s="7"/>
      <c r="L197" s="7"/>
      <c r="M197" s="7"/>
      <c r="N197" s="7"/>
      <c r="O197" s="7"/>
      <c r="W197" s="73"/>
      <c r="X197" s="73"/>
    </row>
    <row r="198" spans="1:24" hidden="1" x14ac:dyDescent="0.25">
      <c r="A198" s="30"/>
      <c r="B198" s="30"/>
      <c r="C198" s="29"/>
      <c r="D198" s="93"/>
      <c r="E198" s="94"/>
      <c r="F198" s="29"/>
      <c r="G198" s="29"/>
      <c r="H198" s="55"/>
      <c r="I198" s="7"/>
      <c r="J198" s="7"/>
      <c r="K198" s="7"/>
      <c r="L198" s="7"/>
      <c r="M198" s="7"/>
      <c r="N198" s="7"/>
      <c r="O198" s="7"/>
      <c r="W198" s="73"/>
      <c r="X198" s="73"/>
    </row>
    <row r="199" spans="1:24" hidden="1" x14ac:dyDescent="0.25">
      <c r="A199" s="30"/>
      <c r="B199" s="30"/>
      <c r="C199" s="29"/>
      <c r="D199" s="93"/>
      <c r="E199" s="94"/>
      <c r="F199" s="29"/>
      <c r="G199" s="29"/>
      <c r="H199" s="55"/>
      <c r="I199" s="7"/>
      <c r="J199" s="7"/>
      <c r="K199" s="7"/>
      <c r="L199" s="7"/>
      <c r="M199" s="7"/>
      <c r="N199" s="7"/>
      <c r="O199" s="7"/>
      <c r="W199" s="73"/>
      <c r="X199" s="73"/>
    </row>
    <row r="200" spans="1:24" ht="0.6" customHeight="1" x14ac:dyDescent="0.25">
      <c r="A200" s="30"/>
      <c r="B200" s="95"/>
      <c r="C200" s="29"/>
      <c r="D200" s="93"/>
      <c r="E200" s="93"/>
      <c r="F200" s="29"/>
      <c r="G200" s="29"/>
      <c r="H200" s="55"/>
      <c r="I200" s="7"/>
      <c r="J200" s="7"/>
      <c r="K200" s="7"/>
      <c r="L200" s="7"/>
      <c r="M200" s="7"/>
      <c r="N200" s="7"/>
      <c r="O200" s="7"/>
      <c r="W200" s="73"/>
      <c r="X200" s="73"/>
    </row>
    <row r="201" spans="1:24" hidden="1" x14ac:dyDescent="0.25">
      <c r="A201" s="30"/>
      <c r="B201" s="95"/>
      <c r="C201" s="29"/>
      <c r="D201" s="93"/>
      <c r="E201" s="93"/>
      <c r="F201" s="29"/>
      <c r="G201" s="29"/>
      <c r="H201" s="55"/>
      <c r="I201" s="7"/>
      <c r="J201" s="7"/>
      <c r="K201" s="7"/>
      <c r="L201" s="7"/>
      <c r="M201" s="7"/>
      <c r="N201" s="7"/>
      <c r="O201" s="7"/>
      <c r="W201" s="73"/>
      <c r="X201" s="73"/>
    </row>
    <row r="202" spans="1:24" ht="0.6" customHeight="1" x14ac:dyDescent="0.25">
      <c r="A202" s="30"/>
      <c r="B202" s="96"/>
      <c r="C202" s="29"/>
      <c r="D202" s="93"/>
      <c r="E202" s="93"/>
      <c r="F202" s="29"/>
      <c r="G202" s="29"/>
      <c r="H202" s="55"/>
      <c r="I202" s="7"/>
      <c r="J202" s="7"/>
      <c r="K202" s="7"/>
      <c r="L202" s="7"/>
      <c r="M202" s="7"/>
      <c r="N202" s="7"/>
      <c r="O202" s="7"/>
      <c r="W202" s="73"/>
      <c r="X202" s="73"/>
    </row>
    <row r="203" spans="1:24" hidden="1" x14ac:dyDescent="0.25">
      <c r="A203" s="7"/>
      <c r="B203" s="31"/>
      <c r="C203" s="31"/>
      <c r="D203" s="31"/>
      <c r="E203" s="31"/>
      <c r="F203" s="31"/>
      <c r="G203" s="31"/>
      <c r="H203" s="54"/>
      <c r="I203" s="22"/>
      <c r="J203" s="7"/>
      <c r="K203" s="7"/>
      <c r="L203" s="7"/>
      <c r="M203" s="7"/>
      <c r="N203" s="7"/>
      <c r="O203" s="7"/>
      <c r="W203" s="73"/>
      <c r="X203" s="73"/>
    </row>
    <row r="204" spans="1:24" ht="15.75" thickBot="1" x14ac:dyDescent="0.3">
      <c r="A204" s="7"/>
      <c r="B204" s="7"/>
      <c r="C204" s="7"/>
      <c r="D204" s="7"/>
      <c r="E204" s="7"/>
      <c r="F204" s="7"/>
      <c r="G204" s="8"/>
      <c r="H204" s="7"/>
      <c r="I204" s="7"/>
      <c r="J204" s="7"/>
      <c r="K204" s="7"/>
      <c r="L204" s="7"/>
      <c r="M204" s="7"/>
      <c r="N204" s="7"/>
      <c r="O204" s="7"/>
      <c r="W204" s="73"/>
      <c r="X204" s="73"/>
    </row>
    <row r="205" spans="1:24" ht="15.75" thickBot="1" x14ac:dyDescent="0.3">
      <c r="A205" s="7"/>
      <c r="B205" s="81" t="s">
        <v>123</v>
      </c>
      <c r="C205" s="82"/>
      <c r="D205" s="82"/>
      <c r="E205" s="83"/>
      <c r="F205" s="7"/>
      <c r="G205" s="8"/>
      <c r="H205" s="7"/>
      <c r="I205" s="7"/>
      <c r="J205" s="7"/>
      <c r="K205" s="7"/>
      <c r="L205" s="7"/>
      <c r="M205" s="7"/>
      <c r="N205" s="7"/>
      <c r="O205" s="7"/>
      <c r="W205" s="73"/>
      <c r="X205" s="73"/>
    </row>
    <row r="206" spans="1:24" x14ac:dyDescent="0.25">
      <c r="A206" s="143" t="s">
        <v>0</v>
      </c>
      <c r="B206" s="165" t="s">
        <v>127</v>
      </c>
      <c r="C206" s="167" t="s">
        <v>103</v>
      </c>
      <c r="D206" s="168"/>
      <c r="E206" s="169"/>
      <c r="F206" s="170"/>
      <c r="G206" s="152"/>
      <c r="H206" s="152"/>
      <c r="I206" s="7"/>
      <c r="J206" s="7"/>
      <c r="K206" s="7"/>
      <c r="L206" s="7"/>
      <c r="M206" s="7"/>
      <c r="N206" s="7"/>
      <c r="O206" s="7"/>
      <c r="W206" s="73"/>
      <c r="X206" s="73"/>
    </row>
    <row r="207" spans="1:24" ht="42.75" x14ac:dyDescent="0.25">
      <c r="A207" s="143"/>
      <c r="B207" s="166"/>
      <c r="C207" s="59" t="s">
        <v>25</v>
      </c>
      <c r="D207" s="104" t="s">
        <v>125</v>
      </c>
      <c r="E207" s="105" t="s">
        <v>126</v>
      </c>
      <c r="F207" s="170"/>
      <c r="G207" s="152"/>
      <c r="H207" s="152"/>
      <c r="W207" s="73"/>
      <c r="X207" s="73"/>
    </row>
    <row r="208" spans="1:24" x14ac:dyDescent="0.25">
      <c r="A208" s="89">
        <v>1</v>
      </c>
      <c r="B208" s="78">
        <v>2</v>
      </c>
      <c r="C208" s="59">
        <v>3</v>
      </c>
      <c r="D208" s="61">
        <v>4</v>
      </c>
      <c r="E208" s="66">
        <v>5</v>
      </c>
      <c r="F208" s="77"/>
      <c r="G208" s="67"/>
      <c r="H208" s="67"/>
      <c r="W208" s="73"/>
      <c r="X208" s="73"/>
    </row>
    <row r="209" spans="1:24" x14ac:dyDescent="0.25">
      <c r="A209" s="98">
        <v>1</v>
      </c>
      <c r="B209" s="79" t="s">
        <v>101</v>
      </c>
      <c r="C209" s="59" t="s">
        <v>102</v>
      </c>
      <c r="D209" s="5">
        <v>30</v>
      </c>
      <c r="E209" s="37">
        <v>20</v>
      </c>
      <c r="F209" s="29"/>
      <c r="G209" s="75"/>
      <c r="H209" s="75"/>
      <c r="W209" s="73"/>
      <c r="X209" s="73"/>
    </row>
    <row r="210" spans="1:24" x14ac:dyDescent="0.25">
      <c r="A210" s="98">
        <v>2</v>
      </c>
      <c r="B210" s="58" t="s">
        <v>100</v>
      </c>
      <c r="C210" s="59" t="s">
        <v>29</v>
      </c>
      <c r="D210" s="5">
        <v>25</v>
      </c>
      <c r="E210" s="44">
        <v>15</v>
      </c>
      <c r="F210" s="29"/>
      <c r="G210" s="75"/>
      <c r="H210" s="75"/>
      <c r="W210" s="73"/>
      <c r="X210" s="73"/>
    </row>
    <row r="211" spans="1:24" x14ac:dyDescent="0.25">
      <c r="A211" s="98">
        <v>3</v>
      </c>
      <c r="B211" s="80" t="s">
        <v>35</v>
      </c>
      <c r="C211" s="59" t="s">
        <v>87</v>
      </c>
      <c r="D211" s="5">
        <v>304</v>
      </c>
      <c r="E211" s="37">
        <v>5</v>
      </c>
      <c r="F211" s="29"/>
      <c r="G211" s="75"/>
      <c r="H211" s="75"/>
      <c r="W211" s="73"/>
      <c r="X211" s="73"/>
    </row>
    <row r="212" spans="1:24" x14ac:dyDescent="0.25">
      <c r="A212" s="98">
        <v>4</v>
      </c>
      <c r="B212" s="80" t="s">
        <v>36</v>
      </c>
      <c r="C212" s="59" t="s">
        <v>29</v>
      </c>
      <c r="D212" s="5">
        <v>120</v>
      </c>
      <c r="E212" s="37">
        <v>20</v>
      </c>
      <c r="F212" s="29"/>
      <c r="G212" s="75"/>
      <c r="H212" s="75"/>
      <c r="P212" s="1"/>
      <c r="W212" s="73"/>
      <c r="X212" s="73"/>
    </row>
    <row r="213" spans="1:24" x14ac:dyDescent="0.25">
      <c r="A213" s="131">
        <v>5</v>
      </c>
      <c r="B213" s="132" t="s">
        <v>99</v>
      </c>
      <c r="C213" s="123" t="s">
        <v>29</v>
      </c>
      <c r="D213" s="122">
        <v>30</v>
      </c>
      <c r="E213" s="126">
        <v>10</v>
      </c>
      <c r="F213" s="101" t="s">
        <v>134</v>
      </c>
      <c r="G213" s="75"/>
      <c r="H213" s="75"/>
      <c r="W213" s="73"/>
      <c r="X213" s="73"/>
    </row>
    <row r="214" spans="1:24" x14ac:dyDescent="0.25">
      <c r="A214" s="133"/>
      <c r="B214" s="119"/>
      <c r="C214" s="119"/>
      <c r="D214" s="119">
        <f>SUM(D209:D213)</f>
        <v>509</v>
      </c>
      <c r="E214" s="127">
        <f>SUM(E209:E213)</f>
        <v>70</v>
      </c>
      <c r="F214" s="119">
        <f>SUM(D214:E214)</f>
        <v>579</v>
      </c>
      <c r="G214" s="31"/>
      <c r="H214" s="31"/>
      <c r="I214" s="22"/>
      <c r="W214" s="73"/>
      <c r="X214" s="73"/>
    </row>
    <row r="215" spans="1:24" x14ac:dyDescent="0.25">
      <c r="W215" s="73"/>
      <c r="X215" s="73"/>
    </row>
    <row r="216" spans="1:24" x14ac:dyDescent="0.25">
      <c r="B216" s="9" t="s">
        <v>135</v>
      </c>
      <c r="C216" s="9" t="s">
        <v>136</v>
      </c>
      <c r="I216" s="9" t="s">
        <v>137</v>
      </c>
      <c r="J216" s="9">
        <f>SUM(R47+F75+F109+F137+J179+H192+F214)</f>
        <v>14667.939999999999</v>
      </c>
      <c r="W216" s="73"/>
      <c r="X216" s="73"/>
    </row>
    <row r="217" spans="1:24" x14ac:dyDescent="0.25">
      <c r="W217" s="73"/>
      <c r="X217" s="73"/>
    </row>
    <row r="218" spans="1:24" x14ac:dyDescent="0.25">
      <c r="W218" s="73"/>
      <c r="X218" s="73"/>
    </row>
    <row r="219" spans="1:24" x14ac:dyDescent="0.25">
      <c r="W219" s="73"/>
      <c r="X219" s="73"/>
    </row>
    <row r="220" spans="1:24" x14ac:dyDescent="0.25">
      <c r="W220" s="73"/>
      <c r="X220" s="73"/>
    </row>
    <row r="221" spans="1:24" x14ac:dyDescent="0.25">
      <c r="W221" s="73"/>
      <c r="X221" s="73"/>
    </row>
    <row r="222" spans="1:24" x14ac:dyDescent="0.25">
      <c r="W222" s="73"/>
      <c r="X222" s="73"/>
    </row>
    <row r="223" spans="1:24" x14ac:dyDescent="0.25">
      <c r="W223" s="73"/>
      <c r="X223" s="73"/>
    </row>
    <row r="224" spans="1:24" x14ac:dyDescent="0.25">
      <c r="W224" s="73"/>
      <c r="X224" s="73"/>
    </row>
    <row r="225" spans="23:24" x14ac:dyDescent="0.25">
      <c r="W225" s="73"/>
      <c r="X225" s="73"/>
    </row>
    <row r="226" spans="23:24" x14ac:dyDescent="0.25">
      <c r="W226" s="73"/>
      <c r="X226" s="73"/>
    </row>
    <row r="227" spans="23:24" x14ac:dyDescent="0.25">
      <c r="W227" s="73"/>
      <c r="X227" s="73"/>
    </row>
    <row r="228" spans="23:24" x14ac:dyDescent="0.25">
      <c r="W228" s="73"/>
      <c r="X228" s="73"/>
    </row>
    <row r="229" spans="23:24" x14ac:dyDescent="0.25">
      <c r="W229" s="73"/>
      <c r="X229" s="73"/>
    </row>
    <row r="230" spans="23:24" x14ac:dyDescent="0.25">
      <c r="W230" s="73"/>
      <c r="X230" s="73"/>
    </row>
    <row r="231" spans="23:24" x14ac:dyDescent="0.25">
      <c r="W231" s="73"/>
      <c r="X231" s="73"/>
    </row>
    <row r="232" spans="23:24" x14ac:dyDescent="0.25">
      <c r="W232" s="73"/>
      <c r="X232" s="73"/>
    </row>
    <row r="233" spans="23:24" x14ac:dyDescent="0.25">
      <c r="W233" s="73"/>
      <c r="X233" s="73"/>
    </row>
    <row r="234" spans="23:24" x14ac:dyDescent="0.25">
      <c r="W234" s="73"/>
      <c r="X234" s="73"/>
    </row>
    <row r="235" spans="23:24" x14ac:dyDescent="0.25">
      <c r="W235" s="73"/>
      <c r="X235" s="73"/>
    </row>
    <row r="236" spans="23:24" x14ac:dyDescent="0.25">
      <c r="W236" s="73"/>
      <c r="X236" s="73"/>
    </row>
    <row r="237" spans="23:24" x14ac:dyDescent="0.25">
      <c r="W237" s="73"/>
      <c r="X237" s="73"/>
    </row>
    <row r="238" spans="23:24" x14ac:dyDescent="0.25">
      <c r="W238" s="73"/>
      <c r="X238" s="73"/>
    </row>
    <row r="239" spans="23:24" x14ac:dyDescent="0.25">
      <c r="W239" s="73"/>
      <c r="X239" s="73"/>
    </row>
    <row r="240" spans="23:24" x14ac:dyDescent="0.25">
      <c r="W240" s="73"/>
      <c r="X240" s="73"/>
    </row>
    <row r="241" spans="23:24" x14ac:dyDescent="0.25">
      <c r="W241" s="73"/>
      <c r="X241" s="73"/>
    </row>
    <row r="242" spans="23:24" x14ac:dyDescent="0.25">
      <c r="W242" s="73"/>
      <c r="X242" s="73"/>
    </row>
    <row r="243" spans="23:24" x14ac:dyDescent="0.25">
      <c r="W243" s="73"/>
      <c r="X243" s="73"/>
    </row>
    <row r="244" spans="23:24" x14ac:dyDescent="0.25">
      <c r="W244" s="73"/>
      <c r="X244" s="73"/>
    </row>
    <row r="245" spans="23:24" x14ac:dyDescent="0.25">
      <c r="W245" s="73"/>
      <c r="X245" s="73"/>
    </row>
    <row r="246" spans="23:24" x14ac:dyDescent="0.25">
      <c r="W246" s="73"/>
      <c r="X246" s="73"/>
    </row>
    <row r="247" spans="23:24" x14ac:dyDescent="0.25">
      <c r="W247" s="73"/>
      <c r="X247" s="73"/>
    </row>
    <row r="248" spans="23:24" x14ac:dyDescent="0.25">
      <c r="W248" s="73"/>
      <c r="X248" s="73"/>
    </row>
    <row r="249" spans="23:24" x14ac:dyDescent="0.25">
      <c r="W249" s="73"/>
      <c r="X249" s="73"/>
    </row>
    <row r="250" spans="23:24" x14ac:dyDescent="0.25">
      <c r="W250" s="73"/>
      <c r="X250" s="73"/>
    </row>
    <row r="251" spans="23:24" x14ac:dyDescent="0.25">
      <c r="W251" s="73"/>
      <c r="X251" s="73"/>
    </row>
    <row r="252" spans="23:24" x14ac:dyDescent="0.25">
      <c r="W252" s="73"/>
      <c r="X252" s="73"/>
    </row>
    <row r="253" spans="23:24" x14ac:dyDescent="0.25">
      <c r="W253" s="73"/>
      <c r="X253" s="73"/>
    </row>
    <row r="254" spans="23:24" x14ac:dyDescent="0.25">
      <c r="W254" s="73"/>
      <c r="X254" s="73"/>
    </row>
    <row r="255" spans="23:24" x14ac:dyDescent="0.25">
      <c r="W255" s="73"/>
      <c r="X255" s="73"/>
    </row>
    <row r="256" spans="23:24" x14ac:dyDescent="0.25">
      <c r="W256" s="73"/>
      <c r="X256" s="73"/>
    </row>
    <row r="257" spans="23:24" x14ac:dyDescent="0.25">
      <c r="W257" s="73"/>
      <c r="X257" s="73"/>
    </row>
    <row r="258" spans="23:24" x14ac:dyDescent="0.25">
      <c r="W258" s="73"/>
      <c r="X258" s="73"/>
    </row>
    <row r="259" spans="23:24" x14ac:dyDescent="0.25">
      <c r="W259" s="73"/>
      <c r="X259" s="73"/>
    </row>
    <row r="260" spans="23:24" x14ac:dyDescent="0.25">
      <c r="W260" s="73"/>
      <c r="X260" s="73"/>
    </row>
    <row r="261" spans="23:24" x14ac:dyDescent="0.25">
      <c r="W261" s="73"/>
      <c r="X261" s="73"/>
    </row>
    <row r="262" spans="23:24" x14ac:dyDescent="0.25">
      <c r="W262" s="73"/>
      <c r="X262" s="73"/>
    </row>
    <row r="263" spans="23:24" x14ac:dyDescent="0.25">
      <c r="W263" s="73"/>
      <c r="X263" s="73"/>
    </row>
    <row r="264" spans="23:24" x14ac:dyDescent="0.25">
      <c r="W264" s="73"/>
      <c r="X264" s="73"/>
    </row>
    <row r="265" spans="23:24" x14ac:dyDescent="0.25">
      <c r="W265" s="73"/>
      <c r="X265" s="73"/>
    </row>
    <row r="266" spans="23:24" x14ac:dyDescent="0.25">
      <c r="W266" s="73"/>
      <c r="X266" s="73"/>
    </row>
    <row r="267" spans="23:24" x14ac:dyDescent="0.25">
      <c r="W267" s="73"/>
      <c r="X267" s="73"/>
    </row>
    <row r="268" spans="23:24" x14ac:dyDescent="0.25">
      <c r="W268" s="73"/>
      <c r="X268" s="73"/>
    </row>
    <row r="269" spans="23:24" x14ac:dyDescent="0.25">
      <c r="W269" s="73"/>
      <c r="X269" s="73"/>
    </row>
    <row r="270" spans="23:24" x14ac:dyDescent="0.25">
      <c r="W270" s="73"/>
      <c r="X270" s="73"/>
    </row>
    <row r="271" spans="23:24" x14ac:dyDescent="0.25">
      <c r="W271" s="73"/>
      <c r="X271" s="73"/>
    </row>
    <row r="272" spans="23:24" x14ac:dyDescent="0.25">
      <c r="W272" s="73"/>
      <c r="X272" s="73"/>
    </row>
    <row r="273" spans="23:24" x14ac:dyDescent="0.25">
      <c r="W273" s="73"/>
      <c r="X273" s="73"/>
    </row>
    <row r="274" spans="23:24" x14ac:dyDescent="0.25">
      <c r="W274" s="73"/>
      <c r="X274" s="73"/>
    </row>
    <row r="275" spans="23:24" x14ac:dyDescent="0.25">
      <c r="W275" s="73"/>
      <c r="X275" s="73"/>
    </row>
    <row r="276" spans="23:24" x14ac:dyDescent="0.25">
      <c r="W276" s="73"/>
      <c r="X276" s="73"/>
    </row>
    <row r="277" spans="23:24" x14ac:dyDescent="0.25">
      <c r="W277" s="73"/>
      <c r="X277" s="73"/>
    </row>
    <row r="278" spans="23:24" x14ac:dyDescent="0.25">
      <c r="W278" s="73"/>
      <c r="X278" s="73"/>
    </row>
    <row r="279" spans="23:24" x14ac:dyDescent="0.25">
      <c r="W279" s="73"/>
      <c r="X279" s="73"/>
    </row>
    <row r="280" spans="23:24" x14ac:dyDescent="0.25">
      <c r="W280" s="73"/>
      <c r="X280" s="73"/>
    </row>
    <row r="281" spans="23:24" x14ac:dyDescent="0.25">
      <c r="W281" s="73"/>
      <c r="X281" s="73"/>
    </row>
    <row r="282" spans="23:24" x14ac:dyDescent="0.25">
      <c r="W282" s="73"/>
      <c r="X282" s="73"/>
    </row>
    <row r="283" spans="23:24" x14ac:dyDescent="0.25">
      <c r="W283" s="73"/>
      <c r="X283" s="73"/>
    </row>
    <row r="284" spans="23:24" x14ac:dyDescent="0.25">
      <c r="W284" s="73"/>
      <c r="X284" s="73"/>
    </row>
    <row r="285" spans="23:24" x14ac:dyDescent="0.25">
      <c r="W285" s="73"/>
      <c r="X285" s="73"/>
    </row>
    <row r="286" spans="23:24" x14ac:dyDescent="0.25">
      <c r="W286" s="73"/>
      <c r="X286" s="73"/>
    </row>
    <row r="287" spans="23:24" x14ac:dyDescent="0.25">
      <c r="W287" s="73"/>
      <c r="X287" s="73"/>
    </row>
    <row r="288" spans="23:24" x14ac:dyDescent="0.25">
      <c r="W288" s="73"/>
      <c r="X288" s="73"/>
    </row>
    <row r="289" spans="23:24" x14ac:dyDescent="0.25">
      <c r="W289" s="73"/>
      <c r="X289" s="73"/>
    </row>
    <row r="290" spans="23:24" x14ac:dyDescent="0.25">
      <c r="W290" s="73"/>
      <c r="X290" s="73"/>
    </row>
    <row r="291" spans="23:24" x14ac:dyDescent="0.25">
      <c r="W291" s="73"/>
      <c r="X291" s="73"/>
    </row>
    <row r="292" spans="23:24" x14ac:dyDescent="0.25">
      <c r="W292" s="73"/>
      <c r="X292" s="73"/>
    </row>
    <row r="293" spans="23:24" x14ac:dyDescent="0.25">
      <c r="W293" s="73"/>
      <c r="X293" s="73"/>
    </row>
    <row r="294" spans="23:24" x14ac:dyDescent="0.25">
      <c r="W294" s="73"/>
      <c r="X294" s="73"/>
    </row>
    <row r="295" spans="23:24" x14ac:dyDescent="0.25">
      <c r="W295" s="73"/>
      <c r="X295" s="73"/>
    </row>
    <row r="296" spans="23:24" x14ac:dyDescent="0.25">
      <c r="W296" s="73"/>
      <c r="X296" s="73"/>
    </row>
    <row r="297" spans="23:24" x14ac:dyDescent="0.25">
      <c r="W297" s="73"/>
      <c r="X297" s="73"/>
    </row>
    <row r="298" spans="23:24" x14ac:dyDescent="0.25">
      <c r="W298" s="73"/>
      <c r="X298" s="73"/>
    </row>
    <row r="299" spans="23:24" x14ac:dyDescent="0.25">
      <c r="W299" s="73"/>
      <c r="X299" s="73"/>
    </row>
    <row r="300" spans="23:24" x14ac:dyDescent="0.25">
      <c r="W300" s="73"/>
      <c r="X300" s="73"/>
    </row>
    <row r="301" spans="23:24" x14ac:dyDescent="0.25">
      <c r="W301" s="73"/>
      <c r="X301" s="73"/>
    </row>
    <row r="302" spans="23:24" x14ac:dyDescent="0.25">
      <c r="W302" s="73"/>
      <c r="X302" s="73"/>
    </row>
    <row r="303" spans="23:24" x14ac:dyDescent="0.25">
      <c r="W303" s="73"/>
      <c r="X303" s="73"/>
    </row>
    <row r="304" spans="23:24" x14ac:dyDescent="0.25">
      <c r="W304" s="73"/>
      <c r="X304" s="73"/>
    </row>
    <row r="305" spans="23:24" x14ac:dyDescent="0.25">
      <c r="W305" s="73"/>
      <c r="X305" s="73"/>
    </row>
    <row r="306" spans="23:24" x14ac:dyDescent="0.25">
      <c r="W306" s="73"/>
      <c r="X306" s="73"/>
    </row>
    <row r="307" spans="23:24" x14ac:dyDescent="0.25">
      <c r="W307" s="73"/>
      <c r="X307" s="73"/>
    </row>
    <row r="308" spans="23:24" x14ac:dyDescent="0.25">
      <c r="W308" s="73"/>
      <c r="X308" s="73"/>
    </row>
    <row r="309" spans="23:24" x14ac:dyDescent="0.25">
      <c r="W309" s="73"/>
      <c r="X309" s="73"/>
    </row>
    <row r="310" spans="23:24" x14ac:dyDescent="0.25">
      <c r="W310" s="73"/>
      <c r="X310" s="73"/>
    </row>
    <row r="311" spans="23:24" x14ac:dyDescent="0.25">
      <c r="W311" s="73"/>
      <c r="X311" s="73"/>
    </row>
    <row r="312" spans="23:24" x14ac:dyDescent="0.25">
      <c r="W312" s="73"/>
      <c r="X312" s="73"/>
    </row>
    <row r="313" spans="23:24" x14ac:dyDescent="0.25">
      <c r="W313" s="73"/>
      <c r="X313" s="73"/>
    </row>
    <row r="314" spans="23:24" x14ac:dyDescent="0.25">
      <c r="W314" s="73"/>
      <c r="X314" s="73"/>
    </row>
    <row r="315" spans="23:24" x14ac:dyDescent="0.25">
      <c r="W315" s="73"/>
      <c r="X315" s="73"/>
    </row>
    <row r="316" spans="23:24" x14ac:dyDescent="0.25">
      <c r="W316" s="73"/>
      <c r="X316" s="73"/>
    </row>
    <row r="317" spans="23:24" x14ac:dyDescent="0.25">
      <c r="W317" s="73"/>
      <c r="X317" s="73"/>
    </row>
    <row r="318" spans="23:24" x14ac:dyDescent="0.25">
      <c r="W318" s="73"/>
      <c r="X318" s="73"/>
    </row>
    <row r="319" spans="23:24" x14ac:dyDescent="0.25">
      <c r="W319" s="73"/>
      <c r="X319" s="73"/>
    </row>
    <row r="320" spans="23:24" x14ac:dyDescent="0.25">
      <c r="W320" s="73"/>
      <c r="X320" s="73"/>
    </row>
    <row r="321" spans="23:24" x14ac:dyDescent="0.25">
      <c r="W321" s="73"/>
      <c r="X321" s="73"/>
    </row>
    <row r="322" spans="23:24" x14ac:dyDescent="0.25">
      <c r="W322" s="73"/>
      <c r="X322" s="73"/>
    </row>
    <row r="323" spans="23:24" x14ac:dyDescent="0.25">
      <c r="W323" s="73"/>
      <c r="X323" s="73"/>
    </row>
    <row r="324" spans="23:24" x14ac:dyDescent="0.25">
      <c r="W324" s="73"/>
      <c r="X324" s="73"/>
    </row>
    <row r="325" spans="23:24" x14ac:dyDescent="0.25">
      <c r="W325" s="73"/>
      <c r="X325" s="73"/>
    </row>
    <row r="326" spans="23:24" x14ac:dyDescent="0.25">
      <c r="W326" s="73"/>
      <c r="X326" s="73"/>
    </row>
    <row r="327" spans="23:24" x14ac:dyDescent="0.25">
      <c r="W327" s="73"/>
      <c r="X327" s="73"/>
    </row>
    <row r="328" spans="23:24" x14ac:dyDescent="0.25">
      <c r="W328" s="73"/>
      <c r="X328" s="73"/>
    </row>
    <row r="329" spans="23:24" x14ac:dyDescent="0.25">
      <c r="W329" s="73"/>
      <c r="X329" s="73"/>
    </row>
    <row r="330" spans="23:24" x14ac:dyDescent="0.25">
      <c r="W330" s="73"/>
      <c r="X330" s="73"/>
    </row>
    <row r="331" spans="23:24" x14ac:dyDescent="0.25">
      <c r="W331" s="73"/>
      <c r="X331" s="73"/>
    </row>
    <row r="332" spans="23:24" x14ac:dyDescent="0.25">
      <c r="W332" s="73"/>
      <c r="X332" s="73"/>
    </row>
    <row r="333" spans="23:24" x14ac:dyDescent="0.25">
      <c r="W333" s="73"/>
      <c r="X333" s="73"/>
    </row>
    <row r="334" spans="23:24" x14ac:dyDescent="0.25">
      <c r="W334" s="73"/>
      <c r="X334" s="73"/>
    </row>
    <row r="335" spans="23:24" x14ac:dyDescent="0.25">
      <c r="W335" s="73"/>
      <c r="X335" s="73"/>
    </row>
    <row r="336" spans="23:24" x14ac:dyDescent="0.25">
      <c r="W336" s="73"/>
      <c r="X336" s="73"/>
    </row>
    <row r="337" spans="23:24" x14ac:dyDescent="0.25">
      <c r="W337" s="73"/>
      <c r="X337" s="73"/>
    </row>
    <row r="338" spans="23:24" x14ac:dyDescent="0.25">
      <c r="W338" s="73"/>
      <c r="X338" s="73"/>
    </row>
    <row r="339" spans="23:24" x14ac:dyDescent="0.25">
      <c r="W339" s="73"/>
      <c r="X339" s="73"/>
    </row>
    <row r="340" spans="23:24" x14ac:dyDescent="0.25">
      <c r="W340" s="73"/>
      <c r="X340" s="73"/>
    </row>
    <row r="341" spans="23:24" x14ac:dyDescent="0.25">
      <c r="W341" s="73"/>
      <c r="X341" s="73"/>
    </row>
    <row r="342" spans="23:24" x14ac:dyDescent="0.25">
      <c r="W342" s="73"/>
      <c r="X342" s="73"/>
    </row>
    <row r="343" spans="23:24" x14ac:dyDescent="0.25">
      <c r="W343" s="73"/>
      <c r="X343" s="73"/>
    </row>
    <row r="344" spans="23:24" x14ac:dyDescent="0.25">
      <c r="W344" s="73"/>
      <c r="X344" s="73"/>
    </row>
    <row r="345" spans="23:24" x14ac:dyDescent="0.25">
      <c r="W345" s="73"/>
      <c r="X345" s="73"/>
    </row>
    <row r="346" spans="23:24" x14ac:dyDescent="0.25">
      <c r="W346" s="73"/>
      <c r="X346" s="73"/>
    </row>
    <row r="347" spans="23:24" x14ac:dyDescent="0.25">
      <c r="W347" s="73"/>
      <c r="X347" s="73"/>
    </row>
    <row r="348" spans="23:24" x14ac:dyDescent="0.25">
      <c r="W348" s="73"/>
      <c r="X348" s="73"/>
    </row>
    <row r="349" spans="23:24" x14ac:dyDescent="0.25">
      <c r="W349" s="73"/>
      <c r="X349" s="73"/>
    </row>
    <row r="350" spans="23:24" x14ac:dyDescent="0.25">
      <c r="W350" s="73"/>
      <c r="X350" s="73"/>
    </row>
    <row r="351" spans="23:24" x14ac:dyDescent="0.25">
      <c r="W351" s="73"/>
      <c r="X351" s="73"/>
    </row>
    <row r="352" spans="23:24" x14ac:dyDescent="0.25">
      <c r="W352" s="73"/>
      <c r="X352" s="73"/>
    </row>
    <row r="353" spans="23:24" x14ac:dyDescent="0.25">
      <c r="W353" s="73"/>
      <c r="X353" s="73"/>
    </row>
    <row r="354" spans="23:24" x14ac:dyDescent="0.25">
      <c r="W354" s="73"/>
      <c r="X354" s="73"/>
    </row>
    <row r="355" spans="23:24" x14ac:dyDescent="0.25">
      <c r="W355" s="73"/>
      <c r="X355" s="73"/>
    </row>
    <row r="356" spans="23:24" x14ac:dyDescent="0.25">
      <c r="W356" s="73"/>
      <c r="X356" s="73"/>
    </row>
    <row r="357" spans="23:24" x14ac:dyDescent="0.25">
      <c r="W357" s="73"/>
      <c r="X357" s="73"/>
    </row>
    <row r="358" spans="23:24" x14ac:dyDescent="0.25">
      <c r="W358" s="73"/>
      <c r="X358" s="73"/>
    </row>
    <row r="359" spans="23:24" x14ac:dyDescent="0.25">
      <c r="W359" s="73"/>
      <c r="X359" s="73"/>
    </row>
    <row r="360" spans="23:24" x14ac:dyDescent="0.25">
      <c r="W360" s="73"/>
      <c r="X360" s="73"/>
    </row>
    <row r="361" spans="23:24" x14ac:dyDescent="0.25">
      <c r="W361" s="73"/>
      <c r="X361" s="73"/>
    </row>
    <row r="362" spans="23:24" x14ac:dyDescent="0.25">
      <c r="W362" s="73"/>
      <c r="X362" s="73"/>
    </row>
    <row r="363" spans="23:24" x14ac:dyDescent="0.25">
      <c r="W363" s="73"/>
      <c r="X363" s="73"/>
    </row>
    <row r="364" spans="23:24" x14ac:dyDescent="0.25">
      <c r="W364" s="73"/>
      <c r="X364" s="73"/>
    </row>
    <row r="365" spans="23:24" x14ac:dyDescent="0.25">
      <c r="W365" s="73"/>
      <c r="X365" s="73"/>
    </row>
    <row r="366" spans="23:24" x14ac:dyDescent="0.25">
      <c r="W366" s="73"/>
      <c r="X366" s="73"/>
    </row>
    <row r="367" spans="23:24" x14ac:dyDescent="0.25">
      <c r="W367" s="73"/>
      <c r="X367" s="73"/>
    </row>
    <row r="368" spans="23:24" x14ac:dyDescent="0.25">
      <c r="W368" s="73"/>
      <c r="X368" s="73"/>
    </row>
    <row r="369" spans="23:24" x14ac:dyDescent="0.25">
      <c r="W369" s="73"/>
      <c r="X369" s="73"/>
    </row>
    <row r="370" spans="23:24" x14ac:dyDescent="0.25">
      <c r="W370" s="73"/>
      <c r="X370" s="73"/>
    </row>
    <row r="371" spans="23:24" x14ac:dyDescent="0.25">
      <c r="W371" s="73"/>
      <c r="X371" s="73"/>
    </row>
  </sheetData>
  <sheetProtection selectLockedCells="1"/>
  <mergeCells count="71">
    <mergeCell ref="U46:U47"/>
    <mergeCell ref="R3:R5"/>
    <mergeCell ref="S3:S5"/>
    <mergeCell ref="J182:J183"/>
    <mergeCell ref="T3:T5"/>
    <mergeCell ref="P4:Q4"/>
    <mergeCell ref="N4:O4"/>
    <mergeCell ref="D3:Q3"/>
    <mergeCell ref="J4:K4"/>
    <mergeCell ref="A111:E111"/>
    <mergeCell ref="C78:C80"/>
    <mergeCell ref="D78:E78"/>
    <mergeCell ref="D79:E79"/>
    <mergeCell ref="A112:A114"/>
    <mergeCell ref="B50:B52"/>
    <mergeCell ref="C50:C52"/>
    <mergeCell ref="A195:A196"/>
    <mergeCell ref="A139:I139"/>
    <mergeCell ref="C140:I140"/>
    <mergeCell ref="A2:Q2"/>
    <mergeCell ref="B194:E194"/>
    <mergeCell ref="G50:G52"/>
    <mergeCell ref="H50:H52"/>
    <mergeCell ref="H4:I4"/>
    <mergeCell ref="A140:A142"/>
    <mergeCell ref="B140:B142"/>
    <mergeCell ref="H112:H114"/>
    <mergeCell ref="C141:C142"/>
    <mergeCell ref="C112:C114"/>
    <mergeCell ref="D112:E112"/>
    <mergeCell ref="G78:G80"/>
    <mergeCell ref="F112:F114"/>
    <mergeCell ref="H206:H207"/>
    <mergeCell ref="D141:E141"/>
    <mergeCell ref="H141:I141"/>
    <mergeCell ref="H182:H183"/>
    <mergeCell ref="I182:I183"/>
    <mergeCell ref="H195:H196"/>
    <mergeCell ref="B206:B207"/>
    <mergeCell ref="C206:E206"/>
    <mergeCell ref="F206:F207"/>
    <mergeCell ref="C182:E182"/>
    <mergeCell ref="F182:G182"/>
    <mergeCell ref="B195:B196"/>
    <mergeCell ref="C195:E195"/>
    <mergeCell ref="F195:F196"/>
    <mergeCell ref="G195:G196"/>
    <mergeCell ref="B182:B183"/>
    <mergeCell ref="G206:G207"/>
    <mergeCell ref="D50:E50"/>
    <mergeCell ref="L4:M4"/>
    <mergeCell ref="F4:G4"/>
    <mergeCell ref="F50:F52"/>
    <mergeCell ref="D51:E51"/>
    <mergeCell ref="A49:E49"/>
    <mergeCell ref="A206:A207"/>
    <mergeCell ref="U4:U5"/>
    <mergeCell ref="A3:A5"/>
    <mergeCell ref="B3:B5"/>
    <mergeCell ref="C3:C5"/>
    <mergeCell ref="D4:E4"/>
    <mergeCell ref="H78:H80"/>
    <mergeCell ref="G112:G114"/>
    <mergeCell ref="A182:A183"/>
    <mergeCell ref="F78:F80"/>
    <mergeCell ref="D113:E113"/>
    <mergeCell ref="A78:A80"/>
    <mergeCell ref="B78:B80"/>
    <mergeCell ref="B112:B114"/>
    <mergeCell ref="A77:E77"/>
    <mergeCell ref="A50:A52"/>
  </mergeCells>
  <phoneticPr fontId="7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A8CEFAD57D2BCF4D8A0CBFC947CB9A49" ma:contentTypeVersion="10" ma:contentTypeDescription="Kurkite naują dokumentą." ma:contentTypeScope="" ma:versionID="4e383d9c6dc050c61185b7c71919c0d6">
  <xsd:schema xmlns:xsd="http://www.w3.org/2001/XMLSchema" xmlns:xs="http://www.w3.org/2001/XMLSchema" xmlns:p="http://schemas.microsoft.com/office/2006/metadata/properties" xmlns:ns3="d0349497-53a1-4b06-9595-f0ebf580e0c0" targetNamespace="http://schemas.microsoft.com/office/2006/metadata/properties" ma:root="true" ma:fieldsID="7303d643065eab9ef5b1406cb35f25de" ns3:_="">
    <xsd:import namespace="d0349497-53a1-4b06-9595-f0ebf580e0c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349497-53a1-4b06-9595-f0ebf580e0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4FCA49-A083-4FC1-AFF8-1DE652478B9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B9625B-FD0B-4963-B7F2-95375D129120}">
  <ds:schemaRefs>
    <ds:schemaRef ds:uri="d0349497-53a1-4b06-9595-f0ebf580e0c0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B43A536-820E-447F-B54E-DA6F3D11D6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349497-53a1-4b06-9595-f0ebf580e0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Bauzevicius</dc:creator>
  <cp:lastModifiedBy>Marija Grušienė</cp:lastModifiedBy>
  <cp:lastPrinted>2016-10-17T11:29:29Z</cp:lastPrinted>
  <dcterms:created xsi:type="dcterms:W3CDTF">2012-02-09T11:01:46Z</dcterms:created>
  <dcterms:modified xsi:type="dcterms:W3CDTF">2020-06-01T13:36:55Z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0x010100A8CEFAD57D2BCF4D8A0CBFC947CB9A49</vt:lpwstr>
  </property>
  <property fmtid="{D5CDD505-2E9C-101B-9397-08002B2CF9AE}" pid="3" name="_dlc_DocIdItemGuid">
    <vt:lpwstr>08aefa52-a825-4d68-846e-c6cf4a0fe7f4</vt:lpwstr>
  </property>
  <property fmtid="{D5CDD505-2E9C-101B-9397-08002B2CF9AE}" pid="4" name="MSIP_Label_320c693d-44b7-4e16-b3dd-4fcd87401cf5_Enabled">
    <vt:lpwstr>True</vt:lpwstr>
  </property>
  <property fmtid="{D5CDD505-2E9C-101B-9397-08002B2CF9AE}" pid="5" name="MSIP_Label_320c693d-44b7-4e16-b3dd-4fcd87401cf5_SiteId">
    <vt:lpwstr>ea88e983-d65a-47b3-adb4-3e1c6d2110d2</vt:lpwstr>
  </property>
  <property fmtid="{D5CDD505-2E9C-101B-9397-08002B2CF9AE}" pid="6" name="MSIP_Label_320c693d-44b7-4e16-b3dd-4fcd87401cf5_Owner">
    <vt:lpwstr>Marija.Grusiene@ignitis.lt</vt:lpwstr>
  </property>
  <property fmtid="{D5CDD505-2E9C-101B-9397-08002B2CF9AE}" pid="7" name="MSIP_Label_320c693d-44b7-4e16-b3dd-4fcd87401cf5_SetDate">
    <vt:lpwstr>2020-04-20T17:19:36.8067972Z</vt:lpwstr>
  </property>
  <property fmtid="{D5CDD505-2E9C-101B-9397-08002B2CF9AE}" pid="8" name="MSIP_Label_320c693d-44b7-4e16-b3dd-4fcd87401cf5_Name">
    <vt:lpwstr>Viešo naudojimo</vt:lpwstr>
  </property>
  <property fmtid="{D5CDD505-2E9C-101B-9397-08002B2CF9AE}" pid="9" name="MSIP_Label_320c693d-44b7-4e16-b3dd-4fcd87401cf5_Application">
    <vt:lpwstr>Microsoft Azure Information Protection</vt:lpwstr>
  </property>
  <property fmtid="{D5CDD505-2E9C-101B-9397-08002B2CF9AE}" pid="10" name="MSIP_Label_320c693d-44b7-4e16-b3dd-4fcd87401cf5_ActionId">
    <vt:lpwstr>f2856e0e-7fc1-4e70-9878-69be52eabfe9</vt:lpwstr>
  </property>
  <property fmtid="{D5CDD505-2E9C-101B-9397-08002B2CF9AE}" pid="11" name="MSIP_Label_320c693d-44b7-4e16-b3dd-4fcd87401cf5_Extended_MSFT_Method">
    <vt:lpwstr>Manual</vt:lpwstr>
  </property>
  <property fmtid="{D5CDD505-2E9C-101B-9397-08002B2CF9AE}" pid="12" name="MSIP_Label_190751af-2442-49a7-b7b9-9f0bcce858c9_Enabled">
    <vt:lpwstr>True</vt:lpwstr>
  </property>
  <property fmtid="{D5CDD505-2E9C-101B-9397-08002B2CF9AE}" pid="13" name="MSIP_Label_190751af-2442-49a7-b7b9-9f0bcce858c9_SiteId">
    <vt:lpwstr>ea88e983-d65a-47b3-adb4-3e1c6d2110d2</vt:lpwstr>
  </property>
  <property fmtid="{D5CDD505-2E9C-101B-9397-08002B2CF9AE}" pid="14" name="MSIP_Label_190751af-2442-49a7-b7b9-9f0bcce858c9_Owner">
    <vt:lpwstr>Marija.Grusiene@ignitis.lt</vt:lpwstr>
  </property>
  <property fmtid="{D5CDD505-2E9C-101B-9397-08002B2CF9AE}" pid="15" name="MSIP_Label_190751af-2442-49a7-b7b9-9f0bcce858c9_SetDate">
    <vt:lpwstr>2020-04-20T17:19:36.8067972Z</vt:lpwstr>
  </property>
  <property fmtid="{D5CDD505-2E9C-101B-9397-08002B2CF9AE}" pid="16" name="MSIP_Label_190751af-2442-49a7-b7b9-9f0bcce858c9_Name">
    <vt:lpwstr>Be žymos</vt:lpwstr>
  </property>
  <property fmtid="{D5CDD505-2E9C-101B-9397-08002B2CF9AE}" pid="17" name="MSIP_Label_190751af-2442-49a7-b7b9-9f0bcce858c9_Application">
    <vt:lpwstr>Microsoft Azure Information Protection</vt:lpwstr>
  </property>
  <property fmtid="{D5CDD505-2E9C-101B-9397-08002B2CF9AE}" pid="18" name="MSIP_Label_190751af-2442-49a7-b7b9-9f0bcce858c9_ActionId">
    <vt:lpwstr>f2856e0e-7fc1-4e70-9878-69be52eabfe9</vt:lpwstr>
  </property>
  <property fmtid="{D5CDD505-2E9C-101B-9397-08002B2CF9AE}" pid="19" name="MSIP_Label_190751af-2442-49a7-b7b9-9f0bcce858c9_Parent">
    <vt:lpwstr>320c693d-44b7-4e16-b3dd-4fcd87401cf5</vt:lpwstr>
  </property>
  <property fmtid="{D5CDD505-2E9C-101B-9397-08002B2CF9AE}" pid="20" name="MSIP_Label_190751af-2442-49a7-b7b9-9f0bcce858c9_Extended_MSFT_Method">
    <vt:lpwstr>Manual</vt:lpwstr>
  </property>
  <property fmtid="{D5CDD505-2E9C-101B-9397-08002B2CF9AE}" pid="21" name="Sensitivity">
    <vt:lpwstr>Viešo naudojimo Be žymos</vt:lpwstr>
  </property>
</Properties>
</file>