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mvnc\Desktop\Kupiškio TP TSPĮ\Pirkimas\"/>
    </mc:Choice>
  </mc:AlternateContent>
  <xr:revisionPtr revIDLastSave="0" documentId="13_ncr:1_{215B459E-9C76-47BF-9495-BF7F922913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 pasiūlymu teikiama forma" sheetId="1" r:id="rId1"/>
    <sheet name="Su DP pildoma forma " sheetId="1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11" i="1" l="1"/>
  <c r="E12" i="1" s="1"/>
</calcChain>
</file>

<file path=xl/sharedStrings.xml><?xml version="1.0" encoding="utf-8"?>
<sst xmlns="http://schemas.openxmlformats.org/spreadsheetml/2006/main" count="85" uniqueCount="82">
  <si>
    <t>Techninis projektas</t>
  </si>
  <si>
    <t>Inžineriniai tyrinėjimai</t>
  </si>
  <si>
    <t>Keliai ir aikštelės</t>
  </si>
  <si>
    <t>Transformatorių pastočių, skirstyklų pastatai</t>
  </si>
  <si>
    <t>Kiti statiniai</t>
  </si>
  <si>
    <t>Lauko ir vidaus skirstyklų elektros įrenginiai</t>
  </si>
  <si>
    <t>Relinės apsaugos ir automatikos elektromechaniniai įrenginiai</t>
  </si>
  <si>
    <t>Relinės apsaugos ir automatikos mikroprocesoriniai įrenginiai</t>
  </si>
  <si>
    <t>Transformatorių pastočių 0,4 kV ir žemesnės įtampos įrenginiai</t>
  </si>
  <si>
    <t>Transformatorių pastočių akumuliatorių baterijos ir jų įkrovimo įtaisai</t>
  </si>
  <si>
    <t>Vėdinimo, apšvietimo, gaisro gesinimo sistemos ir įrengimai</t>
  </si>
  <si>
    <t>Apsauginės ir gaisrinės signalizacijos sistemos</t>
  </si>
  <si>
    <t>1.1</t>
  </si>
  <si>
    <t>1.2</t>
  </si>
  <si>
    <t>IMT turto grupes pavadinimas</t>
  </si>
  <si>
    <t>viso</t>
  </si>
  <si>
    <t>Tvora, vartai</t>
  </si>
  <si>
    <t>Data _______________________</t>
  </si>
  <si>
    <t>Mokėjimų planas parengtas _______________________</t>
  </si>
  <si>
    <t>Technologinio ir dispečerinio valdymo įrenginiai</t>
  </si>
  <si>
    <t>Duomenų perdavimo  tinklų įranga</t>
  </si>
  <si>
    <t>(Pasiūlymo forma)</t>
  </si>
  <si>
    <t>&lt;Projekto  pavadinimas&gt;</t>
  </si>
  <si>
    <t>MATERIALUSIS TURTAS</t>
  </si>
  <si>
    <t xml:space="preserve">Pastatai </t>
  </si>
  <si>
    <t>Statiniai ir įrenginiai</t>
  </si>
  <si>
    <t xml:space="preserve">Inžineriniai tinklai </t>
  </si>
  <si>
    <t>Elektros ir ryšių linijų statiniai ir įrenginiai</t>
  </si>
  <si>
    <t>Oro linija ant gelžbetoninių atramų</t>
  </si>
  <si>
    <t>Oro linija ant metalinių atramų</t>
  </si>
  <si>
    <t>Šviesolaidinio ryšio linijos</t>
  </si>
  <si>
    <t>Elektros įrenginiai</t>
  </si>
  <si>
    <t>Mašinos,  įrengimai ir sistemos</t>
  </si>
  <si>
    <t>Darbo įtaisai, įrankiai ir prietaisai</t>
  </si>
  <si>
    <t>Elektros apskaitos prietaisai</t>
  </si>
  <si>
    <t>Kompiuterinė technika, orgtechnika ir telekomunikacijų įranga</t>
  </si>
  <si>
    <t>Telekomunikacijų infrastruktūros įranga</t>
  </si>
  <si>
    <t>X</t>
  </si>
  <si>
    <t>Kaina Eur be PVM</t>
  </si>
  <si>
    <t>Keliai, aikštelės ir kitos dangos</t>
  </si>
  <si>
    <t>Kiti projektavimo užduotyje nurodyti darbai</t>
  </si>
  <si>
    <t>X kV g/b tarpinės atramos</t>
  </si>
  <si>
    <t>X kV g/b tarpinių atramų montavimo darbai</t>
  </si>
  <si>
    <t>X kV laidai, trosai ir ŽTŠK su montavimo darbais</t>
  </si>
  <si>
    <t>X kV metalinės tarpinės atramos</t>
  </si>
  <si>
    <t>X kV metalinių tarpinių atramų montavimo darbai</t>
  </si>
  <si>
    <t>X kV metalinių tarpinių atramų pamatai</t>
  </si>
  <si>
    <t>X kV jungtuvas su SF6 dujomis</t>
  </si>
  <si>
    <t>X kV jungtuvo sumontavimas ir bandymai/matavimai</t>
  </si>
  <si>
    <t>X kV skyriklis</t>
  </si>
  <si>
    <t>X kV skyriklių sumontavimas ir bandymai/matavimai</t>
  </si>
  <si>
    <t>X kV įtampos matavimo transformatoriai</t>
  </si>
  <si>
    <t>X kV įtampos matavimo transformatorių sumontavimas ir bandymai/matavimai</t>
  </si>
  <si>
    <t>X kV srovės matavimo transformatoriai</t>
  </si>
  <si>
    <t>Pasirenkama projektavimo metu ar montuoti ST/ĮT ar kombinuotus.</t>
  </si>
  <si>
    <t>X kV srovės matavimo transformatorių sumontavimas ir bandymai/matavimai</t>
  </si>
  <si>
    <t>X kV kombinuoti matavimo transformatoriai</t>
  </si>
  <si>
    <t>X kV kombinuoti matavimo transformatorių sumontavimas ir bandymai/matavimai</t>
  </si>
  <si>
    <t>X kV viršitampių ribotuvai</t>
  </si>
  <si>
    <t>X kV viršitampių ribotuvų sumontavimas ir bandymai/matavimai</t>
  </si>
  <si>
    <t>Pilnos komplektacijos RAA spinta. Autotransformatoriaus pagrindinės ir technologinės apsaugos, 330 kV, 110 kV ir t.t. apsaugos ir montavimas</t>
  </si>
  <si>
    <t>RAA prijunginių rekonstravimas ir derinimas</t>
  </si>
  <si>
    <t>Pasiūlymo rengimo metu rangovas užpildo "E" stulpelį.</t>
  </si>
  <si>
    <t>Sustambintų darbų kiekių žiniaraštis</t>
  </si>
  <si>
    <t>Eil. Nr.</t>
  </si>
  <si>
    <t>Darbų pavadinimas</t>
  </si>
  <si>
    <t>Mato vnt.</t>
  </si>
  <si>
    <t>Projektinis kiekis</t>
  </si>
  <si>
    <t xml:space="preserve">Iš viso kaina Eur be PVM </t>
  </si>
  <si>
    <t>VII.</t>
  </si>
  <si>
    <t>ATSKIRŲ ĮRENGINIŲ MONTAVIMAS</t>
  </si>
  <si>
    <t>11.</t>
  </si>
  <si>
    <t>kompl.</t>
  </si>
  <si>
    <t>XIII.</t>
  </si>
  <si>
    <t>DARBO PROJEKTAS</t>
  </si>
  <si>
    <t>vnt.</t>
  </si>
  <si>
    <t xml:space="preserve">Pozicijose, kuriose nurodytas mato vienetas komp. – turi būti įvertinta techniniame, darbo projekte numatyta visa apimtis. </t>
  </si>
  <si>
    <t>Eilutes, kuriose įrašyti neatliekami projekte darbai - ištrinti.</t>
  </si>
  <si>
    <t>Sustambintame darbų kiekių žiniaraštyje turi būti įvertinti visi montavimo, demontavimo, transportavimo ir kiti darbai, medžiagos, įrenginiai, bandymai ir matavimai, operatyviniai perjungimai reikalingi projekto įgyvendinimui.</t>
  </si>
  <si>
    <t>Visi projekte numatyti darbai turi būti atliekami laikantis Statybos techninių reglamentų, Elektros įrenginių įrengimo taisyklių, bei kitų Lietuvos respublikoje galiojančiuose teisės aktų reikalavimų.</t>
  </si>
  <si>
    <t>Visi projektui įgyvendinti reikalingi leidimai, trečiųjų šalių sutikimai ir suderinimai, leidimai žemės kasimo darbams, trasos nužymėjimai, požeminių inžinerinių tinklų ir sklypo geodezinės išpildomosios nuotraukos parengimas, statinio (statinys susisiekimo komunikacijos - keliai) statybos techninės priežiūros paslauga, grunto sutankinimo protokolai, VEI ir kitų institucijų pažymos, leidimai turi būti įvertinti rangos darbų kainoje.</t>
  </si>
  <si>
    <t>TSPĮ keitimas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</si>
</sst>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Trebuchet MS"/>
      <family val="2"/>
      <charset val="186"/>
    </font>
    <font>
      <sz val="8"/>
      <color rgb="FF000000"/>
      <name val="Trebuchet MS"/>
      <family val="2"/>
      <charset val="186"/>
    </font>
    <font>
      <sz val="10"/>
      <name val="Arial"/>
      <family val="2"/>
      <charset val="186"/>
    </font>
    <font>
      <sz val="18"/>
      <color theme="1"/>
      <name val="Calibri"/>
      <family val="2"/>
      <charset val="186"/>
      <scheme val="minor"/>
    </font>
    <font>
      <b/>
      <sz val="11"/>
      <color rgb="FF000000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8"/>
      <color rgb="FF000000"/>
      <name val="Trebuchet MS"/>
      <family val="2"/>
      <charset val="186"/>
    </font>
    <font>
      <sz val="10"/>
      <color theme="1"/>
      <name val="Arial"/>
      <family val="2"/>
      <charset val="186"/>
    </font>
    <font>
      <b/>
      <sz val="8"/>
      <name val="Trebuchet MS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9" fillId="0" borderId="0"/>
    <xf numFmtId="0" fontId="4" fillId="0" borderId="0"/>
  </cellStyleXfs>
  <cellXfs count="9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6" xfId="0" applyFill="1" applyBorder="1"/>
    <xf numFmtId="0" fontId="5" fillId="2" borderId="0" xfId="0" applyFont="1" applyFill="1"/>
    <xf numFmtId="164" fontId="3" fillId="5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8" borderId="0" xfId="0" applyFill="1"/>
    <xf numFmtId="0" fontId="7" fillId="9" borderId="8" xfId="0" applyFont="1" applyFill="1" applyBorder="1" applyAlignment="1">
      <alignment horizontal="justify" vertical="center"/>
    </xf>
    <xf numFmtId="164" fontId="3" fillId="6" borderId="1" xfId="0" applyNumberFormat="1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6" borderId="3" xfId="0" applyNumberFormat="1" applyFont="1" applyFill="1" applyBorder="1" applyAlignment="1">
      <alignment vertical="center" wrapText="1"/>
    </xf>
    <xf numFmtId="164" fontId="8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/>
    </xf>
    <xf numFmtId="0" fontId="0" fillId="0" borderId="13" xfId="0" applyBorder="1"/>
    <xf numFmtId="0" fontId="2" fillId="3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164" fontId="3" fillId="6" borderId="3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10" borderId="19" xfId="0" applyFont="1" applyFill="1" applyBorder="1" applyAlignment="1">
      <alignment horizontal="center" vertical="center" wrapText="1"/>
    </xf>
    <xf numFmtId="0" fontId="14" fillId="10" borderId="18" xfId="0" applyFont="1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vertical="center" wrapText="1"/>
    </xf>
    <xf numFmtId="0" fontId="15" fillId="11" borderId="19" xfId="0" applyFont="1" applyFill="1" applyBorder="1" applyAlignment="1">
      <alignment horizontal="center" vertical="center" wrapText="1"/>
    </xf>
    <xf numFmtId="0" fontId="15" fillId="12" borderId="19" xfId="0" applyFont="1" applyFill="1" applyBorder="1" applyAlignment="1">
      <alignment horizontal="center" vertical="center" wrapText="1"/>
    </xf>
    <xf numFmtId="2" fontId="15" fillId="13" borderId="19" xfId="0" applyNumberFormat="1" applyFont="1" applyFill="1" applyBorder="1" applyAlignment="1">
      <alignment horizontal="center" vertical="center"/>
    </xf>
    <xf numFmtId="0" fontId="14" fillId="11" borderId="16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2" fontId="14" fillId="13" borderId="1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6" fillId="11" borderId="21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left" vertical="center" wrapText="1"/>
    </xf>
    <xf numFmtId="0" fontId="14" fillId="11" borderId="17" xfId="0" applyFont="1" applyFill="1" applyBorder="1" applyAlignment="1">
      <alignment horizontal="left" vertical="center" wrapText="1"/>
    </xf>
    <xf numFmtId="0" fontId="14" fillId="11" borderId="18" xfId="0" applyFont="1" applyFill="1" applyBorder="1" applyAlignment="1">
      <alignment horizontal="left" vertical="center" wrapText="1"/>
    </xf>
    <xf numFmtId="0" fontId="14" fillId="11" borderId="16" xfId="0" applyFont="1" applyFill="1" applyBorder="1" applyAlignment="1">
      <alignment vertical="center" wrapText="1"/>
    </xf>
    <xf numFmtId="0" fontId="14" fillId="11" borderId="17" xfId="0" applyFont="1" applyFill="1" applyBorder="1" applyAlignment="1">
      <alignment vertical="center" wrapText="1"/>
    </xf>
    <xf numFmtId="0" fontId="14" fillId="11" borderId="18" xfId="0" applyFont="1" applyFill="1" applyBorder="1" applyAlignment="1">
      <alignment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11" borderId="17" xfId="0" applyFont="1" applyFill="1" applyBorder="1" applyAlignment="1">
      <alignment horizontal="center" vertical="center" wrapText="1"/>
    </xf>
    <xf numFmtId="0" fontId="14" fillId="11" borderId="1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right" vertical="center" wrapText="1"/>
    </xf>
    <xf numFmtId="164" fontId="3" fillId="6" borderId="2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0" fillId="7" borderId="4" xfId="0" applyFont="1" applyFill="1" applyBorder="1" applyAlignment="1">
      <alignment horizontal="left" vertical="center"/>
    </xf>
    <xf numFmtId="0" fontId="10" fillId="7" borderId="5" xfId="0" applyFont="1" applyFill="1" applyBorder="1" applyAlignment="1">
      <alignment horizontal="left" vertical="center"/>
    </xf>
    <xf numFmtId="164" fontId="2" fillId="6" borderId="3" xfId="0" applyNumberFormat="1" applyFont="1" applyFill="1" applyBorder="1" applyAlignment="1">
      <alignment horizontal="right" vertical="center" wrapText="1"/>
    </xf>
    <xf numFmtId="164" fontId="2" fillId="6" borderId="9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164" fontId="3" fillId="6" borderId="9" xfId="0" applyNumberFormat="1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34</xdr:row>
      <xdr:rowOff>28574</xdr:rowOff>
    </xdr:from>
    <xdr:to>
      <xdr:col>4</xdr:col>
      <xdr:colOff>336423</xdr:colOff>
      <xdr:row>39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1D91B888-28E5-4FC3-BA12-240E4DDC6841}"/>
            </a:ext>
          </a:extLst>
        </xdr:cNvPr>
        <xdr:cNvSpPr/>
      </xdr:nvSpPr>
      <xdr:spPr>
        <a:xfrm>
          <a:off x="8458200" y="9239249"/>
          <a:ext cx="231648" cy="14954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>
      <selection activeCell="B12" sqref="B12"/>
    </sheetView>
  </sheetViews>
  <sheetFormatPr defaultRowHeight="15" x14ac:dyDescent="0.25"/>
  <cols>
    <col min="1" max="1" width="16.85546875" customWidth="1"/>
    <col min="2" max="2" width="43.85546875" customWidth="1"/>
    <col min="3" max="3" width="50.28515625" customWidth="1"/>
    <col min="4" max="4" width="14.28515625" style="33" customWidth="1"/>
    <col min="5" max="5" width="16.5703125" customWidth="1"/>
  </cols>
  <sheetData>
    <row r="1" spans="1:5" x14ac:dyDescent="0.25">
      <c r="C1" t="s">
        <v>62</v>
      </c>
    </row>
    <row r="4" spans="1:5" ht="15.75" thickBot="1" x14ac:dyDescent="0.3"/>
    <row r="5" spans="1:5" ht="16.5" thickBot="1" x14ac:dyDescent="0.3">
      <c r="A5" s="56" t="s">
        <v>63</v>
      </c>
      <c r="B5" s="57"/>
      <c r="C5" s="57"/>
      <c r="D5" s="57"/>
      <c r="E5" s="58"/>
    </row>
    <row r="6" spans="1:5" ht="30.75" thickBot="1" x14ac:dyDescent="0.3">
      <c r="A6" s="34" t="s">
        <v>64</v>
      </c>
      <c r="B6" s="35" t="s">
        <v>65</v>
      </c>
      <c r="C6" s="35" t="s">
        <v>66</v>
      </c>
      <c r="D6" s="35" t="s">
        <v>67</v>
      </c>
      <c r="E6" s="34" t="s">
        <v>68</v>
      </c>
    </row>
    <row r="7" spans="1:5" ht="15.75" thickBot="1" x14ac:dyDescent="0.3">
      <c r="A7" s="36" t="s">
        <v>69</v>
      </c>
      <c r="B7" s="59" t="s">
        <v>70</v>
      </c>
      <c r="C7" s="60"/>
      <c r="D7" s="60"/>
      <c r="E7" s="61"/>
    </row>
    <row r="8" spans="1:5" ht="28.5" customHeight="1" thickBot="1" x14ac:dyDescent="0.3">
      <c r="A8" s="37" t="s">
        <v>71</v>
      </c>
      <c r="B8" s="38" t="s">
        <v>81</v>
      </c>
      <c r="C8" s="39" t="s">
        <v>72</v>
      </c>
      <c r="D8" s="40">
        <v>1</v>
      </c>
      <c r="E8" s="41"/>
    </row>
    <row r="9" spans="1:5" ht="15.75" thickBot="1" x14ac:dyDescent="0.3">
      <c r="A9" s="36" t="s">
        <v>73</v>
      </c>
      <c r="B9" s="42" t="s">
        <v>74</v>
      </c>
      <c r="C9" s="39" t="s">
        <v>75</v>
      </c>
      <c r="D9" s="40">
        <v>1</v>
      </c>
      <c r="E9" s="41"/>
    </row>
    <row r="10" spans="1:5" ht="27" customHeight="1" thickBot="1" x14ac:dyDescent="0.3">
      <c r="A10" s="43"/>
      <c r="B10" s="44"/>
      <c r="C10" s="44"/>
      <c r="D10" s="44"/>
      <c r="E10" s="45">
        <f>ROUND(SUM(E7:E9),2)</f>
        <v>0</v>
      </c>
    </row>
    <row r="11" spans="1:5" ht="15.75" thickBot="1" x14ac:dyDescent="0.3">
      <c r="A11" s="43"/>
      <c r="B11" s="44"/>
      <c r="C11" s="44"/>
      <c r="D11" s="44"/>
      <c r="E11" s="45">
        <f>ROUND(E10*0.21,2)</f>
        <v>0</v>
      </c>
    </row>
    <row r="12" spans="1:5" ht="15.75" thickBot="1" x14ac:dyDescent="0.3">
      <c r="A12" s="46"/>
      <c r="B12" s="44"/>
      <c r="C12" s="44"/>
      <c r="D12" s="44"/>
      <c r="E12" s="45">
        <f>SUM(E10:E11)</f>
        <v>0</v>
      </c>
    </row>
    <row r="13" spans="1:5" ht="15.75" thickBot="1" x14ac:dyDescent="0.3">
      <c r="A13" s="46"/>
      <c r="B13" s="44"/>
      <c r="C13" s="47"/>
      <c r="D13" s="47"/>
      <c r="E13" s="48"/>
    </row>
    <row r="14" spans="1:5" ht="15.75" thickBot="1" x14ac:dyDescent="0.3">
      <c r="A14" s="49">
        <v>1</v>
      </c>
      <c r="B14" s="50" t="s">
        <v>76</v>
      </c>
      <c r="C14" s="51"/>
      <c r="D14" s="51"/>
      <c r="E14" s="52"/>
    </row>
    <row r="15" spans="1:5" ht="15.75" thickBot="1" x14ac:dyDescent="0.3">
      <c r="A15" s="49">
        <v>2</v>
      </c>
      <c r="B15" s="50" t="s">
        <v>77</v>
      </c>
      <c r="C15" s="51"/>
      <c r="D15" s="51"/>
      <c r="E15" s="52"/>
    </row>
    <row r="16" spans="1:5" ht="27.75" customHeight="1" thickBot="1" x14ac:dyDescent="0.3">
      <c r="A16" s="49">
        <v>3</v>
      </c>
      <c r="B16" s="50" t="s">
        <v>78</v>
      </c>
      <c r="C16" s="51"/>
      <c r="D16" s="51"/>
      <c r="E16" s="52"/>
    </row>
    <row r="17" spans="1:5" ht="31.5" customHeight="1" thickBot="1" x14ac:dyDescent="0.3">
      <c r="A17" s="49">
        <v>4</v>
      </c>
      <c r="B17" s="50" t="s">
        <v>79</v>
      </c>
      <c r="C17" s="51"/>
      <c r="D17" s="51"/>
      <c r="E17" s="52"/>
    </row>
    <row r="18" spans="1:5" ht="45" customHeight="1" thickBot="1" x14ac:dyDescent="0.3">
      <c r="A18" s="49">
        <v>5</v>
      </c>
      <c r="B18" s="53" t="s">
        <v>80</v>
      </c>
      <c r="C18" s="54"/>
      <c r="D18" s="54"/>
      <c r="E18" s="55"/>
    </row>
  </sheetData>
  <mergeCells count="7">
    <mergeCell ref="A5:E5"/>
    <mergeCell ref="B7:E7"/>
    <mergeCell ref="B14:E14"/>
    <mergeCell ref="B15:E15"/>
    <mergeCell ref="B16:E16"/>
    <mergeCell ref="B17:E17"/>
    <mergeCell ref="B18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XER59"/>
  <sheetViews>
    <sheetView topLeftCell="A13" zoomScale="115" zoomScaleNormal="115" workbookViewId="0">
      <selection activeCell="C26" sqref="C26"/>
    </sheetView>
  </sheetViews>
  <sheetFormatPr defaultRowHeight="15" x14ac:dyDescent="0.25"/>
  <cols>
    <col min="1" max="1" width="16.7109375" customWidth="1"/>
    <col min="2" max="2" width="43.7109375" customWidth="1"/>
    <col min="3" max="3" width="50.28515625" customWidth="1"/>
    <col min="4" max="4" width="14.28515625" customWidth="1"/>
  </cols>
  <sheetData>
    <row r="5" spans="1:16372" x14ac:dyDescent="0.25">
      <c r="A5" s="1"/>
      <c r="B5" s="1"/>
      <c r="C5" s="2" t="s">
        <v>22</v>
      </c>
      <c r="D5" s="2"/>
    </row>
    <row r="6" spans="1:16372" ht="23.25" x14ac:dyDescent="0.35">
      <c r="A6" s="4" t="s">
        <v>21</v>
      </c>
      <c r="B6" s="4"/>
      <c r="C6" s="1"/>
      <c r="D6" s="1"/>
    </row>
    <row r="7" spans="1:16372" ht="15.75" thickBot="1" x14ac:dyDescent="0.3">
      <c r="A7" s="1"/>
      <c r="B7" s="1"/>
      <c r="C7" s="1"/>
      <c r="D7" s="1"/>
    </row>
    <row r="8" spans="1:16372" ht="28.5" customHeight="1" x14ac:dyDescent="0.25">
      <c r="A8" s="3"/>
      <c r="B8" s="68" t="s">
        <v>14</v>
      </c>
      <c r="C8" s="69"/>
      <c r="D8" s="12" t="s">
        <v>38</v>
      </c>
    </row>
    <row r="9" spans="1:16372" s="8" customFormat="1" ht="15.75" customHeight="1" x14ac:dyDescent="0.25">
      <c r="A9" s="9" t="s">
        <v>12</v>
      </c>
      <c r="B9" s="70" t="s">
        <v>0</v>
      </c>
      <c r="C9" s="71"/>
      <c r="D9" s="13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</row>
    <row r="10" spans="1:16372" s="8" customFormat="1" ht="15.75" customHeight="1" x14ac:dyDescent="0.25">
      <c r="A10" s="9" t="s">
        <v>13</v>
      </c>
      <c r="B10" s="70" t="s">
        <v>1</v>
      </c>
      <c r="C10" s="71"/>
      <c r="D10" s="13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</row>
    <row r="11" spans="1:16372" ht="15.75" customHeight="1" x14ac:dyDescent="0.25">
      <c r="A11" s="5"/>
      <c r="B11" s="62" t="s">
        <v>23</v>
      </c>
      <c r="C11" s="63"/>
      <c r="D11" s="14" t="s">
        <v>37</v>
      </c>
    </row>
    <row r="12" spans="1:16372" ht="15.75" customHeight="1" x14ac:dyDescent="0.25">
      <c r="A12" s="15">
        <v>120000</v>
      </c>
      <c r="B12" s="64" t="s">
        <v>24</v>
      </c>
      <c r="C12" s="65"/>
      <c r="D12" s="16"/>
    </row>
    <row r="13" spans="1:16372" ht="15.75" customHeight="1" x14ac:dyDescent="0.25">
      <c r="A13" s="17">
        <v>120020</v>
      </c>
      <c r="B13" s="66" t="s">
        <v>3</v>
      </c>
      <c r="C13" s="67"/>
      <c r="D13" s="19"/>
    </row>
    <row r="14" spans="1:16372" ht="15.75" customHeight="1" x14ac:dyDescent="0.25">
      <c r="A14" s="15">
        <v>130000</v>
      </c>
      <c r="B14" s="64" t="s">
        <v>25</v>
      </c>
      <c r="C14" s="65"/>
      <c r="D14" s="16"/>
    </row>
    <row r="15" spans="1:16372" ht="15.75" customHeight="1" x14ac:dyDescent="0.25">
      <c r="A15" s="72">
        <v>130010</v>
      </c>
      <c r="B15" s="74" t="s">
        <v>2</v>
      </c>
      <c r="C15" s="7" t="s">
        <v>39</v>
      </c>
      <c r="D15" s="18"/>
    </row>
    <row r="16" spans="1:16372" ht="15.75" customHeight="1" x14ac:dyDescent="0.25">
      <c r="A16" s="73"/>
      <c r="B16" s="75"/>
      <c r="C16" s="7" t="s">
        <v>40</v>
      </c>
      <c r="D16" s="18"/>
    </row>
    <row r="17" spans="1:44" x14ac:dyDescent="0.25">
      <c r="A17" s="20">
        <v>130020</v>
      </c>
      <c r="B17" s="76" t="s">
        <v>26</v>
      </c>
      <c r="C17" s="77"/>
      <c r="D17" s="18"/>
    </row>
    <row r="18" spans="1:44" ht="15.75" customHeight="1" x14ac:dyDescent="0.25">
      <c r="A18" s="78">
        <v>130030</v>
      </c>
      <c r="B18" s="74" t="s">
        <v>4</v>
      </c>
      <c r="C18" s="7" t="s">
        <v>16</v>
      </c>
      <c r="D18" s="19"/>
    </row>
    <row r="19" spans="1:44" ht="15.75" customHeight="1" x14ac:dyDescent="0.25">
      <c r="A19" s="79"/>
      <c r="B19" s="75"/>
      <c r="C19" s="7" t="s">
        <v>4</v>
      </c>
      <c r="D19" s="18"/>
    </row>
    <row r="20" spans="1:44" ht="15.75" customHeight="1" x14ac:dyDescent="0.25">
      <c r="A20" s="21">
        <v>140000</v>
      </c>
      <c r="B20" s="80" t="s">
        <v>27</v>
      </c>
      <c r="C20" s="81"/>
      <c r="D20" s="22"/>
    </row>
    <row r="21" spans="1:44" s="23" customFormat="1" ht="15" customHeight="1" x14ac:dyDescent="0.25">
      <c r="A21" s="78">
        <v>140010</v>
      </c>
      <c r="B21" s="84" t="s">
        <v>28</v>
      </c>
      <c r="C21" s="7" t="s">
        <v>41</v>
      </c>
      <c r="D21" s="19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44" x14ac:dyDescent="0.25">
      <c r="A22" s="86"/>
      <c r="B22" s="85"/>
      <c r="C22" s="7" t="s">
        <v>42</v>
      </c>
      <c r="D22" s="19"/>
    </row>
    <row r="23" spans="1:44" ht="15.75" thickBot="1" x14ac:dyDescent="0.3">
      <c r="A23" s="86"/>
      <c r="B23" s="85"/>
      <c r="C23" s="7" t="s">
        <v>43</v>
      </c>
      <c r="D23" s="19"/>
    </row>
    <row r="24" spans="1:44" ht="15" customHeight="1" x14ac:dyDescent="0.25">
      <c r="A24" s="87">
        <v>140020</v>
      </c>
      <c r="B24" s="84" t="s">
        <v>29</v>
      </c>
      <c r="C24" s="7" t="s">
        <v>44</v>
      </c>
      <c r="D24" s="19"/>
    </row>
    <row r="25" spans="1:44" x14ac:dyDescent="0.25">
      <c r="A25" s="86"/>
      <c r="B25" s="85"/>
      <c r="C25" s="7" t="s">
        <v>45</v>
      </c>
      <c r="D25" s="19"/>
    </row>
    <row r="26" spans="1:44" x14ac:dyDescent="0.25">
      <c r="A26" s="86"/>
      <c r="B26" s="85"/>
      <c r="C26" s="7" t="s">
        <v>46</v>
      </c>
      <c r="D26" s="19"/>
    </row>
    <row r="27" spans="1:44" x14ac:dyDescent="0.25">
      <c r="A27" s="86"/>
      <c r="B27" s="85"/>
      <c r="C27" s="7" t="s">
        <v>43</v>
      </c>
      <c r="D27" s="19"/>
    </row>
    <row r="28" spans="1:44" x14ac:dyDescent="0.25">
      <c r="A28" s="11">
        <v>140040</v>
      </c>
      <c r="B28" s="25" t="s">
        <v>30</v>
      </c>
      <c r="C28" s="25" t="s">
        <v>30</v>
      </c>
      <c r="D28" s="24"/>
    </row>
    <row r="29" spans="1:44" x14ac:dyDescent="0.25">
      <c r="A29" s="6">
        <v>150000</v>
      </c>
      <c r="B29" s="80" t="s">
        <v>31</v>
      </c>
      <c r="C29" s="81"/>
      <c r="D29" s="26"/>
    </row>
    <row r="30" spans="1:44" x14ac:dyDescent="0.25">
      <c r="A30" s="82">
        <v>150010</v>
      </c>
      <c r="B30" s="84" t="s">
        <v>5</v>
      </c>
      <c r="C30" s="27" t="s">
        <v>47</v>
      </c>
      <c r="D30" s="19"/>
    </row>
    <row r="31" spans="1:44" x14ac:dyDescent="0.25">
      <c r="A31" s="83"/>
      <c r="B31" s="85"/>
      <c r="C31" s="27" t="s">
        <v>48</v>
      </c>
      <c r="D31" s="19"/>
    </row>
    <row r="32" spans="1:44" x14ac:dyDescent="0.25">
      <c r="A32" s="83"/>
      <c r="B32" s="85"/>
      <c r="C32" s="27" t="s">
        <v>49</v>
      </c>
      <c r="D32" s="19"/>
    </row>
    <row r="33" spans="1:8" x14ac:dyDescent="0.25">
      <c r="A33" s="83"/>
      <c r="B33" s="85"/>
      <c r="C33" s="27" t="s">
        <v>50</v>
      </c>
      <c r="D33" s="19"/>
    </row>
    <row r="34" spans="1:8" x14ac:dyDescent="0.25">
      <c r="A34" s="83"/>
      <c r="B34" s="85"/>
      <c r="C34" s="27" t="s">
        <v>51</v>
      </c>
      <c r="D34" s="19"/>
    </row>
    <row r="35" spans="1:8" ht="30" x14ac:dyDescent="0.25">
      <c r="A35" s="83"/>
      <c r="B35" s="85"/>
      <c r="C35" s="27" t="s">
        <v>52</v>
      </c>
      <c r="D35" s="19"/>
    </row>
    <row r="36" spans="1:8" x14ac:dyDescent="0.25">
      <c r="A36" s="83"/>
      <c r="B36" s="85"/>
      <c r="C36" s="27" t="s">
        <v>53</v>
      </c>
      <c r="D36" s="19"/>
      <c r="F36" s="88" t="s">
        <v>54</v>
      </c>
      <c r="G36" s="88"/>
      <c r="H36" s="88"/>
    </row>
    <row r="37" spans="1:8" ht="30" x14ac:dyDescent="0.25">
      <c r="A37" s="83"/>
      <c r="B37" s="85"/>
      <c r="C37" s="27" t="s">
        <v>55</v>
      </c>
      <c r="D37" s="19"/>
      <c r="F37" s="88"/>
      <c r="G37" s="88"/>
      <c r="H37" s="88"/>
    </row>
    <row r="38" spans="1:8" x14ac:dyDescent="0.25">
      <c r="A38" s="83"/>
      <c r="B38" s="85"/>
      <c r="C38" s="27" t="s">
        <v>56</v>
      </c>
      <c r="D38" s="19"/>
    </row>
    <row r="39" spans="1:8" ht="30" x14ac:dyDescent="0.25">
      <c r="A39" s="83"/>
      <c r="B39" s="85"/>
      <c r="C39" s="27" t="s">
        <v>57</v>
      </c>
      <c r="D39" s="19"/>
    </row>
    <row r="40" spans="1:8" ht="15" customHeight="1" x14ac:dyDescent="0.25">
      <c r="A40" s="83"/>
      <c r="B40" s="85"/>
      <c r="C40" s="27" t="s">
        <v>58</v>
      </c>
      <c r="D40" s="19"/>
    </row>
    <row r="41" spans="1:8" ht="30" x14ac:dyDescent="0.25">
      <c r="A41" s="83"/>
      <c r="B41" s="85"/>
      <c r="C41" s="27" t="s">
        <v>59</v>
      </c>
      <c r="D41" s="19"/>
    </row>
    <row r="42" spans="1:8" ht="27" customHeight="1" x14ac:dyDescent="0.25">
      <c r="A42" s="29">
        <v>150050</v>
      </c>
      <c r="B42" s="89" t="s">
        <v>6</v>
      </c>
      <c r="C42" s="90"/>
      <c r="D42" s="18"/>
    </row>
    <row r="43" spans="1:8" ht="42.75" customHeight="1" x14ac:dyDescent="0.25">
      <c r="A43" s="72">
        <v>150060</v>
      </c>
      <c r="B43" s="92" t="s">
        <v>7</v>
      </c>
      <c r="C43" s="30" t="s">
        <v>60</v>
      </c>
      <c r="D43" s="18"/>
    </row>
    <row r="44" spans="1:8" x14ac:dyDescent="0.25">
      <c r="A44" s="91"/>
      <c r="B44" s="93"/>
      <c r="C44" s="28" t="s">
        <v>61</v>
      </c>
      <c r="D44" s="18"/>
    </row>
    <row r="45" spans="1:8" ht="27" customHeight="1" x14ac:dyDescent="0.25">
      <c r="A45" s="10">
        <v>150070</v>
      </c>
      <c r="B45" s="89" t="s">
        <v>8</v>
      </c>
      <c r="C45" s="90"/>
      <c r="D45" s="19"/>
    </row>
    <row r="46" spans="1:8" ht="25.5" customHeight="1" x14ac:dyDescent="0.25">
      <c r="A46" s="11">
        <v>150090</v>
      </c>
      <c r="B46" s="31" t="s">
        <v>9</v>
      </c>
      <c r="C46" s="32"/>
      <c r="D46" s="18"/>
    </row>
    <row r="47" spans="1:8" x14ac:dyDescent="0.25">
      <c r="A47" s="6">
        <v>160000</v>
      </c>
      <c r="B47" s="64" t="s">
        <v>32</v>
      </c>
      <c r="C47" s="65"/>
      <c r="D47" s="16"/>
    </row>
    <row r="48" spans="1:8" x14ac:dyDescent="0.25">
      <c r="A48" s="10">
        <v>160030</v>
      </c>
      <c r="B48" s="96" t="s">
        <v>10</v>
      </c>
      <c r="C48" s="97"/>
      <c r="D48" s="18"/>
    </row>
    <row r="49" spans="1:4" x14ac:dyDescent="0.25">
      <c r="A49" s="6">
        <v>170000</v>
      </c>
      <c r="B49" s="64" t="s">
        <v>33</v>
      </c>
      <c r="C49" s="65"/>
      <c r="D49" s="16"/>
    </row>
    <row r="50" spans="1:4" x14ac:dyDescent="0.25">
      <c r="A50" s="17">
        <v>170010</v>
      </c>
      <c r="B50" s="76" t="s">
        <v>34</v>
      </c>
      <c r="C50" s="77"/>
      <c r="D50" s="19"/>
    </row>
    <row r="51" spans="1:4" x14ac:dyDescent="0.25">
      <c r="A51" s="6">
        <v>190000</v>
      </c>
      <c r="B51" s="64" t="s">
        <v>35</v>
      </c>
      <c r="C51" s="65"/>
      <c r="D51" s="16"/>
    </row>
    <row r="52" spans="1:4" x14ac:dyDescent="0.25">
      <c r="A52" s="11">
        <v>190040</v>
      </c>
      <c r="B52" s="89" t="s">
        <v>20</v>
      </c>
      <c r="C52" s="90"/>
      <c r="D52" s="19"/>
    </row>
    <row r="53" spans="1:4" x14ac:dyDescent="0.25">
      <c r="A53" s="11">
        <v>190050</v>
      </c>
      <c r="B53" s="76" t="s">
        <v>19</v>
      </c>
      <c r="C53" s="77"/>
      <c r="D53" s="19"/>
    </row>
    <row r="54" spans="1:4" x14ac:dyDescent="0.25">
      <c r="A54" s="11">
        <v>190060</v>
      </c>
      <c r="B54" s="76" t="s">
        <v>36</v>
      </c>
      <c r="C54" s="77"/>
      <c r="D54" s="19"/>
    </row>
    <row r="55" spans="1:4" x14ac:dyDescent="0.25">
      <c r="A55" s="11">
        <v>190070</v>
      </c>
      <c r="B55" s="94" t="s">
        <v>11</v>
      </c>
      <c r="C55" s="95"/>
      <c r="D55" s="18"/>
    </row>
    <row r="56" spans="1:4" x14ac:dyDescent="0.25">
      <c r="A56" s="1"/>
      <c r="B56" s="1"/>
      <c r="C56" s="2" t="s">
        <v>15</v>
      </c>
      <c r="D56" s="2"/>
    </row>
    <row r="57" spans="1:4" x14ac:dyDescent="0.25">
      <c r="A57" s="1" t="s">
        <v>18</v>
      </c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 t="s">
        <v>17</v>
      </c>
      <c r="B59" s="1"/>
      <c r="C59" s="1"/>
      <c r="D59" s="1"/>
    </row>
  </sheetData>
  <mergeCells count="34">
    <mergeCell ref="B52:C52"/>
    <mergeCell ref="B53:C53"/>
    <mergeCell ref="B54:C54"/>
    <mergeCell ref="B55:C55"/>
    <mergeCell ref="B47:C47"/>
    <mergeCell ref="B48:C48"/>
    <mergeCell ref="B49:C49"/>
    <mergeCell ref="B50:C50"/>
    <mergeCell ref="B51:C51"/>
    <mergeCell ref="F36:H37"/>
    <mergeCell ref="B42:C42"/>
    <mergeCell ref="A43:A44"/>
    <mergeCell ref="B43:B44"/>
    <mergeCell ref="B45:C45"/>
    <mergeCell ref="B29:C29"/>
    <mergeCell ref="A30:A41"/>
    <mergeCell ref="B30:B41"/>
    <mergeCell ref="B20:C20"/>
    <mergeCell ref="A21:A23"/>
    <mergeCell ref="B21:B23"/>
    <mergeCell ref="A24:A27"/>
    <mergeCell ref="B24:B27"/>
    <mergeCell ref="B14:C14"/>
    <mergeCell ref="A15:A16"/>
    <mergeCell ref="B15:B16"/>
    <mergeCell ref="B17:C17"/>
    <mergeCell ref="A18:A19"/>
    <mergeCell ref="B18:B19"/>
    <mergeCell ref="B11:C11"/>
    <mergeCell ref="B12:C12"/>
    <mergeCell ref="B13:C13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 pasiūlymu teikiama forma</vt:lpstr>
      <vt:lpstr>Su DP pildoma forma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Raimundas Tamošiūnas</dc:creator>
  <cp:lastModifiedBy>Rimvydas Vinciūnas</cp:lastModifiedBy>
  <cp:lastPrinted>2017-07-21T10:13:06Z</cp:lastPrinted>
  <dcterms:created xsi:type="dcterms:W3CDTF">2017-01-02T13:37:49Z</dcterms:created>
  <dcterms:modified xsi:type="dcterms:W3CDTF">2021-11-24T14:06:17Z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2021-11-24T13:18:37Z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79d57830-f155-4401-aa45-7d39ff00b4b0</vt:lpwstr>
  </property>
  <property fmtid="{D5CDD505-2E9C-101B-9397-08002B2CF9AE}" pid="8" name="MSIP_Label_7058e6ed-1f62-4b3b-a413-1541f2aa482f_ContentBits">
    <vt:lpwstr>0</vt:lpwstr>
  </property>
</Properties>
</file>