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Metrologija" sheetId="4" r:id="rId1"/>
  </sheets>
  <definedNames>
    <definedName name="_xlnm._FilterDatabase" localSheetId="0" hidden="1">Metrologija!$A$5:$F$25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J11" i="4"/>
  <c r="J12" i="4"/>
  <c r="J9" i="4"/>
  <c r="I10" i="4"/>
  <c r="I11" i="4"/>
  <c r="I12" i="4"/>
  <c r="I9" i="4"/>
  <c r="H10" i="4"/>
  <c r="H11" i="4"/>
  <c r="H12" i="4"/>
  <c r="H13" i="4"/>
  <c r="I13" i="4" s="1"/>
  <c r="H14" i="4"/>
  <c r="H9" i="4"/>
  <c r="G10" i="4"/>
  <c r="G11" i="4"/>
  <c r="G12" i="4"/>
  <c r="G13" i="4"/>
  <c r="G14" i="4"/>
  <c r="G9" i="4"/>
  <c r="J13" i="4" l="1"/>
  <c r="I14" i="4"/>
  <c r="J14" i="4" s="1"/>
</calcChain>
</file>

<file path=xl/sharedStrings.xml><?xml version="1.0" encoding="utf-8"?>
<sst xmlns="http://schemas.openxmlformats.org/spreadsheetml/2006/main" count="66" uniqueCount="45">
  <si>
    <t>Alkotesteris</t>
  </si>
  <si>
    <t>Akispūdžio tonometras</t>
  </si>
  <si>
    <t>Elektroninis termohigrometras</t>
  </si>
  <si>
    <t>Mechaninis kraujospūdžio matavimo aparatas</t>
  </si>
  <si>
    <t>Platforminės svarstyklės III kl.</t>
  </si>
  <si>
    <t>Svarstyklės II kl.</t>
  </si>
  <si>
    <t>Svarstyklės III kl.</t>
  </si>
  <si>
    <t>Svarstyklės SK-2000; SW-1 ir analogiškos</t>
  </si>
  <si>
    <t>Veloergometras</t>
  </si>
  <si>
    <t xml:space="preserve">Kraujo spaudimo mat. aparatas elektroninis(tonometras)  </t>
  </si>
  <si>
    <t>Automatinė pipetė 12-kanalų</t>
  </si>
  <si>
    <t>Automatinė pipetė 8-kanalų</t>
  </si>
  <si>
    <t>Automatinė pipetė 1-kanalo</t>
  </si>
  <si>
    <t>Klinikinis audiometras</t>
  </si>
  <si>
    <t>Pavadinimas</t>
  </si>
  <si>
    <t xml:space="preserve">Tipas </t>
  </si>
  <si>
    <t>12 mėn.</t>
  </si>
  <si>
    <t>6 mėn.</t>
  </si>
  <si>
    <t>Įvairūs (AC40 ir analogiški)</t>
  </si>
  <si>
    <t>Įvairūs</t>
  </si>
  <si>
    <t>Įvairios (Eppendorf ir analogiškos)</t>
  </si>
  <si>
    <t>AL 9000 ir analogiški</t>
  </si>
  <si>
    <t>Svarstyklės svirtinės, elektroninės, medicininės</t>
  </si>
  <si>
    <t xml:space="preserve">Svarstyklės  elektroninės laboratorinės </t>
  </si>
  <si>
    <t>24 mėn.</t>
  </si>
  <si>
    <t>KERN MPE250 PM; MCB 300K 100M; MPE 250K100HM; MBC 20K10M ir analogiški modeliai bei gamintojai</t>
  </si>
  <si>
    <t>KERN PLJ360 ir analogiškos</t>
  </si>
  <si>
    <t>Pedalinis</t>
  </si>
  <si>
    <t>WTC 1500 C3; WPT/4K 150C ir analogiškos</t>
  </si>
  <si>
    <t>EWB 220-2M ir analogiškos</t>
  </si>
  <si>
    <t>440-33, CT 1200-S ir analogiškos</t>
  </si>
  <si>
    <t>Elektroninis termometras, rodyklinis termometras, elektroninis termometras (1 daviklio), laboratorinis termometras ir panašaus tipo</t>
  </si>
  <si>
    <t>Įvairūs (Microlife ir analogiški)</t>
  </si>
  <si>
    <t>SK-2000; SW-1 ir analogiškos</t>
  </si>
  <si>
    <t>Bekontaktis termometras pacientų temperatūrai matuoti</t>
  </si>
  <si>
    <t>1 paslaugos (1 medicinos prieaiso) įkainis Eur be PVM</t>
  </si>
  <si>
    <t>1 paslaugos (1 medicinos prieaiso) įkainis Eur su PVM</t>
  </si>
  <si>
    <t>Periodiškumas</t>
  </si>
  <si>
    <t>Prietaisų skaičius</t>
  </si>
  <si>
    <t>Pirkimo pavadinimas: Medicinos prietaisų metrologinė patikra (2788)</t>
  </si>
  <si>
    <t>Techninė specifikacija ir paslaugų įkainiai</t>
  </si>
  <si>
    <t>Bendra pasiūlymo suma Eur su PVM</t>
  </si>
  <si>
    <r>
      <t xml:space="preserve">Bendra pasiūlymo suma Eur be PVM
</t>
    </r>
    <r>
      <rPr>
        <i/>
        <sz val="10"/>
        <color theme="1"/>
        <rFont val="Times New Roman"/>
        <family val="1"/>
        <charset val="186"/>
      </rPr>
      <t>(5 x6)</t>
    </r>
  </si>
  <si>
    <t>PVM suma Eur</t>
  </si>
  <si>
    <t>Pirkimo dalies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</si>
</sst>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/>
    <xf numFmtId="0" fontId="1" fillId="0" borderId="0" xfId="0" applyFont="1" applyBorder="1" applyAlignment="1"/>
    <xf numFmtId="0" fontId="1" fillId="0" borderId="0" xfId="0" applyFont="1" applyFill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2" fontId="1" fillId="0" borderId="1" xfId="0" applyNumberFormat="1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7" zoomScaleNormal="100" workbookViewId="0">
      <selection activeCell="I13" sqref="I13"/>
    </sheetView>
  </sheetViews>
  <sheetFormatPr defaultColWidth="9.109375" defaultRowHeight="13.2" x14ac:dyDescent="0.25"/>
  <cols>
    <col min="1" max="1" width="10.88671875" style="10" customWidth="1"/>
    <col min="2" max="2" width="43.109375" style="4" customWidth="1"/>
    <col min="3" max="3" width="27.88671875" style="9" customWidth="1"/>
    <col min="4" max="4" width="12.109375" style="10" customWidth="1"/>
    <col min="5" max="5" width="9.109375" style="12"/>
    <col min="6" max="7" width="13.33203125" style="5" customWidth="1"/>
    <col min="8" max="8" width="15.109375" style="1" customWidth="1"/>
    <col min="9" max="9" width="10.5546875" style="1" customWidth="1"/>
    <col min="10" max="16384" width="9.109375" style="1"/>
  </cols>
  <sheetData>
    <row r="1" spans="1:13" ht="15.6" x14ac:dyDescent="0.25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</row>
    <row r="2" spans="1:13" ht="15.6" x14ac:dyDescent="0.25">
      <c r="A2" s="31" t="s">
        <v>40</v>
      </c>
      <c r="B2" s="31"/>
      <c r="C2" s="31"/>
      <c r="D2" s="31"/>
      <c r="E2" s="31"/>
      <c r="F2" s="31"/>
      <c r="G2" s="31"/>
      <c r="H2" s="31"/>
      <c r="I2" s="31"/>
      <c r="J2" s="31"/>
    </row>
    <row r="4" spans="1:13" s="18" customFormat="1" ht="27.75" customHeight="1" x14ac:dyDescent="0.25">
      <c r="A4" s="14"/>
      <c r="B4" s="15"/>
      <c r="C4" s="16"/>
      <c r="D4" s="17"/>
      <c r="E4" s="19"/>
      <c r="F4" s="17"/>
      <c r="G4" s="17"/>
      <c r="H4" s="11"/>
      <c r="I4" s="11"/>
      <c r="J4" s="11"/>
    </row>
    <row r="5" spans="1:13" s="8" customFormat="1" ht="79.5" customHeight="1" x14ac:dyDescent="0.3">
      <c r="A5" s="21" t="s">
        <v>44</v>
      </c>
      <c r="B5" s="22" t="s">
        <v>14</v>
      </c>
      <c r="C5" s="21" t="s">
        <v>15</v>
      </c>
      <c r="D5" s="21" t="s">
        <v>37</v>
      </c>
      <c r="E5" s="21" t="s">
        <v>38</v>
      </c>
      <c r="F5" s="20" t="s">
        <v>35</v>
      </c>
      <c r="G5" s="20" t="s">
        <v>36</v>
      </c>
      <c r="H5" s="23" t="s">
        <v>42</v>
      </c>
      <c r="I5" s="23" t="s">
        <v>43</v>
      </c>
      <c r="J5" s="23" t="s">
        <v>41</v>
      </c>
    </row>
    <row r="6" spans="1:13" s="8" customFormat="1" ht="13.8" x14ac:dyDescent="0.3">
      <c r="A6" s="28">
        <v>1</v>
      </c>
      <c r="B6" s="29">
        <v>2</v>
      </c>
      <c r="C6" s="28">
        <v>3</v>
      </c>
      <c r="D6" s="28">
        <v>4</v>
      </c>
      <c r="E6" s="28">
        <v>5</v>
      </c>
      <c r="F6" s="30">
        <v>6</v>
      </c>
      <c r="G6" s="30">
        <v>7</v>
      </c>
      <c r="H6" s="29">
        <v>8</v>
      </c>
      <c r="I6" s="29">
        <v>9</v>
      </c>
      <c r="J6" s="29">
        <v>10</v>
      </c>
    </row>
    <row r="7" spans="1:13" ht="24.9" customHeight="1" x14ac:dyDescent="0.25">
      <c r="A7" s="24">
        <v>1</v>
      </c>
      <c r="B7" s="6" t="s">
        <v>1</v>
      </c>
      <c r="C7" s="7" t="s">
        <v>19</v>
      </c>
      <c r="D7" s="24" t="s">
        <v>16</v>
      </c>
      <c r="E7" s="25">
        <v>5</v>
      </c>
      <c r="F7" s="3"/>
      <c r="G7" s="3"/>
      <c r="H7" s="26"/>
      <c r="I7" s="26"/>
      <c r="J7" s="27"/>
    </row>
    <row r="8" spans="1:13" ht="24.9" customHeight="1" x14ac:dyDescent="0.25">
      <c r="A8" s="24">
        <v>2</v>
      </c>
      <c r="B8" s="6" t="s">
        <v>0</v>
      </c>
      <c r="C8" s="7" t="s">
        <v>21</v>
      </c>
      <c r="D8" s="24" t="s">
        <v>17</v>
      </c>
      <c r="E8" s="25">
        <v>3</v>
      </c>
      <c r="F8" s="3"/>
      <c r="G8" s="3"/>
      <c r="H8" s="26"/>
      <c r="I8" s="26"/>
      <c r="J8" s="27"/>
    </row>
    <row r="9" spans="1:13" ht="24.9" customHeight="1" x14ac:dyDescent="0.25">
      <c r="A9" s="24">
        <v>3</v>
      </c>
      <c r="B9" s="7" t="s">
        <v>10</v>
      </c>
      <c r="C9" s="7" t="s">
        <v>20</v>
      </c>
      <c r="D9" s="24" t="s">
        <v>16</v>
      </c>
      <c r="E9" s="25">
        <v>6</v>
      </c>
      <c r="F9" s="3">
        <v>41.76</v>
      </c>
      <c r="G9" s="3">
        <f>F9*1.21</f>
        <v>50.529599999999995</v>
      </c>
      <c r="H9" s="32">
        <f>F9*E9</f>
        <v>250.56</v>
      </c>
      <c r="I9" s="32">
        <f>H9*0.21</f>
        <v>52.617599999999996</v>
      </c>
      <c r="J9" s="32">
        <f>H9+I9</f>
        <v>303.17759999999998</v>
      </c>
    </row>
    <row r="10" spans="1:13" ht="24.9" customHeight="1" x14ac:dyDescent="0.25">
      <c r="A10" s="24">
        <v>4</v>
      </c>
      <c r="B10" s="7" t="s">
        <v>12</v>
      </c>
      <c r="C10" s="7" t="s">
        <v>20</v>
      </c>
      <c r="D10" s="24" t="s">
        <v>16</v>
      </c>
      <c r="E10" s="25">
        <v>90</v>
      </c>
      <c r="F10" s="3">
        <v>3.48</v>
      </c>
      <c r="G10" s="3">
        <f t="shared" ref="G10:G14" si="0">F10*1.21</f>
        <v>4.2107999999999999</v>
      </c>
      <c r="H10" s="32">
        <f t="shared" ref="H10:H14" si="1">F10*E10</f>
        <v>313.2</v>
      </c>
      <c r="I10" s="32">
        <f t="shared" ref="I10:I14" si="2">H10*0.21</f>
        <v>65.771999999999991</v>
      </c>
      <c r="J10" s="32">
        <f t="shared" ref="J10:J14" si="3">H10+I10</f>
        <v>378.97199999999998</v>
      </c>
    </row>
    <row r="11" spans="1:13" ht="24.9" customHeight="1" x14ac:dyDescent="0.25">
      <c r="A11" s="24">
        <v>5</v>
      </c>
      <c r="B11" s="7" t="s">
        <v>11</v>
      </c>
      <c r="C11" s="7" t="s">
        <v>20</v>
      </c>
      <c r="D11" s="24" t="s">
        <v>16</v>
      </c>
      <c r="E11" s="25">
        <v>17</v>
      </c>
      <c r="F11" s="3">
        <v>27.84</v>
      </c>
      <c r="G11" s="3">
        <f t="shared" si="0"/>
        <v>33.686399999999999</v>
      </c>
      <c r="H11" s="32">
        <f t="shared" si="1"/>
        <v>473.28</v>
      </c>
      <c r="I11" s="32">
        <f t="shared" si="2"/>
        <v>99.388799999999989</v>
      </c>
      <c r="J11" s="32">
        <f t="shared" si="3"/>
        <v>572.66879999999992</v>
      </c>
    </row>
    <row r="12" spans="1:13" ht="36" customHeight="1" x14ac:dyDescent="0.25">
      <c r="A12" s="24">
        <v>6</v>
      </c>
      <c r="B12" s="6" t="s">
        <v>34</v>
      </c>
      <c r="C12" s="7" t="s">
        <v>32</v>
      </c>
      <c r="D12" s="24" t="s">
        <v>24</v>
      </c>
      <c r="E12" s="25">
        <v>205</v>
      </c>
      <c r="F12" s="3">
        <v>4.49</v>
      </c>
      <c r="G12" s="3">
        <f t="shared" si="0"/>
        <v>5.4329000000000001</v>
      </c>
      <c r="H12" s="32">
        <f t="shared" si="1"/>
        <v>920.45</v>
      </c>
      <c r="I12" s="32">
        <f t="shared" si="2"/>
        <v>193.2945</v>
      </c>
      <c r="J12" s="32">
        <f t="shared" si="3"/>
        <v>1113.7445</v>
      </c>
      <c r="K12" s="10"/>
      <c r="L12" s="10"/>
      <c r="M12" s="10"/>
    </row>
    <row r="13" spans="1:13" ht="24.9" customHeight="1" x14ac:dyDescent="0.25">
      <c r="A13" s="24">
        <v>7</v>
      </c>
      <c r="B13" s="6" t="s">
        <v>2</v>
      </c>
      <c r="C13" s="7" t="s">
        <v>19</v>
      </c>
      <c r="D13" s="24" t="s">
        <v>16</v>
      </c>
      <c r="E13" s="25">
        <v>20</v>
      </c>
      <c r="F13" s="3">
        <v>18</v>
      </c>
      <c r="G13" s="3">
        <f t="shared" si="0"/>
        <v>21.78</v>
      </c>
      <c r="H13" s="32">
        <f t="shared" si="1"/>
        <v>360</v>
      </c>
      <c r="I13" s="32">
        <f t="shared" si="2"/>
        <v>75.599999999999994</v>
      </c>
      <c r="J13" s="32">
        <f t="shared" si="3"/>
        <v>435.6</v>
      </c>
    </row>
    <row r="14" spans="1:13" ht="26.25" customHeight="1" x14ac:dyDescent="0.25">
      <c r="A14" s="24">
        <v>8</v>
      </c>
      <c r="B14" s="2" t="s">
        <v>31</v>
      </c>
      <c r="C14" s="7" t="s">
        <v>19</v>
      </c>
      <c r="D14" s="24" t="s">
        <v>16</v>
      </c>
      <c r="E14" s="25">
        <v>90</v>
      </c>
      <c r="F14" s="3">
        <v>2.4700000000000002</v>
      </c>
      <c r="G14" s="3">
        <f t="shared" si="0"/>
        <v>2.9887000000000001</v>
      </c>
      <c r="H14" s="32">
        <f t="shared" si="1"/>
        <v>222.3</v>
      </c>
      <c r="I14" s="32">
        <f t="shared" si="2"/>
        <v>46.683</v>
      </c>
      <c r="J14" s="32">
        <f t="shared" si="3"/>
        <v>268.983</v>
      </c>
    </row>
    <row r="15" spans="1:13" ht="24.9" customHeight="1" x14ac:dyDescent="0.25">
      <c r="A15" s="24">
        <v>9</v>
      </c>
      <c r="B15" s="7" t="s">
        <v>13</v>
      </c>
      <c r="C15" s="7" t="s">
        <v>18</v>
      </c>
      <c r="D15" s="24" t="s">
        <v>16</v>
      </c>
      <c r="E15" s="25">
        <v>2</v>
      </c>
      <c r="F15" s="3"/>
      <c r="G15" s="3"/>
      <c r="H15" s="26"/>
      <c r="I15" s="26"/>
      <c r="J15" s="27"/>
    </row>
    <row r="16" spans="1:13" ht="22.5" customHeight="1" x14ac:dyDescent="0.25">
      <c r="A16" s="24">
        <v>10</v>
      </c>
      <c r="B16" s="6" t="s">
        <v>9</v>
      </c>
      <c r="C16" s="7" t="s">
        <v>19</v>
      </c>
      <c r="D16" s="24" t="s">
        <v>24</v>
      </c>
      <c r="E16" s="25">
        <v>90</v>
      </c>
      <c r="F16" s="3"/>
      <c r="G16" s="3"/>
      <c r="H16" s="26"/>
      <c r="I16" s="26"/>
      <c r="J16" s="27"/>
    </row>
    <row r="17" spans="1:10" ht="24.9" customHeight="1" x14ac:dyDescent="0.25">
      <c r="A17" s="24">
        <v>11</v>
      </c>
      <c r="B17" s="6" t="s">
        <v>3</v>
      </c>
      <c r="C17" s="7" t="s">
        <v>19</v>
      </c>
      <c r="D17" s="24" t="s">
        <v>24</v>
      </c>
      <c r="E17" s="25">
        <v>130</v>
      </c>
      <c r="F17" s="3"/>
      <c r="G17" s="3"/>
      <c r="H17" s="26"/>
      <c r="I17" s="26"/>
      <c r="J17" s="27"/>
    </row>
    <row r="18" spans="1:10" ht="24.9" customHeight="1" x14ac:dyDescent="0.25">
      <c r="A18" s="24">
        <v>12</v>
      </c>
      <c r="B18" s="6" t="s">
        <v>4</v>
      </c>
      <c r="C18" s="7" t="s">
        <v>28</v>
      </c>
      <c r="D18" s="24" t="s">
        <v>24</v>
      </c>
      <c r="E18" s="25">
        <v>7</v>
      </c>
      <c r="F18" s="3"/>
      <c r="G18" s="3"/>
      <c r="H18" s="26"/>
      <c r="I18" s="26"/>
      <c r="J18" s="27"/>
    </row>
    <row r="19" spans="1:10" ht="24.9" customHeight="1" x14ac:dyDescent="0.25">
      <c r="A19" s="24">
        <v>13</v>
      </c>
      <c r="B19" s="6" t="s">
        <v>23</v>
      </c>
      <c r="C19" s="7" t="s">
        <v>26</v>
      </c>
      <c r="D19" s="24" t="s">
        <v>24</v>
      </c>
      <c r="E19" s="25">
        <v>2</v>
      </c>
      <c r="F19" s="3"/>
      <c r="G19" s="3"/>
      <c r="H19" s="13"/>
      <c r="I19" s="13"/>
      <c r="J19" s="27"/>
    </row>
    <row r="20" spans="1:10" ht="24.9" customHeight="1" x14ac:dyDescent="0.25">
      <c r="A20" s="24">
        <v>14</v>
      </c>
      <c r="B20" s="6" t="s">
        <v>5</v>
      </c>
      <c r="C20" s="7" t="s">
        <v>29</v>
      </c>
      <c r="D20" s="24" t="s">
        <v>24</v>
      </c>
      <c r="E20" s="25">
        <v>2</v>
      </c>
      <c r="F20" s="3"/>
      <c r="G20" s="3"/>
      <c r="H20" s="26"/>
      <c r="I20" s="26"/>
      <c r="J20" s="27"/>
    </row>
    <row r="21" spans="1:10" ht="24.9" customHeight="1" x14ac:dyDescent="0.25">
      <c r="A21" s="24">
        <v>15</v>
      </c>
      <c r="B21" s="6" t="s">
        <v>6</v>
      </c>
      <c r="C21" s="7" t="s">
        <v>30</v>
      </c>
      <c r="D21" s="24" t="s">
        <v>24</v>
      </c>
      <c r="E21" s="25">
        <v>4</v>
      </c>
      <c r="F21" s="3"/>
      <c r="G21" s="3"/>
      <c r="H21" s="26"/>
      <c r="I21" s="26"/>
      <c r="J21" s="27"/>
    </row>
    <row r="22" spans="1:10" ht="24.9" customHeight="1" x14ac:dyDescent="0.25">
      <c r="A22" s="24">
        <v>16</v>
      </c>
      <c r="B22" s="6" t="s">
        <v>7</v>
      </c>
      <c r="C22" s="7" t="s">
        <v>33</v>
      </c>
      <c r="D22" s="24" t="s">
        <v>24</v>
      </c>
      <c r="E22" s="25">
        <v>7</v>
      </c>
      <c r="F22" s="3"/>
      <c r="G22" s="3"/>
      <c r="H22" s="26"/>
      <c r="I22" s="26"/>
      <c r="J22" s="27"/>
    </row>
    <row r="23" spans="1:10" ht="24.9" customHeight="1" x14ac:dyDescent="0.25">
      <c r="A23" s="24">
        <v>17</v>
      </c>
      <c r="B23" s="6" t="s">
        <v>22</v>
      </c>
      <c r="C23" s="7" t="s">
        <v>25</v>
      </c>
      <c r="D23" s="24" t="s">
        <v>24</v>
      </c>
      <c r="E23" s="25">
        <v>35</v>
      </c>
      <c r="F23" s="3"/>
      <c r="G23" s="3"/>
      <c r="H23" s="26"/>
      <c r="I23" s="26"/>
      <c r="J23" s="27"/>
    </row>
    <row r="24" spans="1:10" ht="24.9" customHeight="1" x14ac:dyDescent="0.25">
      <c r="A24" s="24">
        <v>18</v>
      </c>
      <c r="B24" s="6" t="s">
        <v>8</v>
      </c>
      <c r="C24" s="7" t="s">
        <v>27</v>
      </c>
      <c r="D24" s="24" t="s">
        <v>24</v>
      </c>
      <c r="E24" s="25">
        <v>6</v>
      </c>
      <c r="F24" s="3"/>
      <c r="G24" s="3"/>
      <c r="H24" s="26"/>
      <c r="I24" s="26"/>
      <c r="J24" s="27"/>
    </row>
  </sheetData>
  <sortState ref="A3:G21">
    <sortCondition ref="B3:B21"/>
  </sortState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Metrologija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Loreta Maciulevičienė</cp:lastModifiedBy>
  <dcterms:created xsi:type="dcterms:W3CDTF">2020-11-03T10:45:01Z</dcterms:created>
  <dcterms:modified xsi:type="dcterms:W3CDTF">2021-04-12T06:51:44Z</dcterms:modified>
</cp:coreProperties>
</file>