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3 metai/Antakalnio poliklinika_697115/Dokumentai pasiulymui/"/>
    </mc:Choice>
  </mc:AlternateContent>
  <xr:revisionPtr revIDLastSave="108" documentId="8_{9E05B3A6-E287-4AE4-86AC-52924BF5B7EE}" xr6:coauthVersionLast="47" xr6:coauthVersionMax="47" xr10:uidLastSave="{92E6EF9C-EE08-4C11-990A-24D4A8EC19D2}"/>
  <bookViews>
    <workbookView xWindow="-108" yWindow="-108" windowWidth="23256" windowHeight="12456" activeTab="1" xr2:uid="{00000000-000D-0000-FFFF-FFFF00000000}"/>
  </bookViews>
  <sheets>
    <sheet name="1 pirkimo objekto dalis" sheetId="6" r:id="rId1"/>
    <sheet name="2 pirkimo objekto dalis" sheetId="2" r:id="rId2"/>
  </sheets>
  <definedNames>
    <definedName name="_Hlk150843422" localSheetId="0">'1 pirkimo objekto dalis'!$B$2</definedName>
    <definedName name="_xlnm.Print_Area" localSheetId="0">'1 pirkimo objekto dalis'!$A$1:$J$108</definedName>
    <definedName name="_xlnm.Print_Area" localSheetId="1">'2 pirkimo objekto dalis'!$A$2:$J$73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I18" i="2"/>
  <c r="I15" i="2"/>
  <c r="I12" i="2"/>
  <c r="I9" i="2"/>
  <c r="I23" i="2" l="1"/>
  <c r="I22" i="2" s="1"/>
</calcChain>
</file>

<file path=xl/sharedStrings.xml><?xml version="1.0" encoding="utf-8"?>
<sst xmlns="http://schemas.openxmlformats.org/spreadsheetml/2006/main" count="603" uniqueCount="184">
  <si>
    <t>1.</t>
  </si>
  <si>
    <t>1.1.</t>
  </si>
  <si>
    <t>1.2.</t>
  </si>
  <si>
    <t>1.3.</t>
  </si>
  <si>
    <t>1.4.</t>
  </si>
  <si>
    <t>1.5.</t>
  </si>
  <si>
    <t>1.6.</t>
  </si>
  <si>
    <t>1.7.</t>
  </si>
  <si>
    <t>1.8.</t>
  </si>
  <si>
    <t>1.9.</t>
  </si>
  <si>
    <t>1.10.</t>
  </si>
  <si>
    <t>1.11.</t>
  </si>
  <si>
    <t>1.12.</t>
  </si>
  <si>
    <t>2.</t>
  </si>
  <si>
    <t>3.</t>
  </si>
  <si>
    <t>4.</t>
  </si>
  <si>
    <t>5.</t>
  </si>
  <si>
    <t>6.</t>
  </si>
  <si>
    <t>Preliminarus tyrimų skaičius per 12 mėn.</t>
  </si>
  <si>
    <t>Eil. Nr.</t>
  </si>
  <si>
    <t>Bendra pasiūlymo kaina, Eur be PVM:</t>
  </si>
  <si>
    <t>Bendra pasiūlymo kaina, Eur su PVM:</t>
  </si>
  <si>
    <t>–––</t>
  </si>
  <si>
    <t>Reikalaujami techniniai parametrai</t>
  </si>
  <si>
    <t xml:space="preserve">Parathormono (PTH) nustatymas </t>
  </si>
  <si>
    <t>Hepatitas B</t>
  </si>
  <si>
    <t>Hepatitas C</t>
  </si>
  <si>
    <t>1.1.1.</t>
  </si>
  <si>
    <t>įrašo tiekėjas</t>
  </si>
  <si>
    <t>6 (5*3)</t>
  </si>
  <si>
    <t>....</t>
  </si>
  <si>
    <t>......</t>
  </si>
  <si>
    <t>1.2.1.</t>
  </si>
  <si>
    <t>1.3.1.</t>
  </si>
  <si>
    <t>1.4.1.</t>
  </si>
  <si>
    <t>1.5.1.</t>
  </si>
  <si>
    <t>1.6.1.</t>
  </si>
  <si>
    <t>1.7.1.</t>
  </si>
  <si>
    <t>1.8.1.</t>
  </si>
  <si>
    <t>1.9.1.</t>
  </si>
  <si>
    <t>1.10.1.</t>
  </si>
  <si>
    <t>1.11.1.</t>
  </si>
  <si>
    <t>1.12.1.</t>
  </si>
  <si>
    <t>Prokalcitoninas</t>
  </si>
  <si>
    <t>8.</t>
  </si>
  <si>
    <t>Tyrimų, reagentų, papildomų priemonių pavadinimai</t>
  </si>
  <si>
    <t>Reagentų ir papildomų priemonių pakuočių kiekis ir dydis (nurodytam preliminariam tyrimų skaičiui)</t>
  </si>
  <si>
    <t>Vieno (1) tyrimo įkainis (kaina), Eur be PVM</t>
  </si>
  <si>
    <t>Gamintojas, gamintojo šalies pavadinimas, komercinis reagentų ir papildomų priemonių pavadinimas ir kodas</t>
  </si>
  <si>
    <t>Bendra suma, EUR be PVM</t>
  </si>
  <si>
    <t xml:space="preserve">Bendrieji reikalavimai </t>
  </si>
  <si>
    <t>Tiekėjas privalo įvertinti ir nurodyti (įrašyti) visas reikiamas sudedamąsias dalis konkrečiam šioje specifikacijoje nurodytam tyrimui atlikti. Jeigu tiekėjas, atlikdamas šiame punkte nurodytus skaičiavimus, padarys klaidą, tai tiekėjas įsipareigoja savo sąskaita pateikti trūkstamus diagnostikos reagentus, papildomas priemones, kontrolines medžiagas ir kalibratorius, priešingu atveju, tai bus laikoma esminiu pirkimo sutarties pažeidimu, ir perkančioji organizacija įgys teisę nutraukti pirkimo sutartį.</t>
  </si>
  <si>
    <t xml:space="preserve">Kartu turi būti tiekiamos visos tyrimams ir įrangos priežiūrai atlikti reikalingos papildomos priemonės (kalibravimo, kontrolinės medžiagos, tirpalai, valikliai, skiedikliai ir kiti reikmenys). </t>
  </si>
  <si>
    <t>7.</t>
  </si>
  <si>
    <t>Prekių pristatymo vieta – VšĮ Antakalnio poliklinika, Antakalnio g. 59, 10207 Vilnius.</t>
  </si>
  <si>
    <t>9.</t>
  </si>
  <si>
    <t xml:space="preserve">Jeigu reagentai ir papildomos priemonės pagaminti kito gamintojo negu įranga, tiekėjas privalo kartu su pasiūlymu pateikti įrangos gamintojo patvirtinimą, kad siūlomi reagentai ir papildomos priemonės yra adaptuoti šiai įrangai ir atitinka visus kalibravimo ir kokybės parametrus. </t>
  </si>
  <si>
    <t>PAŽYMIME</t>
  </si>
  <si>
    <t>2. Siūlomas kitas automatinis imunologinis tyrimo analizatorius perduodamas perkančiajai organizacijai pagal panaudą naudotis tol, kol pagal su tiekėju sudarytą prekių viešojo pirkimo – pardavimo sutartį bus perkami diagnostikos reagentai ir papildomos priemonės tyrimams.</t>
  </si>
  <si>
    <t>3. Tiekėjo siūlomas kitas automatinis imunologinis analizatorius privalo atitikti minimalius nustatytus reikalavimus:</t>
  </si>
  <si>
    <t>1.  Automatinis imunologinis „VIDAS“ analizatorius priklauso perkančiajai organizacijai nuosavybės teise. Perkančioji organizacija, laikydamasi VPT rekomendacijų ir siekdama racionaliai panaudoti turimas lėšas, nurodo, kad tiekėjai, neatstovaujantys perkančiosios organizacijos nuosavybės teise turimo automatinio imunologinio „VIDAS“ analizatoriaus gamintojo, gali siūlyti kitą automatinį imunologinį analizatorių kartu su diagnostikos reagentais ir papildomomis priemonėmis nurodytam preliminariam tyrimų skaičiui atlikti.</t>
  </si>
  <si>
    <t>TECHNINIAI REIKALAVIMAI ĮRANGAI</t>
  </si>
  <si>
    <t>Eil. nr.</t>
  </si>
  <si>
    <t xml:space="preserve">Siūlomos įrangos techniniai parametrai </t>
  </si>
  <si>
    <t>Tiksli nuoroda į siūlomos įrangos dokumentaciją, kurioje tiksliai pažymimas atitikimas keliamam techniniam parametrui</t>
  </si>
  <si>
    <t>-</t>
  </si>
  <si>
    <t>(nurodomas įrangos pavadinimas, tipas/modelis, gamintojas, pagaminimo data)</t>
  </si>
  <si>
    <t>Ne mažiau kaip dviejų lygių kokybės kontrolė (norma ir patologija) kiekvienam techninėje specifikacijoje įvardintam tyrimui.</t>
  </si>
  <si>
    <t>Automatinį imunologinį analizatorių būtina prijungti į LIS dvikrypte jungtimi, pateikti pajungimo protokolą.</t>
  </si>
  <si>
    <t>Reikalinga atspausdinti ir/arba į USB laikmeną įrašyti pacientų dienos tyrimų rezultatų originalius (iš analizatoriaus (įrangos)) duomenis viename protokole.</t>
  </si>
  <si>
    <t>Garantija ne mažiau kaip 12 mėn. ir pogarantinis aptarnavimas visą sutarties laikotarpį. Aptarnavimą turi atlikti gamintojo įgaliotas inžinierius, turintis tai patvirtinančius sertifikatus.</t>
  </si>
  <si>
    <t>Automatinis imunologinis analizatorius, komplektuojamas su kompiuteriu ir programine įranga, nenutrūkstamo maitinimo šaltiniu, išoriniu lazeriniu spausdintuvu, integruotu ir/ar išoriniu brūkšninių kodų skaitytuvu.</t>
  </si>
  <si>
    <t>Analizatoriuje turi būti integruota automatinė mechaninių ir matavimo procesų sutrikimų informavimo sistema, informuojanti operatorių apie trikdžius.</t>
  </si>
  <si>
    <t>Tyrimo metodas: imunocheminis.</t>
  </si>
  <si>
    <t>Naudojamų reagentų, papildomų priemonių, kontrolinių medžiagų ir kalibratorių galiojimo laikas nuo pristatymo datos ne trumpesnis kaip 6 (šeši) mėn.</t>
  </si>
  <si>
    <t>Tyrimo atlikimui naudojamas mėginio kiekis: ne daugiau kaip 200 µl.</t>
  </si>
  <si>
    <t>Įrangos našumas: vienu metu galima atlikti ne mažiau nei 30 tyrimų.</t>
  </si>
  <si>
    <t>10.</t>
  </si>
  <si>
    <t>11.</t>
  </si>
  <si>
    <t>12.</t>
  </si>
  <si>
    <t>13.</t>
  </si>
  <si>
    <r>
      <t>Panaudos davėjas turi supažindinti perkančiąją organizaciją su perduodamos įrangos naudojimo ypatumais, perduoti įrangos naud</t>
    </r>
    <r>
      <rPr>
        <sz val="11"/>
        <rFont val="Times New Roman"/>
        <family val="1"/>
        <charset val="186"/>
      </rPr>
      <t>ojimosi instrukcijas (originalo ir lietuvių kalba), pateikti pilnai užpildytus įrangų techninius pasus</t>
    </r>
    <r>
      <rPr>
        <sz val="11"/>
        <color rgb="FF000000"/>
        <rFont val="Times New Roman"/>
        <family val="1"/>
        <charset val="186"/>
      </rPr>
      <t>. Privalės būti pateikta įrangos instrukcija (vadovas), kurioje detaliai ir aiškiai būtų aprašytas duomenų perdavimo į išorinę informacinę sistemą būdas, duomenų persiuntimo protokolų pavyzdžiai.</t>
    </r>
  </si>
  <si>
    <r>
      <t xml:space="preserve">Panaudos davėjas </t>
    </r>
    <r>
      <rPr>
        <sz val="11"/>
        <color theme="1"/>
        <rFont val="Times New Roman"/>
        <family val="1"/>
      </rPr>
      <t>ne vėliau kaip per 30 kalendorinių dienų nuo įrangos pristatymo dienos</t>
    </r>
    <r>
      <rPr>
        <sz val="11"/>
        <color rgb="FF000000"/>
        <rFont val="Times New Roman"/>
        <family val="1"/>
        <charset val="186"/>
      </rPr>
      <t xml:space="preserve"> įsipareigoja supažindinti/apmokyti Panaudos gavėją (skyriaus, kuriam perduodama  įranga personalą) su įrangos naudojimo specifika, apmokyti ir konsultuoti medicininės įrangos naudojimo klausimais visą Sutarties galiojimo laikotarpį. Mokymai rengiami visam laboratorijos personalui Panaudos gavėjo patalpose adresu Antakalnio g. 59, Vilnius. Mokymai turi vykti ne didesnėse kaip 3 asmenų grupėse. Mokymai turi apimti visus įrangos naudojimo etapus (tame tarpe ir periodinę priežiūrą).</t>
    </r>
  </si>
  <si>
    <t xml:space="preserve">Tiekėjas privalo savo sąskaita užtikrinti perduotos įrangos techninę priežiūrą, galimų defektų ir/ar gedimų šalinimą/remontą visą panaudos sutarties galiojimo terminą. Tiekėjas privalo savo sąskaita užtikrinti, kad įrangos techninė priežiūra ir galimų defektų ir/ar gedimų šalinimas/remontas bus vykdomi pagal įrangos gamintojo parengtas technines instrukcijas/rekomendacijas. </t>
  </si>
  <si>
    <t>Tiekėjas galimų defektų ir/ar gedimų atveju privalo savo sąskaita šalinti/remontuoti visus defektus ir/ar gedimus arba sugedusią įrangos detalę (-es) (komponentą (-us) pakeisti ekvivalentiška (-ais) perkančiosios organizacijos patalpose (Antakalnio g. 59, 10207 Vilnius) ne vėliau kaip per 1 (vieną) darbo dieną nuo pranešimo apie defektą ir /ar gedimą gavimo momento. Jei defekto ir/ar gedimo neįmanoma pašalinti/suremontuoti perkančiosios organizacijos patalpose, tiekėjas privalo įrangą savo sąskaita išvežti defektui ir/ar gedimui šalinti/remontuoti tiekėjo transportu. Sutaisyta ir veikianti įranga pristatoma perkančiajai organizacijai tiekėjo sąskaita ir tiekėjo transportu. Jei defekto ir/ar gedimo šalinimo/remonto atlikti perkančiosios organizacijos patalpose (vietoje) negalima, tiekėjas defekto ir/ar gedimo šalinimo/remonto laikotarpiui privalo pristatyti perkančiajai organizacijai ir perduoti naudoti ekvivalentišką veikiančią įrangą arba sudaryti galimybę tyrimus atlikti papildomų tyrimų laboratorijoje, turinčioje Valstybinės akreditavimo sveikatos priežiūros veiklai tarnybos prie Sveikatos apsaugos ministerijos išduotą įstaigos asmens sveikatos priežiūros išduotą įstaigos asmens sveikatos priežiūros licenciją, suteikiančią teisę verstis laboratorinių tyrimų atlikimu, teikti laboratorinės diagnostikos paslaugas (PTL), išlaidas tokiu atveju apmoka Tiekėjas.</t>
  </si>
  <si>
    <t>Visą sutarties galiojimo laikotarpį tiekėjas įsipareigoja teikti nemokamą kvalifikuotų specialistų konsultaciją ir pagalbą visais klausimais, susijusiais su teikiamų prekių ir įrangos kokybišku darbu.</t>
  </si>
  <si>
    <t>Įrangos pristatymo vieta – VšĮ Antakalnio poliklinika, Antakalnio g. 59, 10207 Vilnius.</t>
  </si>
  <si>
    <t>Bendrieji reikalavimai pagal panaudą siūlomam analizatoriui</t>
  </si>
  <si>
    <t>PVM (... proc.), Eur:</t>
  </si>
  <si>
    <t>Būtinas garsinis signalas ar pranešimas ekrane, apibūdinantis analizatoriaus techninę būklę.</t>
  </si>
  <si>
    <t>Tiekėjas turi pagal panaudą – neatlygintinai pasiūlyti 1 (vieną) automatinį imunologinį analizatorių, pagamintą ne seniau kaip prieš 5 (penkis) metus iki pasiūlymų pateikimo termino pabaigos.</t>
  </si>
  <si>
    <t>Anti-Chlamydia pneumonia IgM</t>
  </si>
  <si>
    <t xml:space="preserve">Anti-EBV (VCA) IgG </t>
  </si>
  <si>
    <t>Anti-EBV (VCA) IgM</t>
  </si>
  <si>
    <t>Anti-Helicobacter pylori IgG</t>
  </si>
  <si>
    <t>Tymų IgG</t>
  </si>
  <si>
    <t xml:space="preserve">ANA Detect </t>
  </si>
  <si>
    <t>Anti-Tissue-Transglutaminase IgA</t>
  </si>
  <si>
    <t>Antikūnų prieš mitochondrijų antigenus nustatymas (AMA)</t>
  </si>
  <si>
    <t>Anti-Gliadin IgA</t>
  </si>
  <si>
    <t>Calprotectin</t>
  </si>
  <si>
    <t>Anti-TG</t>
  </si>
  <si>
    <t>Anti-Borrelia IgG</t>
  </si>
  <si>
    <t>Anti-Borrelia IgM</t>
  </si>
  <si>
    <t>Anti-VZV IgG</t>
  </si>
  <si>
    <t>Anti-Mycoplasma pneumoniae IgG</t>
  </si>
  <si>
    <t>Anti-Mycoplasma pneumoniae IgM</t>
  </si>
  <si>
    <t>1.13.</t>
  </si>
  <si>
    <t>1.13.1.</t>
  </si>
  <si>
    <t>1.14.</t>
  </si>
  <si>
    <t>1.14.1.</t>
  </si>
  <si>
    <t>1.15.</t>
  </si>
  <si>
    <t>1.15.1.</t>
  </si>
  <si>
    <t>1.16.</t>
  </si>
  <si>
    <t>1.16.1.</t>
  </si>
  <si>
    <t>1.17.</t>
  </si>
  <si>
    <t>1.17.1.</t>
  </si>
  <si>
    <t>Perkančioji organizacija pirkimo sutarties pagrindu sumoka tiekėjui tik už faktiškai atliktų tyrimų skaičių (tyrimų ataskaita pateikiama iš laboratorinės informacinės sistemos).</t>
  </si>
  <si>
    <t>Tiekėjas, skaičiuodamas techninėje specifikacijoje nurodytam preliminariam tyrimų kiekiui atlikti reikalingus diagnostikos reagentus bei visas papildomas priemones, privalo įvertinti, kad nurodyti diagnostikos reagentai ir papildomos priemonės (kontrolinės, kalibracinės medžiagos, tirpalai, valikliai, skiedikliai ir kiti reikmenys) bus naudojami, atsižvelgiant į gamintojo nurodytą galiojimo laiką ir atidarius reagentą / papildomą priemonę - stabilumo terminą po atidarymo. Tiekėjas turi įvertinti ir tai, kad kiekvieną dieną prieš atliekant tyrimus bus naudojamos kontrolinės medžiagos. Taip pat gali būti atliekami pakartotiniai tyrimai, esant nepatikimiems rezultatams.</t>
  </si>
  <si>
    <r>
      <t xml:space="preserve">Į siūlomą tyrimo įkainį turi būti įskaičiuoti visi </t>
    </r>
    <r>
      <rPr>
        <b/>
        <sz val="11"/>
        <color rgb="FF000000"/>
        <rFont val="Times New Roman"/>
        <family val="1"/>
        <charset val="186"/>
      </rPr>
      <t>kokybiškam</t>
    </r>
    <r>
      <rPr>
        <sz val="11"/>
        <color rgb="FF000000"/>
        <rFont val="Times New Roman"/>
        <family val="1"/>
        <charset val="186"/>
      </rPr>
      <t xml:space="preserve"> tyrimų atlikimui (</t>
    </r>
    <r>
      <rPr>
        <b/>
        <sz val="11"/>
        <color rgb="FF000000"/>
        <rFont val="Times New Roman"/>
        <family val="1"/>
        <charset val="186"/>
      </rPr>
      <t xml:space="preserve">kokybiškam </t>
    </r>
    <r>
      <rPr>
        <sz val="11"/>
        <color rgb="FF000000"/>
        <rFont val="Times New Roman"/>
        <family val="1"/>
        <charset val="186"/>
      </rPr>
      <t>tyrimo rezultato atidavimui) ir įrangos priežiūrai būtini reagentai bei kitos papildomos priemonės (kalibracinės, kontrolinės medžiagos, tirpalai, valikliai, skiedikliai ir kiti reikmenys).</t>
    </r>
  </si>
  <si>
    <t>Reikalaujami techniniai parametrai:</t>
  </si>
  <si>
    <t>Įrangos našumas: vienu metu galima atlikti ne mažiau nei 30 tyrimų, ne ilgiau nei per 2 val.</t>
  </si>
  <si>
    <t>Preliminarus tyrimų skaičius per 36 mėn.</t>
  </si>
  <si>
    <t>TYRIMŲ, REAGENTŲ IR PAPILDOMŲ PRIEMONIŲ TECHNINĖ SPECIFIKACIJA</t>
  </si>
  <si>
    <t xml:space="preserve">Reagentai ir/ar papildomos priemonės, reikalingos tyrimui atlikti su siūloma įranga (tiekėjas įrašo tikslius pavadinimus) </t>
  </si>
  <si>
    <t>(Tiekėjo arba jo įgalioto asmens pareigų pavadinimas)</t>
  </si>
  <si>
    <t>(Parašas*)</t>
  </si>
  <si>
    <r>
      <t>(Vardas ir pavardė)</t>
    </r>
    <r>
      <rPr>
        <i/>
        <sz val="11"/>
        <color rgb="FF000000"/>
        <rFont val="Times New Roman"/>
        <family val="1"/>
        <charset val="186"/>
      </rPr>
      <t xml:space="preserve"> </t>
    </r>
  </si>
  <si>
    <t>*Kadangi pirkimas vykdomas CVP IS priemonėmis ir yra reikalaujama pasiūlymą pasirašyti saugiu elektroniniu parašu, šio dokumento atskirai pasirašyti neprivaloma.</t>
  </si>
  <si>
    <t xml:space="preserve">Jei, dirbant analizatoriumi, buvo pastebėti netinkami tyrimų rezultatai (esant praėjusiai kokybės kontrolei), už pakartotus tyrimus perkančioji organizacija nemokės. </t>
  </si>
  <si>
    <t>Automatinis imunologinis analizatorius (-iai), komplektuojamas (-i) su kompiuteriu ir programine įranga (jei tai būtina), nenutrūkstamo maitinimo šaltiniu, integruotu ir/ar išoriniu lazeriniu spausdintuvu (jo kasete), integruotu ir/ar išoriniu brūkšninių kodų skaitytuvu.</t>
  </si>
  <si>
    <t>Būtinas garsinis signalas ar pranešimas ekrane, apibūdinantis analizatoriaus (-ių) techninę būklę.</t>
  </si>
  <si>
    <t>Analizatoriuje (-uose) turi būti temperatūros palaikymo (galinti ir šildyti ir šaldyti) sistema.</t>
  </si>
  <si>
    <t>Automatinį imunologinį analizatorių (-ius) būtina prijungti į LIS dvikrypte jungtimi, pateikti pajungimo protokolą.</t>
  </si>
  <si>
    <t>Automatinio imunologinio analizatoriaus (-ių) programinė įranga turi būti suderinama ir integruojama į laboratorijos informacinę sistemą (toliau -LIS) ir turi gebėti (neapsiribojant) perduoti į LIS šiuos duomenis: tyrimų atsakymus, tyrimų atlikimo laiką, analizatoriaus (įrangos) ID.  Programinė įranga turi užtikrinti galimybę iš statistinių duomenų sudaryti ir atspausdinti ir/arba įrašyti į USB laikmeną kiekybinių analičių dienos kontroles ir kalibracijas.  Įrangos programinė įranga turi palaikyti ASTM arba HL7 standartus atitinkantį duomenų perdavimo protokolą. Duomenų mainai tarp laboratorijos vidinės sistemos ir analizatoriaus (-ių) (įrangos) turi būti vykdomi per TCP/IP arba RS232 sąsajas.</t>
  </si>
  <si>
    <t>Reikalinga atspausdinti ir/arba į USB laikmeną įrašyti pacientų dienos tyrimų rezultatų originalius (iš analizatoriaus (-ių) (įrangos)) duomenis viename protokole.</t>
  </si>
  <si>
    <t>Analizatoriuje (-iuose) turi būti integruota automatinė mechaninių ir matavimo procesų sutrikimų informavimo sistema, informuojanti operatorių apie trikdžius.</t>
  </si>
  <si>
    <t>Bendrieji reikalavimai pagal panaudą siūlomam analizatoriui (-iams)</t>
  </si>
  <si>
    <t>2.1.</t>
  </si>
  <si>
    <t>2.1.1.</t>
  </si>
  <si>
    <t>2.2.</t>
  </si>
  <si>
    <t>2.2.1.</t>
  </si>
  <si>
    <t>2.3.</t>
  </si>
  <si>
    <t>2.3.1.</t>
  </si>
  <si>
    <t>2.4.</t>
  </si>
  <si>
    <t>2.4.1.</t>
  </si>
  <si>
    <r>
      <rPr>
        <b/>
        <sz val="11"/>
        <color theme="1"/>
        <rFont val="Times New Roman"/>
        <family val="1"/>
        <charset val="186"/>
      </rPr>
      <t>Anti-Chlamydia pneumonia IgG</t>
    </r>
    <r>
      <rPr>
        <sz val="11"/>
        <color theme="1"/>
        <rFont val="Times New Roman"/>
        <family val="1"/>
        <charset val="186"/>
      </rPr>
      <t xml:space="preserve"> </t>
    </r>
  </si>
  <si>
    <t>Tiekėjas turi pasiūlyti 1 (vieną) pilnai automatinį ar pusiau automatinį imunologinį analizatorių ar kelis naujus pilnai automatinius arba pusiau automatinius imunologinius analizatorius imunologiniams tyrimams atlikti, pagamintą(-us) ne seniau kaip prieš 12 (dvylika) mėn. iki pasiūlymų pateikimo termino pabaigos.</t>
  </si>
  <si>
    <t>1 pirkimo objekto dalis – Reagentai ir papildomos priemonės imunologiniams tyrimams atlikti su įrangos įsigijimu panaudos būdu</t>
  </si>
  <si>
    <t>ĮRANGOS IMUNOLOGINIAMS TYRIMAMS ATLIKTI TECHNINĖ SPECIFIKACIJA</t>
  </si>
  <si>
    <r>
      <t xml:space="preserve">1. Imunologiniai tyrimai, reagentai ir papildomos priemonės </t>
    </r>
    <r>
      <rPr>
        <sz val="11"/>
        <color theme="1"/>
        <rFont val="Times New Roman"/>
        <family val="1"/>
        <charset val="186"/>
      </rPr>
      <t>(žemiau tiekėjas atskirai eilutėse įrašo visus tyrimui atlikti reikalingus diagnostikos reagentus ir/ar papildomas priemones, reikalingas tyrimui atlikti su panaudos būdu siūloma įranga)</t>
    </r>
  </si>
  <si>
    <t>Jei pagal panaudą teikiama įranga genda 2 (du) mėnesius iš eilės dažniau nei 3 (tris) kartus per mėnesį, Tiekėjas privalo keisti įrangą į to paties modelio įrangą, kol bus pašalinti pagrindinio analizatoriaus sutrikimai.</t>
  </si>
  <si>
    <t>Kiekybinis antikūnų aptikimo procesas pilnai automatizuotas (analizatorius atlieka matavimą ir pateikia kiekybinį tyrimo rezultatą).</t>
  </si>
  <si>
    <r>
      <t>Reagentai ir papildomos priemonės privalo atitikti Europos Parlamento ir Tarybos direktyvos 98/79/EB dėl in vitro diagnostikos medicinos prietaisų reikalavimus ir ženklinti CE ženklu.</t>
    </r>
    <r>
      <rPr>
        <b/>
        <u/>
        <sz val="11"/>
        <color rgb="FFFF0000"/>
        <rFont val="Times New Roman"/>
        <family val="1"/>
        <charset val="186"/>
      </rPr>
      <t/>
    </r>
  </si>
  <si>
    <t>Siūloma įranga turi būti ženklinta CE ženklu ir turėti galiojantį CE sertifikatą.</t>
  </si>
  <si>
    <t>Tiekėjas privalo pagal panaudą – neatlygintinai suteikti perkančiajai organizacijai automatinį imunologinį analizatorių (-ius), atitinkantį (-čius) šioje specifikacijoje nustatytus reikalavimus (tol, kol pagal prekių viešojo pirkimo - pardavimo sutartį (atviro konkurso sąlygų 3 priedas) bus perkami iš tiekėjo diagnostikos reagentai (toliau – reagentai), papildomos priemonės (kontrolinės medžiagos, kalibratoriai, valikliai, skiedikliai ir kt.), reikalingą imunologiniams tyrimams atlikti.</t>
  </si>
  <si>
    <t xml:space="preserve">Tiekėjas privalo savo sąskaita užtikrinti, kad įranga bus pristatyta, surinkta, sumontuota/instaliuota/įdiegta perkančiosios organizacijos adresu Antakalnio g. 59, 10207 Vilnius, paruošta darbui ir suderinta/išbandyta ne vėliau kaip per  60 (šešiasdešimt) kalendorinių dienų nuo panaudos sutarties įsigaliojimo dienos. </t>
  </si>
  <si>
    <t>Vidaus kokybės kontrolė (ne mažiau kaip dviejų lygių kokybės kontrolė) bus atliekama pagal in vitro diagnostikos medicinos prietaiso gamintojo rekomendacijas tiek kartų, kiek reikia, kad būtų užtikrinta pakankama laboratorinių tyrimų kokybė, tačiau ne rečiau kaip vieną kartą per 24 val. (jei gamintojas nenumato kitaip). Gavus naujos partijos vidaus kokybės kontrolės medžiagą, prieš pradedant ją naudoti, bus nustatomas laboratorijos vidaus kokybės kontrolės medžiagos aritmetinis koncentracijos (aktyvumo, kiekio) vidurkis ir standartinis nuokrypis išskyrus tais atvejais, jei gamintojo pateiktos medžiagų koncentracijos (kiekio, aktyvumo) ribos yra nustatytos pamatiniais metodais arba susietos su pamatinėmis medžiagomis ir tai nurodyta vidaus kokybės kontrolės medžiagų naudojimo instrukcijoje. Kokybės kontrolė taip pat bus atliekama po įrangos gedimo bei atlikus profilaktinę įrangos priežiūrą. Kontrolinės medžiagos turi apimti visas kliniškai svarbias matavimo sritis (pamatinių biologinių verčių arba rekomenduojamų ribų intervalą, taip pat kliniškai svarbių patologinių verčių intervalą (-us) visiems matuojamiems parametrams patikrinti.  Kokybės kontrolių tyrimai ir kalibracijai (jeigu taikoma) skirti tyrimai nėra įskaičiuoti į bendrą planuojamą tyrimų skaičių.</t>
  </si>
  <si>
    <t>2 pirkimo objekto dalis – Reagentai ir papildomos priemonės imunologiniams tyrimams atlikti automatiniu imunologiniu analizatoriumi VIDAS arba lygiaverčiu automatiniu imunologiniu analizatoriumi perduodamu panaudai.</t>
  </si>
  <si>
    <r>
      <t>Reagentai ir papildomos priemonės privalo atitikti Europos Parlamento ir Tarybos direktyvos 98/79/EB dėl in vitro diagnostikos medicinos prietaisų reikalavimus ir ženklinti CE ženklu.</t>
    </r>
    <r>
      <rPr>
        <b/>
        <u/>
        <sz val="11"/>
        <color rgb="FF000000"/>
        <rFont val="Times New Roman"/>
        <family val="1"/>
        <charset val="186"/>
      </rPr>
      <t/>
    </r>
  </si>
  <si>
    <r>
      <t xml:space="preserve">Tiekėjas privalo pagal panaudą – neatlygintinai suteikti perkančiajai organizacijai automatinį imunologinį analizatorių, atitinkantį šioje specifikacijoje nustatytus reikalavimus (tol, kol pagal prekių viešojo pirkimo - pardavimo sutartį </t>
    </r>
    <r>
      <rPr>
        <sz val="11"/>
        <rFont val="Times New Roman"/>
        <family val="1"/>
        <charset val="186"/>
      </rPr>
      <t>(atviro konkurso sąlygų 3 priedas)</t>
    </r>
    <r>
      <rPr>
        <sz val="11"/>
        <color rgb="FF000000"/>
        <rFont val="Times New Roman"/>
        <family val="1"/>
        <charset val="186"/>
      </rPr>
      <t xml:space="preserve"> bus perkami iš tiekėjo diagnostikos reagentai (toliau – reagentai), papildomos priemonės (kontrolinės medžiagos, kalibratoriai, valikliai, skiedikliai ir kt.), reikalingą imunologiniams tyrimams atlikti.</t>
    </r>
  </si>
  <si>
    <t>2. Imunologiniai tyrimai, reagentai ir papildomos priemonės</t>
  </si>
  <si>
    <r>
      <t xml:space="preserve">Tiekėjas privalo savo sąskaita užtikrinti, kad įranga bus pristatyta, surinkta, sumontuota/instaliuota/įdiegta perkančiosios organizacijos adresu Antakalnio g. 59, 10207 Vilnius, paruošta darbui ir suderinta/išbandyta ne vėliau kaip </t>
    </r>
    <r>
      <rPr>
        <sz val="11"/>
        <color theme="1"/>
        <rFont val="Times New Roman"/>
        <family val="1"/>
      </rPr>
      <t xml:space="preserve">per  60 (šešiasdešimt) kalendorinių dienų </t>
    </r>
    <r>
      <rPr>
        <sz val="11"/>
        <color rgb="FF000000"/>
        <rFont val="Times New Roman"/>
        <family val="1"/>
        <charset val="186"/>
      </rPr>
      <t xml:space="preserve">nuo panaudos sutarties įsigaliojimo dienos. </t>
    </r>
  </si>
  <si>
    <t>Vidaus kokybės kontrolė (ne mažiau kaip dviejų lygių kokybės kontrolė) bus atliekama pagal in vitro diagnostikos medicinos prietaiso gamintojo rekomendacijas tiek kartų, kiek reikia, kad būtų užtikrinta pakankama laboratorinių tyrimų kokybė, tačiau ne rečiau kaip vieną kartą per 24 val. (jei gamintojas nenumato kitaip). Gavus naujos partijos vidaus kokybės kontrolės medžiagą, prieš pradedant ją naudoti, bus nustatomas laboratorijos vidaus kokybės kontrolės medžiagos aritmetinis koncentracijos (aktyvumo, kiekio) vidurkis ir standartinis nuokrypis išskyrus tais atvejais, jei gamintojo pateiktos medžiagų koncentracijos (kiekio, aktyvumo) ribos yra nustatytos pamatiniais metodais arba susietos su pamatinėmis medžiagomis ir tai nurodyta vidaus kokybės kontrolės medžiagų naudojimo instrukcijoje. Kokybės kontrolė taip pat bus atliekama po įrangos gedimo bei atlikus profilaktinę įrangos priežiūrą. Kontrolinės medžiagos turi apimti visas kliniškai svarbias matavimo sritis (pamatinių biologinių verčių arba rekomenduojamų ribų intervalą, taip pat kliniškai svarbių patologinių verčių intervalą (-us) visiems matuojamiems parametrams patikrinti. Vidaus kokybės kontrolė bus leidžiama du kartus iš eilės esant naujam reagento LOT numeriui (bus atliekamas reagento palyginimas su ankstesniu reagentu). Kokybės kontrolių tyrimai ir kalibracijai (jeigu taikoma) skirti tyrimai nėra įskaičiuoti į bendrą planuojamą tyrimų skaičių.</t>
  </si>
  <si>
    <t xml:space="preserve">Tyrimų kiekis yra preliminarus. Perkančioji organizacija tyrimams reikalingus reagentus ir visas papildomas priemones pirkimo sutarties galiojimo metu planuoja pirkti pagal atskirus užsakymus, atsižvelgdama į perkančiosios organizacijos poreikį, kuris priklauso nuo aplinkybių, neprognozuojamų pirkimo metu (perkamų tyrimų kiekis priklauso nuo pirkimo sutarties vykdymo metu iškylančio poreikio, keičiantis gydymo įstaigos poreikiams, pacientų skaičiui). Perkančioji organizacija pirkimo sutarties galiojimo metu neįsipareigoja išpirkti viso numatyto preliminaraus tyrimo kiekio. </t>
  </si>
  <si>
    <t>Tyrimų kiekis yra preliminarus. Perkančioji organizacija tyrimams reikalingus reagentus ir visas papildomas priemones pirkimo sutarties galiojimo metu planuoja pirkti pagal atskirus užsakymus, atsižvelgdama į perkančiosios organizacijos poreikį, kuris priklauso nuo aplinkybių, neprognozuojamų pirkimo metu (perkamų tyrimų kiekis priklauso nuo pirkimo sutarties vykdymo metu iškylančio poreikio, keičiantis gydymo įstaigos poreikiams, pacientų skaičiui). Perkančioji organizacija pirkimo sutarties galiojimo metu neįsipareigoja išpirkti viso numatyto preliminaraus tyrimo kiekio.</t>
  </si>
  <si>
    <t>Automatinio imunologinio analizatoriaus programinė įranga turi būti suderinama ir integruojama į laboratorijos informacinę sistemą (toliau -LIS) ir turi gebėti (neapsiribojant) perduoti į LIS šiuos duomenis: tyrimų atsakymus, tyrimų atlikimo laiką, analizatoriaus (įrangos) ID.  Programinė įranga turi užtikrinti galimybę iš statistinių duomenų sudaryti ir atspausdinti ir/arba įrašyti į USB laikmeną kiekybinių analičių dienos kontroles ir kalibracijas.  Įrangos programinė įranga turi palaikyti ASTM arba HL7 standartus atitinkantį duomenų perdavimo protokolą. Duomenų mainai tarp laboratorijos vidinės sistemos ir analizatoriaus (-ių) (įrangos) turi būti vykdomi per TCP/IP arba RS232 sąsajas.</t>
  </si>
  <si>
    <t>Konkurso sąlygų 2 priedas</t>
  </si>
  <si>
    <t>Tyrimų, reagentų ir papildomų priemonių bei įrangos tyrimų atlikimui techninė specifikacija</t>
  </si>
  <si>
    <t>VIDAS PTH (1-84)</t>
  </si>
  <si>
    <t>VIDAS QCV</t>
  </si>
  <si>
    <t>2.1.2.</t>
  </si>
  <si>
    <t>2.2.2.</t>
  </si>
  <si>
    <t>2.3.2.</t>
  </si>
  <si>
    <t>2.4.2.</t>
  </si>
  <si>
    <t>bioMerieux, VIDAS PTH (1-84), 422010</t>
  </si>
  <si>
    <t>bioMerieux, VIDAS QCV, 30706</t>
  </si>
  <si>
    <t>bioMerieux, VIDAS BRAHMS Procalcitonin, 304450</t>
  </si>
  <si>
    <t>VIDAS PBRAHMS Procalcitonin</t>
  </si>
  <si>
    <t>VIDAS Anti-HCV</t>
  </si>
  <si>
    <t>VIDAS HBsAg Ultra</t>
  </si>
  <si>
    <t>bioMerieux, VIDAS HBsAg Ultra, 30315</t>
  </si>
  <si>
    <t>bioMerieux, VIDAS Anti-HCV, 30308</t>
  </si>
  <si>
    <t>PVM (5 proc.),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</si>
</sst>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186"/>
      <scheme val="minor"/>
    </font>
    <font>
      <b/>
      <sz val="12"/>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1"/>
      <color rgb="FF000000"/>
      <name val="Times New Roman"/>
      <family val="1"/>
      <charset val="186"/>
    </font>
    <font>
      <i/>
      <sz val="12"/>
      <color theme="1"/>
      <name val="Times New Roman"/>
      <family val="1"/>
      <charset val="186"/>
    </font>
    <font>
      <i/>
      <sz val="11"/>
      <color theme="1"/>
      <name val="Times New Roman"/>
      <family val="1"/>
      <charset val="186"/>
    </font>
    <font>
      <b/>
      <sz val="11"/>
      <color rgb="FF000000"/>
      <name val="Times New Roman"/>
      <family val="1"/>
      <charset val="186"/>
    </font>
    <font>
      <sz val="11"/>
      <color rgb="FF000000"/>
      <name val="Calibri"/>
      <family val="2"/>
      <charset val="186"/>
    </font>
    <font>
      <sz val="10"/>
      <color rgb="FF000000"/>
      <name val="Arial"/>
      <family val="2"/>
      <charset val="186"/>
    </font>
    <font>
      <sz val="11"/>
      <color rgb="FF000000"/>
      <name val="Arial1"/>
      <charset val="186"/>
    </font>
    <font>
      <b/>
      <u/>
      <sz val="11"/>
      <color rgb="FF000000"/>
      <name val="Times New Roman"/>
      <family val="1"/>
      <charset val="186"/>
    </font>
    <font>
      <b/>
      <sz val="12"/>
      <color theme="1"/>
      <name val="Times New Roman"/>
      <family val="1"/>
    </font>
    <font>
      <sz val="11"/>
      <color theme="1"/>
      <name val="Times New Roman"/>
      <family val="1"/>
    </font>
    <font>
      <sz val="11"/>
      <color rgb="FF000000"/>
      <name val="Arial1"/>
    </font>
    <font>
      <b/>
      <sz val="11"/>
      <name val="Times New Roman"/>
      <family val="1"/>
    </font>
    <font>
      <sz val="11"/>
      <name val="Times New Roman"/>
      <family val="1"/>
    </font>
    <font>
      <i/>
      <sz val="11"/>
      <name val="Times New Roman"/>
      <family val="1"/>
    </font>
    <font>
      <sz val="11"/>
      <name val="Times New Roman"/>
      <family val="1"/>
      <charset val="186"/>
    </font>
    <font>
      <b/>
      <u/>
      <sz val="11"/>
      <color theme="1"/>
      <name val="Times New Roman"/>
      <family val="1"/>
      <charset val="186"/>
    </font>
    <font>
      <i/>
      <sz val="11"/>
      <color rgb="FF000000"/>
      <name val="Times New Roman"/>
      <family val="1"/>
      <charset val="186"/>
    </font>
    <font>
      <b/>
      <u/>
      <sz val="11"/>
      <color rgb="FFFF0000"/>
      <name val="Times New Roman"/>
      <family val="1"/>
      <charset val="186"/>
    </font>
    <font>
      <i/>
      <sz val="11"/>
      <color rgb="FF0070C0"/>
      <name val="Times New Roman"/>
      <family val="1"/>
    </font>
    <font>
      <b/>
      <i/>
      <u/>
      <sz val="12"/>
      <color theme="1"/>
      <name val="Times New Roman"/>
      <family val="1"/>
      <charset val="186"/>
    </font>
    <font>
      <sz val="12"/>
      <color theme="1"/>
      <name val="Times New Roman"/>
      <family val="1"/>
    </font>
    <font>
      <b/>
      <sz val="11"/>
      <color theme="1"/>
      <name val="Times New Roman"/>
      <family val="1"/>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s>
  <cellStyleXfs count="6">
    <xf numFmtId="0" fontId="0" fillId="0" borderId="0"/>
    <xf numFmtId="0" fontId="9" fillId="0" borderId="0" applyNumberFormat="0" applyFont="0" applyBorder="0" applyProtection="0"/>
    <xf numFmtId="0" fontId="10" fillId="0" borderId="0" applyNumberFormat="0" applyBorder="0" applyProtection="0"/>
    <xf numFmtId="0" fontId="11" fillId="0" borderId="0" applyNumberFormat="0" applyBorder="0" applyProtection="0"/>
    <xf numFmtId="0" fontId="15" fillId="0" borderId="0"/>
    <xf numFmtId="0" fontId="9" fillId="0" borderId="0" applyNumberFormat="0" applyFont="0" applyBorder="0" applyProtection="0"/>
  </cellStyleXfs>
  <cellXfs count="106">
    <xf numFmtId="0" fontId="0" fillId="0" borderId="0" xfId="0"/>
    <xf numFmtId="0" fontId="4" fillId="0" borderId="1" xfId="0" applyFont="1" applyBorder="1" applyAlignment="1">
      <alignment horizontal="center"/>
    </xf>
    <xf numFmtId="0" fontId="2" fillId="0" borderId="0" xfId="0" applyFont="1"/>
    <xf numFmtId="0" fontId="2" fillId="0" borderId="1" xfId="0" applyFont="1" applyBorder="1"/>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5" xfId="1" applyFont="1" applyBorder="1" applyAlignment="1">
      <alignment horizontal="center" vertical="center" wrapText="1" shrinkToFi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 fillId="0" borderId="0" xfId="0" applyFont="1" applyAlignment="1">
      <alignment horizontal="right"/>
    </xf>
    <xf numFmtId="0" fontId="4" fillId="0" borderId="0" xfId="0" applyFont="1" applyAlignment="1">
      <alignment horizontal="center"/>
    </xf>
    <xf numFmtId="0" fontId="5" fillId="2" borderId="13"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0" borderId="0" xfId="1" applyFont="1" applyBorder="1" applyAlignment="1">
      <alignment horizontal="left" vertical="center" wrapText="1"/>
    </xf>
    <xf numFmtId="0" fontId="16" fillId="0" borderId="1" xfId="2" applyFont="1" applyBorder="1" applyAlignment="1">
      <alignment horizontal="center" vertical="center" wrapText="1"/>
    </xf>
    <xf numFmtId="0" fontId="17" fillId="0" borderId="1" xfId="2" applyFont="1" applyBorder="1" applyAlignment="1">
      <alignment horizontal="center" vertical="center" wrapText="1"/>
    </xf>
    <xf numFmtId="0" fontId="5" fillId="2" borderId="14"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5" fillId="0" borderId="17" xfId="0" applyFont="1" applyBorder="1"/>
    <xf numFmtId="0" fontId="5" fillId="0" borderId="0" xfId="0" applyFont="1"/>
    <xf numFmtId="0" fontId="5" fillId="0" borderId="0" xfId="0" applyFont="1" applyAlignment="1">
      <alignment horizontal="center" vertical="center"/>
    </xf>
    <xf numFmtId="0" fontId="5" fillId="2" borderId="1" xfId="1" applyFont="1" applyFill="1" applyBorder="1" applyAlignment="1">
      <alignment horizontal="center" vertical="center" wrapText="1"/>
    </xf>
    <xf numFmtId="0" fontId="3" fillId="0" borderId="1" xfId="0" applyFont="1" applyBorder="1" applyAlignment="1">
      <alignment vertical="center"/>
    </xf>
    <xf numFmtId="0" fontId="24" fillId="0" borderId="0" xfId="0" applyFont="1"/>
    <xf numFmtId="0" fontId="14"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xf>
    <xf numFmtId="2" fontId="26" fillId="0" borderId="1" xfId="0" applyNumberFormat="1" applyFont="1" applyBorder="1" applyAlignment="1">
      <alignment horizontal="center"/>
    </xf>
    <xf numFmtId="0" fontId="26" fillId="0" borderId="1" xfId="0" applyFont="1" applyBorder="1" applyAlignment="1">
      <alignment horizont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0" fillId="4" borderId="0" xfId="0" applyFont="1" applyFill="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left"/>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1" fillId="0" borderId="17" xfId="0" applyFont="1" applyBorder="1" applyAlignment="1">
      <alignment horizontal="center"/>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7" fillId="0" borderId="2" xfId="2" applyFont="1" applyBorder="1" applyAlignment="1">
      <alignment horizontal="left" vertical="center" wrapText="1"/>
    </xf>
    <xf numFmtId="0" fontId="17" fillId="0" borderId="3" xfId="2" applyFont="1" applyBorder="1" applyAlignment="1">
      <alignment horizontal="left" vertical="center" wrapText="1"/>
    </xf>
    <xf numFmtId="0" fontId="17" fillId="0" borderId="4" xfId="2" applyFont="1" applyBorder="1" applyAlignment="1">
      <alignment horizontal="left" vertical="center" wrapText="1"/>
    </xf>
    <xf numFmtId="0" fontId="23" fillId="0" borderId="2" xfId="2" applyFont="1" applyBorder="1" applyAlignment="1">
      <alignment horizontal="center" vertical="center" wrapText="1"/>
    </xf>
    <xf numFmtId="0" fontId="23" fillId="0" borderId="4" xfId="2" applyFont="1" applyBorder="1" applyAlignment="1">
      <alignment horizontal="center"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3" fillId="0" borderId="1" xfId="0" applyFont="1" applyBorder="1" applyAlignment="1">
      <alignment horizontal="right"/>
    </xf>
    <xf numFmtId="0" fontId="1" fillId="0" borderId="17" xfId="0" applyFont="1" applyBorder="1" applyAlignment="1">
      <alignment horizontal="left"/>
    </xf>
    <xf numFmtId="0" fontId="1" fillId="0" borderId="0" xfId="0" applyFont="1" applyAlignment="1">
      <alignment horizontal="left"/>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16" fillId="0" borderId="4" xfId="2" applyFont="1" applyBorder="1" applyAlignment="1">
      <alignment horizontal="center" vertical="center" wrapText="1"/>
    </xf>
    <xf numFmtId="0" fontId="18" fillId="3" borderId="2" xfId="2" applyFont="1" applyFill="1" applyBorder="1" applyAlignment="1">
      <alignment vertical="center" wrapText="1"/>
    </xf>
    <xf numFmtId="0" fontId="18" fillId="3" borderId="3" xfId="2" applyFont="1" applyFill="1" applyBorder="1" applyAlignment="1">
      <alignment vertical="center" wrapText="1"/>
    </xf>
    <xf numFmtId="0" fontId="18" fillId="3" borderId="2"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21" fillId="0" borderId="0" xfId="0" applyFont="1" applyAlignment="1">
      <alignment horizontal="left" vertical="center"/>
    </xf>
    <xf numFmtId="0" fontId="1" fillId="0" borderId="17" xfId="0" applyFont="1" applyBorder="1" applyAlignment="1">
      <alignment horizontal="lef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0" fontId="19" fillId="0" borderId="19" xfId="1" applyFont="1" applyBorder="1" applyAlignment="1">
      <alignment horizontal="left" vertical="center" wrapText="1"/>
    </xf>
    <xf numFmtId="0" fontId="19" fillId="0" borderId="20" xfId="1" applyFont="1" applyBorder="1" applyAlignment="1">
      <alignment horizontal="left" vertical="center" wrapText="1"/>
    </xf>
    <xf numFmtId="0" fontId="19" fillId="0" borderId="21" xfId="1" applyFont="1" applyBorder="1" applyAlignment="1">
      <alignment horizontal="left" vertical="center" wrapText="1"/>
    </xf>
    <xf numFmtId="0" fontId="5" fillId="0" borderId="1" xfId="1" applyFont="1" applyBorder="1" applyAlignment="1">
      <alignment horizontal="left" vertical="center" wrapText="1"/>
    </xf>
    <xf numFmtId="0" fontId="19" fillId="0" borderId="1" xfId="1" applyFont="1" applyBorder="1" applyAlignment="1">
      <alignment horizontal="left" vertical="center" wrapText="1"/>
    </xf>
    <xf numFmtId="0" fontId="5" fillId="0" borderId="22" xfId="1" applyFont="1" applyBorder="1" applyAlignment="1">
      <alignment horizontal="left" vertical="center" wrapText="1"/>
    </xf>
    <xf numFmtId="2" fontId="7" fillId="0" borderId="1" xfId="0" applyNumberFormat="1" applyFont="1" applyBorder="1" applyAlignment="1">
      <alignment horizontal="center" vertical="center"/>
    </xf>
    <xf numFmtId="0" fontId="2" fillId="5" borderId="0" xfId="0" applyFont="1" applyFill="1" applyAlignment="1">
      <alignment horizontal="left" vertical="center" wrapText="1"/>
    </xf>
    <xf numFmtId="0" fontId="13" fillId="0" borderId="0" xfId="0" applyFont="1" applyAlignment="1">
      <alignment horizontal="left" vertical="center"/>
    </xf>
    <xf numFmtId="0" fontId="16" fillId="0" borderId="1" xfId="2" applyFont="1" applyBorder="1" applyAlignment="1">
      <alignment horizontal="center" vertical="center" wrapText="1"/>
    </xf>
    <xf numFmtId="0" fontId="3" fillId="0" borderId="17" xfId="2" applyFont="1" applyBorder="1" applyAlignment="1">
      <alignment horizont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cellXfs>
  <cellStyles count="6">
    <cellStyle name="Įprastas 3" xfId="4" xr:uid="{00000000-0005-0000-0000-000000000000}"/>
    <cellStyle name="Įprastas 4" xfId="1" xr:uid="{00000000-0005-0000-0000-000001000000}"/>
    <cellStyle name="Įprastas 5" xfId="2" xr:uid="{00000000-0005-0000-0000-000002000000}"/>
    <cellStyle name="Įprastas 6" xfId="3" xr:uid="{00000000-0005-0000-0000-000003000000}"/>
    <cellStyle name="Normal" xfId="0" builtinId="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C8A5-2DD0-4C0E-A425-58EA04BA891A}">
  <dimension ref="A1:J108"/>
  <sheetViews>
    <sheetView topLeftCell="A103" zoomScale="90" zoomScaleNormal="90" workbookViewId="0">
      <selection activeCell="B74" sqref="B74"/>
    </sheetView>
  </sheetViews>
  <sheetFormatPr defaultColWidth="9.109375" defaultRowHeight="13.8"/>
  <cols>
    <col min="1" max="1" width="7.109375" style="12" customWidth="1"/>
    <col min="2" max="2" width="102.33203125" style="2" customWidth="1"/>
    <col min="3" max="3" width="18.5546875" style="2" customWidth="1"/>
    <col min="4" max="4" width="18.33203125" style="2" customWidth="1"/>
    <col min="5" max="5" width="10.5546875" style="2" customWidth="1"/>
    <col min="6" max="6" width="1" style="2" customWidth="1"/>
    <col min="7" max="7" width="16.33203125" style="2" customWidth="1"/>
    <col min="8" max="8" width="7.109375" style="2" customWidth="1"/>
    <col min="9" max="9" width="20.33203125" style="2" customWidth="1"/>
    <col min="10" max="10" width="29.109375" style="2" customWidth="1"/>
    <col min="11" max="16384" width="9.109375" style="2"/>
  </cols>
  <sheetData>
    <row r="1" spans="1:10">
      <c r="J1" s="2" t="s">
        <v>167</v>
      </c>
    </row>
    <row r="2" spans="1:10" ht="16.2">
      <c r="A2" s="38" t="s">
        <v>168</v>
      </c>
      <c r="B2" s="38"/>
    </row>
    <row r="3" spans="1:10" ht="24" customHeight="1">
      <c r="A3" s="48" t="s">
        <v>148</v>
      </c>
      <c r="B3" s="48"/>
      <c r="C3" s="48"/>
      <c r="D3" s="48"/>
      <c r="E3" s="48"/>
      <c r="F3" s="48"/>
      <c r="G3" s="48"/>
      <c r="H3" s="48"/>
      <c r="I3" s="48"/>
      <c r="J3" s="48"/>
    </row>
    <row r="5" spans="1:10">
      <c r="A5" s="31" t="s">
        <v>123</v>
      </c>
    </row>
    <row r="6" spans="1:10" ht="74.25" customHeight="1">
      <c r="A6" s="15" t="s">
        <v>19</v>
      </c>
      <c r="B6" s="16" t="s">
        <v>45</v>
      </c>
      <c r="C6" s="5" t="s">
        <v>122</v>
      </c>
      <c r="D6" s="49" t="s">
        <v>46</v>
      </c>
      <c r="E6" s="50"/>
      <c r="F6" s="51"/>
      <c r="G6" s="49" t="s">
        <v>47</v>
      </c>
      <c r="H6" s="51"/>
      <c r="I6" s="5" t="s">
        <v>49</v>
      </c>
      <c r="J6" s="5" t="s">
        <v>48</v>
      </c>
    </row>
    <row r="7" spans="1:10" ht="14.25" customHeight="1">
      <c r="A7" s="6">
        <v>1</v>
      </c>
      <c r="B7" s="6">
        <v>2</v>
      </c>
      <c r="C7" s="6">
        <v>3</v>
      </c>
      <c r="D7" s="52">
        <v>4</v>
      </c>
      <c r="E7" s="53"/>
      <c r="F7" s="54"/>
      <c r="G7" s="52">
        <v>5</v>
      </c>
      <c r="H7" s="54"/>
      <c r="I7" s="6" t="s">
        <v>29</v>
      </c>
      <c r="J7" s="6">
        <v>7</v>
      </c>
    </row>
    <row r="8" spans="1:10">
      <c r="A8" s="55" t="s">
        <v>150</v>
      </c>
      <c r="B8" s="55"/>
      <c r="C8" s="55"/>
      <c r="D8" s="55"/>
      <c r="E8" s="55"/>
      <c r="F8" s="55"/>
      <c r="G8" s="55"/>
      <c r="H8" s="55"/>
      <c r="I8" s="55"/>
      <c r="J8" s="55"/>
    </row>
    <row r="9" spans="1:10">
      <c r="A9" s="6" t="s">
        <v>1</v>
      </c>
      <c r="B9" s="4" t="s">
        <v>146</v>
      </c>
      <c r="C9" s="32">
        <v>456</v>
      </c>
      <c r="D9" s="46" t="s">
        <v>22</v>
      </c>
      <c r="E9" s="46"/>
      <c r="F9" s="46"/>
      <c r="G9" s="47" t="s">
        <v>28</v>
      </c>
      <c r="H9" s="47"/>
      <c r="I9" s="8" t="s">
        <v>28</v>
      </c>
      <c r="J9" s="7" t="s">
        <v>22</v>
      </c>
    </row>
    <row r="10" spans="1:10">
      <c r="A10" s="6" t="s">
        <v>27</v>
      </c>
      <c r="B10" s="4" t="s">
        <v>124</v>
      </c>
      <c r="C10" s="7" t="s">
        <v>22</v>
      </c>
      <c r="D10" s="47" t="s">
        <v>28</v>
      </c>
      <c r="E10" s="47"/>
      <c r="F10" s="47"/>
      <c r="G10" s="46" t="s">
        <v>22</v>
      </c>
      <c r="H10" s="46"/>
      <c r="I10" s="7" t="s">
        <v>22</v>
      </c>
      <c r="J10" s="9" t="s">
        <v>28</v>
      </c>
    </row>
    <row r="11" spans="1:10" ht="15.6">
      <c r="A11" s="10" t="s">
        <v>30</v>
      </c>
      <c r="B11" s="11" t="s">
        <v>31</v>
      </c>
      <c r="C11" s="7" t="s">
        <v>22</v>
      </c>
      <c r="D11" s="47" t="s">
        <v>28</v>
      </c>
      <c r="E11" s="47"/>
      <c r="F11" s="47"/>
      <c r="G11" s="46" t="s">
        <v>22</v>
      </c>
      <c r="H11" s="46"/>
      <c r="I11" s="7" t="s">
        <v>22</v>
      </c>
      <c r="J11" s="9" t="s">
        <v>28</v>
      </c>
    </row>
    <row r="12" spans="1:10">
      <c r="A12" s="6" t="s">
        <v>2</v>
      </c>
      <c r="B12" s="37" t="s">
        <v>91</v>
      </c>
      <c r="C12" s="32">
        <v>1968</v>
      </c>
      <c r="D12" s="46" t="s">
        <v>22</v>
      </c>
      <c r="E12" s="46"/>
      <c r="F12" s="46"/>
      <c r="G12" s="47" t="s">
        <v>28</v>
      </c>
      <c r="H12" s="47"/>
      <c r="I12" s="8" t="s">
        <v>28</v>
      </c>
      <c r="J12" s="7" t="s">
        <v>22</v>
      </c>
    </row>
    <row r="13" spans="1:10">
      <c r="A13" s="6" t="s">
        <v>32</v>
      </c>
      <c r="B13" s="4" t="s">
        <v>124</v>
      </c>
      <c r="C13" s="7" t="s">
        <v>22</v>
      </c>
      <c r="D13" s="47" t="s">
        <v>28</v>
      </c>
      <c r="E13" s="47"/>
      <c r="F13" s="47"/>
      <c r="G13" s="46" t="s">
        <v>22</v>
      </c>
      <c r="H13" s="46"/>
      <c r="I13" s="7" t="s">
        <v>22</v>
      </c>
      <c r="J13" s="9" t="s">
        <v>28</v>
      </c>
    </row>
    <row r="14" spans="1:10" ht="15.6">
      <c r="A14" s="10" t="s">
        <v>30</v>
      </c>
      <c r="B14" s="11" t="s">
        <v>31</v>
      </c>
      <c r="C14" s="7" t="s">
        <v>22</v>
      </c>
      <c r="D14" s="47" t="s">
        <v>28</v>
      </c>
      <c r="E14" s="47"/>
      <c r="F14" s="47"/>
      <c r="G14" s="46" t="s">
        <v>22</v>
      </c>
      <c r="H14" s="46"/>
      <c r="I14" s="7" t="s">
        <v>22</v>
      </c>
      <c r="J14" s="9" t="s">
        <v>28</v>
      </c>
    </row>
    <row r="15" spans="1:10">
      <c r="A15" s="6" t="s">
        <v>3</v>
      </c>
      <c r="B15" s="37" t="s">
        <v>92</v>
      </c>
      <c r="C15" s="32">
        <v>408</v>
      </c>
      <c r="D15" s="46" t="s">
        <v>22</v>
      </c>
      <c r="E15" s="46"/>
      <c r="F15" s="46"/>
      <c r="G15" s="47" t="s">
        <v>28</v>
      </c>
      <c r="H15" s="47"/>
      <c r="I15" s="8" t="s">
        <v>28</v>
      </c>
      <c r="J15" s="7" t="s">
        <v>22</v>
      </c>
    </row>
    <row r="16" spans="1:10">
      <c r="A16" s="6" t="s">
        <v>33</v>
      </c>
      <c r="B16" s="4" t="s">
        <v>124</v>
      </c>
      <c r="C16" s="7" t="s">
        <v>22</v>
      </c>
      <c r="D16" s="47" t="s">
        <v>28</v>
      </c>
      <c r="E16" s="47"/>
      <c r="F16" s="47"/>
      <c r="G16" s="46" t="s">
        <v>22</v>
      </c>
      <c r="H16" s="46"/>
      <c r="I16" s="7" t="s">
        <v>22</v>
      </c>
      <c r="J16" s="9" t="s">
        <v>28</v>
      </c>
    </row>
    <row r="17" spans="1:10" ht="15.6">
      <c r="A17" s="10" t="s">
        <v>30</v>
      </c>
      <c r="B17" s="11" t="s">
        <v>31</v>
      </c>
      <c r="C17" s="7" t="s">
        <v>22</v>
      </c>
      <c r="D17" s="47" t="s">
        <v>28</v>
      </c>
      <c r="E17" s="47"/>
      <c r="F17" s="47"/>
      <c r="G17" s="46" t="s">
        <v>22</v>
      </c>
      <c r="H17" s="46"/>
      <c r="I17" s="7" t="s">
        <v>22</v>
      </c>
      <c r="J17" s="9" t="s">
        <v>28</v>
      </c>
    </row>
    <row r="18" spans="1:10">
      <c r="A18" s="6" t="s">
        <v>4</v>
      </c>
      <c r="B18" s="37" t="s">
        <v>93</v>
      </c>
      <c r="C18" s="32">
        <v>696</v>
      </c>
      <c r="D18" s="46" t="s">
        <v>22</v>
      </c>
      <c r="E18" s="46"/>
      <c r="F18" s="46"/>
      <c r="G18" s="47" t="s">
        <v>28</v>
      </c>
      <c r="H18" s="47"/>
      <c r="I18" s="8" t="s">
        <v>28</v>
      </c>
      <c r="J18" s="7" t="s">
        <v>22</v>
      </c>
    </row>
    <row r="19" spans="1:10">
      <c r="A19" s="6" t="s">
        <v>34</v>
      </c>
      <c r="B19" s="4" t="s">
        <v>124</v>
      </c>
      <c r="C19" s="7" t="s">
        <v>22</v>
      </c>
      <c r="D19" s="47" t="s">
        <v>28</v>
      </c>
      <c r="E19" s="47"/>
      <c r="F19" s="47"/>
      <c r="G19" s="46" t="s">
        <v>22</v>
      </c>
      <c r="H19" s="46"/>
      <c r="I19" s="7" t="s">
        <v>22</v>
      </c>
      <c r="J19" s="9" t="s">
        <v>28</v>
      </c>
    </row>
    <row r="20" spans="1:10" ht="15.6">
      <c r="A20" s="10" t="s">
        <v>30</v>
      </c>
      <c r="B20" s="11" t="s">
        <v>31</v>
      </c>
      <c r="C20" s="7" t="s">
        <v>22</v>
      </c>
      <c r="D20" s="47" t="s">
        <v>28</v>
      </c>
      <c r="E20" s="47"/>
      <c r="F20" s="47"/>
      <c r="G20" s="46" t="s">
        <v>22</v>
      </c>
      <c r="H20" s="46"/>
      <c r="I20" s="7" t="s">
        <v>22</v>
      </c>
      <c r="J20" s="9" t="s">
        <v>28</v>
      </c>
    </row>
    <row r="21" spans="1:10">
      <c r="A21" s="6" t="s">
        <v>5</v>
      </c>
      <c r="B21" s="37" t="s">
        <v>94</v>
      </c>
      <c r="C21" s="32">
        <v>4512</v>
      </c>
      <c r="D21" s="46" t="s">
        <v>22</v>
      </c>
      <c r="E21" s="46"/>
      <c r="F21" s="46"/>
      <c r="G21" s="47" t="s">
        <v>28</v>
      </c>
      <c r="H21" s="47"/>
      <c r="I21" s="8" t="s">
        <v>28</v>
      </c>
      <c r="J21" s="7" t="s">
        <v>22</v>
      </c>
    </row>
    <row r="22" spans="1:10">
      <c r="A22" s="6" t="s">
        <v>35</v>
      </c>
      <c r="B22" s="4" t="s">
        <v>124</v>
      </c>
      <c r="C22" s="7" t="s">
        <v>22</v>
      </c>
      <c r="D22" s="47" t="s">
        <v>28</v>
      </c>
      <c r="E22" s="47"/>
      <c r="F22" s="47"/>
      <c r="G22" s="46" t="s">
        <v>22</v>
      </c>
      <c r="H22" s="46"/>
      <c r="I22" s="7" t="s">
        <v>22</v>
      </c>
      <c r="J22" s="9" t="s">
        <v>28</v>
      </c>
    </row>
    <row r="23" spans="1:10" ht="15.6">
      <c r="A23" s="10" t="s">
        <v>30</v>
      </c>
      <c r="B23" s="11" t="s">
        <v>31</v>
      </c>
      <c r="C23" s="7" t="s">
        <v>22</v>
      </c>
      <c r="D23" s="47" t="s">
        <v>28</v>
      </c>
      <c r="E23" s="47"/>
      <c r="F23" s="47"/>
      <c r="G23" s="46" t="s">
        <v>22</v>
      </c>
      <c r="H23" s="46"/>
      <c r="I23" s="7" t="s">
        <v>22</v>
      </c>
      <c r="J23" s="9" t="s">
        <v>28</v>
      </c>
    </row>
    <row r="24" spans="1:10">
      <c r="A24" s="6" t="s">
        <v>6</v>
      </c>
      <c r="B24" s="37" t="s">
        <v>95</v>
      </c>
      <c r="C24" s="32">
        <v>168</v>
      </c>
      <c r="D24" s="46" t="s">
        <v>22</v>
      </c>
      <c r="E24" s="46"/>
      <c r="F24" s="46"/>
      <c r="G24" s="47" t="s">
        <v>28</v>
      </c>
      <c r="H24" s="47"/>
      <c r="I24" s="8" t="s">
        <v>28</v>
      </c>
      <c r="J24" s="7" t="s">
        <v>22</v>
      </c>
    </row>
    <row r="25" spans="1:10">
      <c r="A25" s="6" t="s">
        <v>36</v>
      </c>
      <c r="B25" s="4" t="s">
        <v>124</v>
      </c>
      <c r="C25" s="7" t="s">
        <v>22</v>
      </c>
      <c r="D25" s="47" t="s">
        <v>28</v>
      </c>
      <c r="E25" s="47"/>
      <c r="F25" s="47"/>
      <c r="G25" s="46" t="s">
        <v>22</v>
      </c>
      <c r="H25" s="46"/>
      <c r="I25" s="7" t="s">
        <v>22</v>
      </c>
      <c r="J25" s="9" t="s">
        <v>28</v>
      </c>
    </row>
    <row r="26" spans="1:10" ht="15.6">
      <c r="A26" s="10" t="s">
        <v>30</v>
      </c>
      <c r="B26" s="11" t="s">
        <v>31</v>
      </c>
      <c r="C26" s="7" t="s">
        <v>22</v>
      </c>
      <c r="D26" s="47" t="s">
        <v>28</v>
      </c>
      <c r="E26" s="47"/>
      <c r="F26" s="47"/>
      <c r="G26" s="46" t="s">
        <v>22</v>
      </c>
      <c r="H26" s="46"/>
      <c r="I26" s="7" t="s">
        <v>22</v>
      </c>
      <c r="J26" s="9" t="s">
        <v>28</v>
      </c>
    </row>
    <row r="27" spans="1:10">
      <c r="A27" s="6" t="s">
        <v>7</v>
      </c>
      <c r="B27" s="37" t="s">
        <v>96</v>
      </c>
      <c r="C27" s="32">
        <v>1056</v>
      </c>
      <c r="D27" s="46" t="s">
        <v>22</v>
      </c>
      <c r="E27" s="46"/>
      <c r="F27" s="46"/>
      <c r="G27" s="47" t="s">
        <v>28</v>
      </c>
      <c r="H27" s="47"/>
      <c r="I27" s="8" t="s">
        <v>28</v>
      </c>
      <c r="J27" s="7" t="s">
        <v>22</v>
      </c>
    </row>
    <row r="28" spans="1:10">
      <c r="A28" s="6" t="s">
        <v>37</v>
      </c>
      <c r="B28" s="4" t="s">
        <v>124</v>
      </c>
      <c r="C28" s="7" t="s">
        <v>22</v>
      </c>
      <c r="D28" s="47" t="s">
        <v>28</v>
      </c>
      <c r="E28" s="47"/>
      <c r="F28" s="47"/>
      <c r="G28" s="46" t="s">
        <v>22</v>
      </c>
      <c r="H28" s="46"/>
      <c r="I28" s="7" t="s">
        <v>22</v>
      </c>
      <c r="J28" s="9" t="s">
        <v>28</v>
      </c>
    </row>
    <row r="29" spans="1:10" ht="15.6">
      <c r="A29" s="10" t="s">
        <v>30</v>
      </c>
      <c r="B29" s="11" t="s">
        <v>31</v>
      </c>
      <c r="C29" s="7" t="s">
        <v>22</v>
      </c>
      <c r="D29" s="47" t="s">
        <v>28</v>
      </c>
      <c r="E29" s="47"/>
      <c r="F29" s="47"/>
      <c r="G29" s="46" t="s">
        <v>22</v>
      </c>
      <c r="H29" s="46"/>
      <c r="I29" s="7" t="s">
        <v>22</v>
      </c>
      <c r="J29" s="9" t="s">
        <v>28</v>
      </c>
    </row>
    <row r="30" spans="1:10">
      <c r="A30" s="6" t="s">
        <v>8</v>
      </c>
      <c r="B30" s="37" t="s">
        <v>97</v>
      </c>
      <c r="C30" s="32">
        <v>912</v>
      </c>
      <c r="D30" s="46" t="s">
        <v>22</v>
      </c>
      <c r="E30" s="46"/>
      <c r="F30" s="46"/>
      <c r="G30" s="47" t="s">
        <v>28</v>
      </c>
      <c r="H30" s="47"/>
      <c r="I30" s="8" t="s">
        <v>28</v>
      </c>
      <c r="J30" s="7" t="s">
        <v>22</v>
      </c>
    </row>
    <row r="31" spans="1:10">
      <c r="A31" s="6" t="s">
        <v>38</v>
      </c>
      <c r="B31" s="4" t="s">
        <v>124</v>
      </c>
      <c r="C31" s="7" t="s">
        <v>22</v>
      </c>
      <c r="D31" s="47" t="s">
        <v>28</v>
      </c>
      <c r="E31" s="47"/>
      <c r="F31" s="47"/>
      <c r="G31" s="46" t="s">
        <v>22</v>
      </c>
      <c r="H31" s="46"/>
      <c r="I31" s="7" t="s">
        <v>22</v>
      </c>
      <c r="J31" s="9" t="s">
        <v>28</v>
      </c>
    </row>
    <row r="32" spans="1:10" ht="15.6">
      <c r="A32" s="10" t="s">
        <v>30</v>
      </c>
      <c r="B32" s="11" t="s">
        <v>31</v>
      </c>
      <c r="C32" s="7" t="s">
        <v>22</v>
      </c>
      <c r="D32" s="47" t="s">
        <v>28</v>
      </c>
      <c r="E32" s="47"/>
      <c r="F32" s="47"/>
      <c r="G32" s="46" t="s">
        <v>22</v>
      </c>
      <c r="H32" s="46"/>
      <c r="I32" s="7" t="s">
        <v>22</v>
      </c>
      <c r="J32" s="9" t="s">
        <v>28</v>
      </c>
    </row>
    <row r="33" spans="1:10">
      <c r="A33" s="6" t="s">
        <v>9</v>
      </c>
      <c r="B33" s="37" t="s">
        <v>98</v>
      </c>
      <c r="C33" s="32">
        <v>168</v>
      </c>
      <c r="D33" s="46" t="s">
        <v>22</v>
      </c>
      <c r="E33" s="46"/>
      <c r="F33" s="46"/>
      <c r="G33" s="47" t="s">
        <v>28</v>
      </c>
      <c r="H33" s="47"/>
      <c r="I33" s="8" t="s">
        <v>28</v>
      </c>
      <c r="J33" s="7" t="s">
        <v>22</v>
      </c>
    </row>
    <row r="34" spans="1:10">
      <c r="A34" s="6" t="s">
        <v>39</v>
      </c>
      <c r="B34" s="4" t="s">
        <v>124</v>
      </c>
      <c r="C34" s="7" t="s">
        <v>22</v>
      </c>
      <c r="D34" s="47" t="s">
        <v>28</v>
      </c>
      <c r="E34" s="47"/>
      <c r="F34" s="47"/>
      <c r="G34" s="46" t="s">
        <v>22</v>
      </c>
      <c r="H34" s="46"/>
      <c r="I34" s="7" t="s">
        <v>22</v>
      </c>
      <c r="J34" s="9" t="s">
        <v>28</v>
      </c>
    </row>
    <row r="35" spans="1:10" ht="15.6">
      <c r="A35" s="10" t="s">
        <v>30</v>
      </c>
      <c r="B35" s="11" t="s">
        <v>31</v>
      </c>
      <c r="C35" s="7" t="s">
        <v>22</v>
      </c>
      <c r="D35" s="47" t="s">
        <v>28</v>
      </c>
      <c r="E35" s="47"/>
      <c r="F35" s="47"/>
      <c r="G35" s="46" t="s">
        <v>22</v>
      </c>
      <c r="H35" s="46"/>
      <c r="I35" s="7" t="s">
        <v>22</v>
      </c>
      <c r="J35" s="9" t="s">
        <v>28</v>
      </c>
    </row>
    <row r="36" spans="1:10">
      <c r="A36" s="6" t="s">
        <v>10</v>
      </c>
      <c r="B36" s="37" t="s">
        <v>99</v>
      </c>
      <c r="C36" s="32">
        <v>312</v>
      </c>
      <c r="D36" s="46" t="s">
        <v>22</v>
      </c>
      <c r="E36" s="46"/>
      <c r="F36" s="46"/>
      <c r="G36" s="47" t="s">
        <v>28</v>
      </c>
      <c r="H36" s="47"/>
      <c r="I36" s="8" t="s">
        <v>28</v>
      </c>
      <c r="J36" s="7" t="s">
        <v>22</v>
      </c>
    </row>
    <row r="37" spans="1:10">
      <c r="A37" s="6" t="s">
        <v>40</v>
      </c>
      <c r="B37" s="4" t="s">
        <v>124</v>
      </c>
      <c r="C37" s="7" t="s">
        <v>22</v>
      </c>
      <c r="D37" s="47" t="s">
        <v>28</v>
      </c>
      <c r="E37" s="47"/>
      <c r="F37" s="47"/>
      <c r="G37" s="46" t="s">
        <v>22</v>
      </c>
      <c r="H37" s="46"/>
      <c r="I37" s="7" t="s">
        <v>22</v>
      </c>
      <c r="J37" s="9" t="s">
        <v>28</v>
      </c>
    </row>
    <row r="38" spans="1:10" ht="15.6">
      <c r="A38" s="10" t="s">
        <v>30</v>
      </c>
      <c r="B38" s="11" t="s">
        <v>31</v>
      </c>
      <c r="C38" s="7" t="s">
        <v>22</v>
      </c>
      <c r="D38" s="47" t="s">
        <v>28</v>
      </c>
      <c r="E38" s="47"/>
      <c r="F38" s="47"/>
      <c r="G38" s="46" t="s">
        <v>22</v>
      </c>
      <c r="H38" s="46"/>
      <c r="I38" s="7" t="s">
        <v>22</v>
      </c>
      <c r="J38" s="9" t="s">
        <v>28</v>
      </c>
    </row>
    <row r="39" spans="1:10">
      <c r="A39" s="6" t="s">
        <v>11</v>
      </c>
      <c r="B39" s="37" t="s">
        <v>100</v>
      </c>
      <c r="C39" s="32">
        <v>1500</v>
      </c>
      <c r="D39" s="46" t="s">
        <v>22</v>
      </c>
      <c r="E39" s="46"/>
      <c r="F39" s="46"/>
      <c r="G39" s="47" t="s">
        <v>28</v>
      </c>
      <c r="H39" s="47"/>
      <c r="I39" s="8" t="s">
        <v>28</v>
      </c>
      <c r="J39" s="7" t="s">
        <v>22</v>
      </c>
    </row>
    <row r="40" spans="1:10">
      <c r="A40" s="6" t="s">
        <v>41</v>
      </c>
      <c r="B40" s="4" t="s">
        <v>124</v>
      </c>
      <c r="C40" s="7" t="s">
        <v>22</v>
      </c>
      <c r="D40" s="47" t="s">
        <v>28</v>
      </c>
      <c r="E40" s="47"/>
      <c r="F40" s="47"/>
      <c r="G40" s="46" t="s">
        <v>22</v>
      </c>
      <c r="H40" s="46"/>
      <c r="I40" s="7" t="s">
        <v>22</v>
      </c>
      <c r="J40" s="9" t="s">
        <v>28</v>
      </c>
    </row>
    <row r="41" spans="1:10" ht="15.6">
      <c r="A41" s="10" t="s">
        <v>30</v>
      </c>
      <c r="B41" s="11" t="s">
        <v>31</v>
      </c>
      <c r="C41" s="7" t="s">
        <v>22</v>
      </c>
      <c r="D41" s="47" t="s">
        <v>28</v>
      </c>
      <c r="E41" s="47"/>
      <c r="F41" s="47"/>
      <c r="G41" s="46" t="s">
        <v>22</v>
      </c>
      <c r="H41" s="46"/>
      <c r="I41" s="7" t="s">
        <v>22</v>
      </c>
      <c r="J41" s="9" t="s">
        <v>28</v>
      </c>
    </row>
    <row r="42" spans="1:10">
      <c r="A42" s="6" t="s">
        <v>12</v>
      </c>
      <c r="B42" s="37" t="s">
        <v>101</v>
      </c>
      <c r="C42" s="32">
        <v>312</v>
      </c>
      <c r="D42" s="46" t="s">
        <v>22</v>
      </c>
      <c r="E42" s="46"/>
      <c r="F42" s="46"/>
      <c r="G42" s="47" t="s">
        <v>28</v>
      </c>
      <c r="H42" s="47"/>
      <c r="I42" s="8" t="s">
        <v>28</v>
      </c>
      <c r="J42" s="7" t="s">
        <v>22</v>
      </c>
    </row>
    <row r="43" spans="1:10">
      <c r="A43" s="6" t="s">
        <v>42</v>
      </c>
      <c r="B43" s="4" t="s">
        <v>124</v>
      </c>
      <c r="C43" s="7" t="s">
        <v>22</v>
      </c>
      <c r="D43" s="47" t="s">
        <v>28</v>
      </c>
      <c r="E43" s="47"/>
      <c r="F43" s="47"/>
      <c r="G43" s="46" t="s">
        <v>22</v>
      </c>
      <c r="H43" s="46"/>
      <c r="I43" s="7" t="s">
        <v>22</v>
      </c>
      <c r="J43" s="9" t="s">
        <v>28</v>
      </c>
    </row>
    <row r="44" spans="1:10" ht="15.6">
      <c r="A44" s="10" t="s">
        <v>30</v>
      </c>
      <c r="B44" s="11" t="s">
        <v>31</v>
      </c>
      <c r="C44" s="7" t="s">
        <v>22</v>
      </c>
      <c r="D44" s="47" t="s">
        <v>28</v>
      </c>
      <c r="E44" s="47"/>
      <c r="F44" s="47"/>
      <c r="G44" s="46" t="s">
        <v>22</v>
      </c>
      <c r="H44" s="46"/>
      <c r="I44" s="7" t="s">
        <v>22</v>
      </c>
      <c r="J44" s="9" t="s">
        <v>28</v>
      </c>
    </row>
    <row r="45" spans="1:10">
      <c r="A45" s="6" t="s">
        <v>107</v>
      </c>
      <c r="B45" s="37" t="s">
        <v>102</v>
      </c>
      <c r="C45" s="32">
        <v>6000</v>
      </c>
      <c r="D45" s="46" t="s">
        <v>22</v>
      </c>
      <c r="E45" s="46"/>
      <c r="F45" s="46"/>
      <c r="G45" s="47" t="s">
        <v>28</v>
      </c>
      <c r="H45" s="47"/>
      <c r="I45" s="8" t="s">
        <v>28</v>
      </c>
      <c r="J45" s="7" t="s">
        <v>22</v>
      </c>
    </row>
    <row r="46" spans="1:10">
      <c r="A46" s="6" t="s">
        <v>108</v>
      </c>
      <c r="B46" s="4" t="s">
        <v>124</v>
      </c>
      <c r="C46" s="7" t="s">
        <v>22</v>
      </c>
      <c r="D46" s="47" t="s">
        <v>28</v>
      </c>
      <c r="E46" s="47"/>
      <c r="F46" s="47"/>
      <c r="G46" s="46" t="s">
        <v>22</v>
      </c>
      <c r="H46" s="46"/>
      <c r="I46" s="7" t="s">
        <v>22</v>
      </c>
      <c r="J46" s="9" t="s">
        <v>28</v>
      </c>
    </row>
    <row r="47" spans="1:10" ht="15.6">
      <c r="A47" s="10" t="s">
        <v>30</v>
      </c>
      <c r="B47" s="11" t="s">
        <v>31</v>
      </c>
      <c r="C47" s="7" t="s">
        <v>22</v>
      </c>
      <c r="D47" s="47" t="s">
        <v>28</v>
      </c>
      <c r="E47" s="47"/>
      <c r="F47" s="47"/>
      <c r="G47" s="46" t="s">
        <v>22</v>
      </c>
      <c r="H47" s="46"/>
      <c r="I47" s="7" t="s">
        <v>22</v>
      </c>
      <c r="J47" s="9" t="s">
        <v>28</v>
      </c>
    </row>
    <row r="48" spans="1:10">
      <c r="A48" s="6" t="s">
        <v>109</v>
      </c>
      <c r="B48" s="37" t="s">
        <v>103</v>
      </c>
      <c r="C48" s="32">
        <v>6000</v>
      </c>
      <c r="D48" s="46" t="s">
        <v>22</v>
      </c>
      <c r="E48" s="46"/>
      <c r="F48" s="46"/>
      <c r="G48" s="47" t="s">
        <v>28</v>
      </c>
      <c r="H48" s="47"/>
      <c r="I48" s="8" t="s">
        <v>28</v>
      </c>
      <c r="J48" s="7" t="s">
        <v>22</v>
      </c>
    </row>
    <row r="49" spans="1:10">
      <c r="A49" s="6" t="s">
        <v>110</v>
      </c>
      <c r="B49" s="4" t="s">
        <v>124</v>
      </c>
      <c r="C49" s="7" t="s">
        <v>22</v>
      </c>
      <c r="D49" s="47" t="s">
        <v>28</v>
      </c>
      <c r="E49" s="47"/>
      <c r="F49" s="47"/>
      <c r="G49" s="46" t="s">
        <v>22</v>
      </c>
      <c r="H49" s="46"/>
      <c r="I49" s="7" t="s">
        <v>22</v>
      </c>
      <c r="J49" s="9" t="s">
        <v>28</v>
      </c>
    </row>
    <row r="50" spans="1:10" ht="15.6">
      <c r="A50" s="10" t="s">
        <v>30</v>
      </c>
      <c r="B50" s="11" t="s">
        <v>31</v>
      </c>
      <c r="C50" s="7" t="s">
        <v>22</v>
      </c>
      <c r="D50" s="47" t="s">
        <v>28</v>
      </c>
      <c r="E50" s="47"/>
      <c r="F50" s="47"/>
      <c r="G50" s="46" t="s">
        <v>22</v>
      </c>
      <c r="H50" s="46"/>
      <c r="I50" s="7" t="s">
        <v>22</v>
      </c>
      <c r="J50" s="9" t="s">
        <v>28</v>
      </c>
    </row>
    <row r="51" spans="1:10">
      <c r="A51" s="6" t="s">
        <v>111</v>
      </c>
      <c r="B51" s="37" t="s">
        <v>104</v>
      </c>
      <c r="C51" s="32">
        <v>456</v>
      </c>
      <c r="D51" s="46" t="s">
        <v>22</v>
      </c>
      <c r="E51" s="46"/>
      <c r="F51" s="46"/>
      <c r="G51" s="47" t="s">
        <v>28</v>
      </c>
      <c r="H51" s="47"/>
      <c r="I51" s="8" t="s">
        <v>28</v>
      </c>
      <c r="J51" s="7" t="s">
        <v>22</v>
      </c>
    </row>
    <row r="52" spans="1:10">
      <c r="A52" s="6" t="s">
        <v>112</v>
      </c>
      <c r="B52" s="4" t="s">
        <v>124</v>
      </c>
      <c r="C52" s="7" t="s">
        <v>22</v>
      </c>
      <c r="D52" s="47" t="s">
        <v>28</v>
      </c>
      <c r="E52" s="47"/>
      <c r="F52" s="47"/>
      <c r="G52" s="46" t="s">
        <v>22</v>
      </c>
      <c r="H52" s="46"/>
      <c r="I52" s="7" t="s">
        <v>22</v>
      </c>
      <c r="J52" s="9" t="s">
        <v>28</v>
      </c>
    </row>
    <row r="53" spans="1:10" ht="15.6">
      <c r="A53" s="10" t="s">
        <v>30</v>
      </c>
      <c r="B53" s="11" t="s">
        <v>31</v>
      </c>
      <c r="C53" s="7" t="s">
        <v>22</v>
      </c>
      <c r="D53" s="47" t="s">
        <v>28</v>
      </c>
      <c r="E53" s="47"/>
      <c r="F53" s="47"/>
      <c r="G53" s="46" t="s">
        <v>22</v>
      </c>
      <c r="H53" s="46"/>
      <c r="I53" s="7" t="s">
        <v>22</v>
      </c>
      <c r="J53" s="9" t="s">
        <v>28</v>
      </c>
    </row>
    <row r="54" spans="1:10">
      <c r="A54" s="6" t="s">
        <v>113</v>
      </c>
      <c r="B54" s="37" t="s">
        <v>105</v>
      </c>
      <c r="C54" s="32">
        <v>456</v>
      </c>
      <c r="D54" s="46" t="s">
        <v>22</v>
      </c>
      <c r="E54" s="46"/>
      <c r="F54" s="46"/>
      <c r="G54" s="47" t="s">
        <v>28</v>
      </c>
      <c r="H54" s="47"/>
      <c r="I54" s="8" t="s">
        <v>28</v>
      </c>
      <c r="J54" s="7" t="s">
        <v>22</v>
      </c>
    </row>
    <row r="55" spans="1:10">
      <c r="A55" s="6" t="s">
        <v>114</v>
      </c>
      <c r="B55" s="4" t="s">
        <v>124</v>
      </c>
      <c r="C55" s="7" t="s">
        <v>22</v>
      </c>
      <c r="D55" s="47" t="s">
        <v>28</v>
      </c>
      <c r="E55" s="47"/>
      <c r="F55" s="47"/>
      <c r="G55" s="46" t="s">
        <v>22</v>
      </c>
      <c r="H55" s="46"/>
      <c r="I55" s="7" t="s">
        <v>22</v>
      </c>
      <c r="J55" s="9" t="s">
        <v>28</v>
      </c>
    </row>
    <row r="56" spans="1:10" ht="15.6">
      <c r="A56" s="10" t="s">
        <v>30</v>
      </c>
      <c r="B56" s="11" t="s">
        <v>31</v>
      </c>
      <c r="C56" s="7" t="s">
        <v>22</v>
      </c>
      <c r="D56" s="47" t="s">
        <v>28</v>
      </c>
      <c r="E56" s="47"/>
      <c r="F56" s="47"/>
      <c r="G56" s="46" t="s">
        <v>22</v>
      </c>
      <c r="H56" s="46"/>
      <c r="I56" s="7" t="s">
        <v>22</v>
      </c>
      <c r="J56" s="9" t="s">
        <v>28</v>
      </c>
    </row>
    <row r="57" spans="1:10">
      <c r="A57" s="6" t="s">
        <v>115</v>
      </c>
      <c r="B57" s="37" t="s">
        <v>106</v>
      </c>
      <c r="C57" s="32">
        <v>1368</v>
      </c>
      <c r="D57" s="46" t="s">
        <v>22</v>
      </c>
      <c r="E57" s="46"/>
      <c r="F57" s="46"/>
      <c r="G57" s="47" t="s">
        <v>28</v>
      </c>
      <c r="H57" s="47"/>
      <c r="I57" s="8" t="s">
        <v>28</v>
      </c>
      <c r="J57" s="7" t="s">
        <v>22</v>
      </c>
    </row>
    <row r="58" spans="1:10">
      <c r="A58" s="6" t="s">
        <v>116</v>
      </c>
      <c r="B58" s="4" t="s">
        <v>124</v>
      </c>
      <c r="C58" s="7" t="s">
        <v>22</v>
      </c>
      <c r="D58" s="47" t="s">
        <v>28</v>
      </c>
      <c r="E58" s="47"/>
      <c r="F58" s="47"/>
      <c r="G58" s="46" t="s">
        <v>22</v>
      </c>
      <c r="H58" s="46"/>
      <c r="I58" s="7" t="s">
        <v>22</v>
      </c>
      <c r="J58" s="9" t="s">
        <v>28</v>
      </c>
    </row>
    <row r="59" spans="1:10" ht="15.6">
      <c r="A59" s="10" t="s">
        <v>30</v>
      </c>
      <c r="B59" s="11" t="s">
        <v>31</v>
      </c>
      <c r="C59" s="7" t="s">
        <v>22</v>
      </c>
      <c r="D59" s="47" t="s">
        <v>28</v>
      </c>
      <c r="E59" s="47"/>
      <c r="F59" s="47"/>
      <c r="G59" s="46" t="s">
        <v>22</v>
      </c>
      <c r="H59" s="46"/>
      <c r="I59" s="7" t="s">
        <v>22</v>
      </c>
      <c r="J59" s="9" t="s">
        <v>28</v>
      </c>
    </row>
    <row r="60" spans="1:10">
      <c r="A60" s="73" t="s">
        <v>20</v>
      </c>
      <c r="B60" s="74"/>
      <c r="C60" s="74"/>
      <c r="D60" s="74"/>
      <c r="E60" s="74"/>
      <c r="F60" s="74"/>
      <c r="G60" s="74"/>
      <c r="H60" s="75"/>
      <c r="I60" s="1"/>
      <c r="J60" s="1" t="s">
        <v>22</v>
      </c>
    </row>
    <row r="61" spans="1:10">
      <c r="A61" s="73" t="s">
        <v>88</v>
      </c>
      <c r="B61" s="74"/>
      <c r="C61" s="74"/>
      <c r="D61" s="74"/>
      <c r="E61" s="74"/>
      <c r="F61" s="74"/>
      <c r="G61" s="74"/>
      <c r="H61" s="75"/>
      <c r="I61" s="1"/>
      <c r="J61" s="1" t="s">
        <v>22</v>
      </c>
    </row>
    <row r="62" spans="1:10">
      <c r="A62" s="76" t="s">
        <v>21</v>
      </c>
      <c r="B62" s="76"/>
      <c r="C62" s="76"/>
      <c r="D62" s="76"/>
      <c r="E62" s="76"/>
      <c r="F62" s="76"/>
      <c r="G62" s="76"/>
      <c r="H62" s="76"/>
      <c r="I62" s="3"/>
      <c r="J62" s="1" t="s">
        <v>22</v>
      </c>
    </row>
    <row r="63" spans="1:10">
      <c r="A63" s="19"/>
      <c r="B63" s="19"/>
      <c r="C63" s="19"/>
      <c r="D63" s="19"/>
      <c r="E63" s="19"/>
      <c r="F63" s="19"/>
      <c r="G63" s="19"/>
      <c r="H63" s="19"/>
      <c r="J63" s="20"/>
    </row>
    <row r="64" spans="1:10" ht="15.45" customHeight="1">
      <c r="A64" s="59" t="s">
        <v>50</v>
      </c>
      <c r="B64" s="59"/>
      <c r="C64" s="59"/>
      <c r="D64" s="59"/>
      <c r="E64" s="59"/>
      <c r="F64" s="59"/>
      <c r="G64" s="59"/>
      <c r="H64" s="19"/>
      <c r="J64" s="20"/>
    </row>
    <row r="65" spans="1:10" customFormat="1" ht="27.75" customHeight="1">
      <c r="A65" s="21" t="s">
        <v>0</v>
      </c>
      <c r="B65" s="67" t="s">
        <v>119</v>
      </c>
      <c r="C65" s="68"/>
      <c r="D65" s="68"/>
      <c r="E65" s="68"/>
      <c r="F65" s="68"/>
      <c r="G65" s="69"/>
      <c r="H65" s="19"/>
      <c r="I65" s="2"/>
      <c r="J65" s="20"/>
    </row>
    <row r="66" spans="1:10" customFormat="1" ht="48" customHeight="1">
      <c r="A66" s="17">
        <v>2</v>
      </c>
      <c r="B66" s="70" t="s">
        <v>51</v>
      </c>
      <c r="C66" s="71"/>
      <c r="D66" s="71"/>
      <c r="E66" s="71"/>
      <c r="F66" s="71"/>
      <c r="G66" s="72"/>
      <c r="H66" s="19"/>
      <c r="I66" s="2"/>
      <c r="J66" s="20"/>
    </row>
    <row r="67" spans="1:10" customFormat="1" ht="29.25" customHeight="1">
      <c r="A67" s="18" t="s">
        <v>14</v>
      </c>
      <c r="B67" s="56" t="s">
        <v>56</v>
      </c>
      <c r="C67" s="57"/>
      <c r="D67" s="57"/>
      <c r="E67" s="57"/>
      <c r="F67" s="57"/>
      <c r="G67" s="58"/>
      <c r="H67" s="19"/>
      <c r="I67" s="2"/>
      <c r="J67" s="20"/>
    </row>
    <row r="68" spans="1:10" customFormat="1" ht="27" customHeight="1">
      <c r="A68" s="18" t="s">
        <v>15</v>
      </c>
      <c r="B68" s="56" t="s">
        <v>52</v>
      </c>
      <c r="C68" s="57"/>
      <c r="D68" s="57"/>
      <c r="E68" s="57"/>
      <c r="F68" s="57"/>
      <c r="G68" s="58"/>
      <c r="H68" s="19"/>
      <c r="I68" s="2"/>
      <c r="J68" s="20"/>
    </row>
    <row r="69" spans="1:10" customFormat="1" ht="29.25" customHeight="1">
      <c r="A69" s="18" t="s">
        <v>16</v>
      </c>
      <c r="B69" s="56" t="s">
        <v>153</v>
      </c>
      <c r="C69" s="57"/>
      <c r="D69" s="57"/>
      <c r="E69" s="57"/>
      <c r="F69" s="57"/>
      <c r="G69" s="58"/>
      <c r="H69" s="19"/>
      <c r="I69" s="2"/>
      <c r="J69" s="20"/>
    </row>
    <row r="70" spans="1:10" customFormat="1" ht="71.25" customHeight="1">
      <c r="A70" s="18" t="s">
        <v>17</v>
      </c>
      <c r="B70" s="56" t="s">
        <v>165</v>
      </c>
      <c r="C70" s="57"/>
      <c r="D70" s="57"/>
      <c r="E70" s="57"/>
      <c r="F70" s="57"/>
      <c r="G70" s="58"/>
      <c r="H70" s="19"/>
      <c r="I70" s="2"/>
      <c r="J70" s="20"/>
    </row>
    <row r="71" spans="1:10" customFormat="1" ht="14.4">
      <c r="A71" s="18" t="s">
        <v>53</v>
      </c>
      <c r="B71" s="56" t="s">
        <v>117</v>
      </c>
      <c r="C71" s="57"/>
      <c r="D71" s="57"/>
      <c r="E71" s="57"/>
      <c r="F71" s="57"/>
      <c r="G71" s="58"/>
      <c r="H71" s="19"/>
      <c r="I71" s="2"/>
      <c r="J71" s="20"/>
    </row>
    <row r="72" spans="1:10" customFormat="1" ht="14.4">
      <c r="A72" s="18" t="s">
        <v>44</v>
      </c>
      <c r="B72" s="56" t="s">
        <v>54</v>
      </c>
      <c r="C72" s="57"/>
      <c r="D72" s="57"/>
      <c r="E72" s="57"/>
      <c r="F72" s="57"/>
      <c r="G72" s="58"/>
      <c r="H72" s="19"/>
      <c r="I72" s="2"/>
      <c r="J72" s="20"/>
    </row>
    <row r="73" spans="1:10" customFormat="1" ht="65.25" customHeight="1">
      <c r="A73" s="18" t="s">
        <v>55</v>
      </c>
      <c r="B73" s="56" t="s">
        <v>118</v>
      </c>
      <c r="C73" s="57"/>
      <c r="D73" s="57"/>
      <c r="E73" s="57"/>
      <c r="F73" s="57"/>
      <c r="G73" s="58"/>
      <c r="H73" s="19"/>
      <c r="I73" s="2"/>
      <c r="J73" s="20"/>
    </row>
    <row r="74" spans="1:10" customFormat="1" ht="15.75" customHeight="1">
      <c r="A74" s="22"/>
      <c r="B74" s="23"/>
      <c r="C74" s="23"/>
      <c r="D74" s="23"/>
      <c r="E74" s="23"/>
      <c r="F74" s="23"/>
      <c r="G74" s="23"/>
      <c r="H74" s="19"/>
      <c r="I74" s="2"/>
      <c r="J74" s="20"/>
    </row>
    <row r="75" spans="1:10" ht="27.75" customHeight="1">
      <c r="A75" s="88" t="s">
        <v>149</v>
      </c>
      <c r="B75" s="88"/>
      <c r="C75" s="88"/>
      <c r="D75" s="88"/>
      <c r="E75" s="88"/>
      <c r="F75" s="88"/>
      <c r="G75" s="88"/>
      <c r="H75" s="29"/>
      <c r="I75" s="28"/>
      <c r="J75" s="30"/>
    </row>
    <row r="76" spans="1:10" customFormat="1" ht="96.6">
      <c r="A76" s="24" t="s">
        <v>62</v>
      </c>
      <c r="B76" s="60" t="s">
        <v>120</v>
      </c>
      <c r="C76" s="61"/>
      <c r="D76" s="61"/>
      <c r="E76" s="61"/>
      <c r="F76" s="61"/>
      <c r="G76" s="60" t="s">
        <v>63</v>
      </c>
      <c r="H76" s="61"/>
      <c r="I76" s="24" t="s">
        <v>64</v>
      </c>
      <c r="J76" s="20"/>
    </row>
    <row r="77" spans="1:10" customFormat="1" ht="71.25" customHeight="1">
      <c r="A77" s="24" t="s">
        <v>0</v>
      </c>
      <c r="B77" s="62" t="s">
        <v>147</v>
      </c>
      <c r="C77" s="63"/>
      <c r="D77" s="63"/>
      <c r="E77" s="63"/>
      <c r="F77" s="64"/>
      <c r="G77" s="65" t="s">
        <v>66</v>
      </c>
      <c r="H77" s="66"/>
      <c r="I77" s="24"/>
      <c r="J77" s="20"/>
    </row>
    <row r="78" spans="1:10" customFormat="1" ht="42.75" customHeight="1">
      <c r="A78" s="24" t="s">
        <v>13</v>
      </c>
      <c r="B78" s="62" t="s">
        <v>130</v>
      </c>
      <c r="C78" s="63"/>
      <c r="D78" s="63"/>
      <c r="E78" s="63"/>
      <c r="F78" s="64"/>
      <c r="G78" s="60"/>
      <c r="H78" s="82"/>
      <c r="I78" s="24"/>
      <c r="J78" s="20"/>
    </row>
    <row r="79" spans="1:10" customFormat="1" ht="14.4">
      <c r="A79" s="24" t="s">
        <v>14</v>
      </c>
      <c r="B79" s="62" t="s">
        <v>131</v>
      </c>
      <c r="C79" s="63"/>
      <c r="D79" s="63"/>
      <c r="E79" s="63"/>
      <c r="F79" s="64"/>
      <c r="G79" s="60"/>
      <c r="H79" s="82"/>
      <c r="I79" s="24"/>
      <c r="J79" s="20"/>
    </row>
    <row r="80" spans="1:10" customFormat="1" ht="14.4">
      <c r="A80" s="24" t="s">
        <v>15</v>
      </c>
      <c r="B80" s="62" t="s">
        <v>67</v>
      </c>
      <c r="C80" s="63"/>
      <c r="D80" s="63"/>
      <c r="E80" s="63"/>
      <c r="F80" s="64"/>
      <c r="G80" s="60"/>
      <c r="H80" s="82"/>
      <c r="I80" s="24"/>
      <c r="J80" s="20"/>
    </row>
    <row r="81" spans="1:10" customFormat="1" ht="14.4">
      <c r="A81" s="24" t="s">
        <v>16</v>
      </c>
      <c r="B81" s="62" t="s">
        <v>74</v>
      </c>
      <c r="C81" s="63"/>
      <c r="D81" s="63"/>
      <c r="E81" s="63"/>
      <c r="F81" s="64"/>
      <c r="G81" s="60"/>
      <c r="H81" s="82"/>
      <c r="I81" s="24"/>
      <c r="J81" s="20"/>
    </row>
    <row r="82" spans="1:10" customFormat="1" ht="14.4">
      <c r="A82" s="24" t="s">
        <v>17</v>
      </c>
      <c r="B82" s="62" t="s">
        <v>132</v>
      </c>
      <c r="C82" s="63"/>
      <c r="D82" s="63"/>
      <c r="E82" s="63"/>
      <c r="F82" s="64"/>
      <c r="G82" s="60"/>
      <c r="H82" s="82"/>
      <c r="I82" s="24"/>
      <c r="J82" s="20"/>
    </row>
    <row r="83" spans="1:10" customFormat="1" ht="14.4">
      <c r="A83" s="24" t="s">
        <v>53</v>
      </c>
      <c r="B83" s="62" t="s">
        <v>121</v>
      </c>
      <c r="C83" s="63"/>
      <c r="D83" s="63"/>
      <c r="E83" s="63"/>
      <c r="F83" s="64"/>
      <c r="G83" s="83"/>
      <c r="H83" s="84"/>
      <c r="I83" s="25" t="s">
        <v>65</v>
      </c>
      <c r="J83" s="20"/>
    </row>
    <row r="84" spans="1:10" customFormat="1" ht="14.4">
      <c r="A84" s="24" t="s">
        <v>44</v>
      </c>
      <c r="B84" s="62" t="s">
        <v>152</v>
      </c>
      <c r="C84" s="63"/>
      <c r="D84" s="63"/>
      <c r="E84" s="63"/>
      <c r="F84" s="64"/>
      <c r="G84" s="85"/>
      <c r="H84" s="86"/>
      <c r="I84" s="25"/>
      <c r="J84" s="20"/>
    </row>
    <row r="85" spans="1:10" customFormat="1" ht="14.4">
      <c r="A85" s="24" t="s">
        <v>55</v>
      </c>
      <c r="B85" s="62" t="s">
        <v>133</v>
      </c>
      <c r="C85" s="63"/>
      <c r="D85" s="63"/>
      <c r="E85" s="63"/>
      <c r="F85" s="64"/>
      <c r="G85" s="60"/>
      <c r="H85" s="82"/>
      <c r="I85" s="24"/>
      <c r="J85" s="20"/>
    </row>
    <row r="86" spans="1:10" customFormat="1" ht="69" customHeight="1">
      <c r="A86" s="24" t="s">
        <v>77</v>
      </c>
      <c r="B86" s="62" t="s">
        <v>134</v>
      </c>
      <c r="C86" s="63"/>
      <c r="D86" s="63"/>
      <c r="E86" s="63"/>
      <c r="F86" s="64"/>
      <c r="G86" s="60"/>
      <c r="H86" s="82"/>
      <c r="I86" s="24"/>
      <c r="J86" s="20"/>
    </row>
    <row r="87" spans="1:10" customFormat="1" ht="24" customHeight="1">
      <c r="A87" s="24" t="s">
        <v>78</v>
      </c>
      <c r="B87" s="62" t="s">
        <v>135</v>
      </c>
      <c r="C87" s="63"/>
      <c r="D87" s="63"/>
      <c r="E87" s="63"/>
      <c r="F87" s="64"/>
      <c r="G87" s="60"/>
      <c r="H87" s="82"/>
      <c r="I87" s="24"/>
      <c r="J87" s="20"/>
    </row>
    <row r="88" spans="1:10" customFormat="1" ht="24" customHeight="1">
      <c r="A88" s="24" t="s">
        <v>79</v>
      </c>
      <c r="B88" s="62" t="s">
        <v>136</v>
      </c>
      <c r="C88" s="63"/>
      <c r="D88" s="63"/>
      <c r="E88" s="63"/>
      <c r="F88" s="64"/>
      <c r="G88" s="60"/>
      <c r="H88" s="82"/>
      <c r="I88" s="24"/>
      <c r="J88" s="20"/>
    </row>
    <row r="89" spans="1:10" customFormat="1" ht="27" customHeight="1">
      <c r="A89" s="24" t="s">
        <v>80</v>
      </c>
      <c r="B89" s="62" t="s">
        <v>70</v>
      </c>
      <c r="C89" s="63"/>
      <c r="D89" s="63"/>
      <c r="E89" s="63"/>
      <c r="F89" s="64"/>
      <c r="G89" s="83"/>
      <c r="H89" s="84"/>
      <c r="I89" s="25" t="s">
        <v>65</v>
      </c>
      <c r="J89" s="20"/>
    </row>
    <row r="91" spans="1:10" customFormat="1" ht="20.25" customHeight="1">
      <c r="A91" s="77" t="s">
        <v>137</v>
      </c>
      <c r="B91" s="78"/>
      <c r="C91" s="78"/>
      <c r="D91" s="78"/>
      <c r="E91" s="78"/>
      <c r="F91" s="78"/>
      <c r="G91" s="78"/>
      <c r="H91" s="13"/>
      <c r="I91" s="13"/>
      <c r="J91" s="13"/>
    </row>
    <row r="92" spans="1:10" customFormat="1" ht="25.5" customHeight="1">
      <c r="A92" s="26" t="s">
        <v>0</v>
      </c>
      <c r="B92" s="79" t="s">
        <v>154</v>
      </c>
      <c r="C92" s="80"/>
      <c r="D92" s="80"/>
      <c r="E92" s="80"/>
      <c r="F92" s="80"/>
      <c r="G92" s="80"/>
      <c r="H92" s="81"/>
      <c r="I92" s="13"/>
      <c r="J92" s="13"/>
    </row>
    <row r="93" spans="1:10" customFormat="1" ht="45" customHeight="1">
      <c r="A93" s="17">
        <v>2</v>
      </c>
      <c r="B93" s="70" t="s">
        <v>155</v>
      </c>
      <c r="C93" s="71"/>
      <c r="D93" s="71"/>
      <c r="E93" s="71"/>
      <c r="F93" s="71"/>
      <c r="G93" s="71"/>
      <c r="H93" s="72"/>
      <c r="I93" s="13"/>
      <c r="J93" s="13"/>
    </row>
    <row r="94" spans="1:10" customFormat="1" ht="45" customHeight="1">
      <c r="A94" s="18" t="s">
        <v>14</v>
      </c>
      <c r="B94" s="56" t="s">
        <v>81</v>
      </c>
      <c r="C94" s="57"/>
      <c r="D94" s="57"/>
      <c r="E94" s="57"/>
      <c r="F94" s="57"/>
      <c r="G94" s="57"/>
      <c r="H94" s="58"/>
      <c r="I94" s="13"/>
      <c r="J94" s="13"/>
    </row>
    <row r="95" spans="1:10" customFormat="1" ht="45" customHeight="1">
      <c r="A95" s="18" t="s">
        <v>15</v>
      </c>
      <c r="B95" s="56" t="s">
        <v>82</v>
      </c>
      <c r="C95" s="57"/>
      <c r="D95" s="57"/>
      <c r="E95" s="57"/>
      <c r="F95" s="57"/>
      <c r="G95" s="57"/>
      <c r="H95" s="58"/>
      <c r="I95" s="13"/>
      <c r="J95" s="13"/>
    </row>
    <row r="96" spans="1:10" customFormat="1" ht="45" customHeight="1">
      <c r="A96" s="18" t="s">
        <v>16</v>
      </c>
      <c r="B96" s="89" t="s">
        <v>156</v>
      </c>
      <c r="C96" s="90"/>
      <c r="D96" s="90"/>
      <c r="E96" s="90"/>
      <c r="F96" s="90"/>
      <c r="G96" s="90"/>
      <c r="H96" s="91"/>
      <c r="I96" s="13"/>
      <c r="J96" s="13"/>
    </row>
    <row r="97" spans="1:10" customFormat="1" ht="45" customHeight="1">
      <c r="A97" s="18" t="s">
        <v>17</v>
      </c>
      <c r="B97" s="56" t="s">
        <v>83</v>
      </c>
      <c r="C97" s="57"/>
      <c r="D97" s="57"/>
      <c r="E97" s="57"/>
      <c r="F97" s="57"/>
      <c r="G97" s="57"/>
      <c r="H97" s="58"/>
      <c r="I97" s="13"/>
      <c r="J97" s="13"/>
    </row>
    <row r="98" spans="1:10" customFormat="1" ht="106.5" customHeight="1">
      <c r="A98" s="18" t="s">
        <v>53</v>
      </c>
      <c r="B98" s="56" t="s">
        <v>84</v>
      </c>
      <c r="C98" s="57"/>
      <c r="D98" s="57"/>
      <c r="E98" s="57"/>
      <c r="F98" s="57"/>
      <c r="G98" s="57"/>
      <c r="H98" s="58"/>
      <c r="I98" s="13"/>
      <c r="J98" s="2"/>
    </row>
    <row r="99" spans="1:10" customFormat="1" ht="45" customHeight="1">
      <c r="A99" s="27" t="s">
        <v>44</v>
      </c>
      <c r="B99" s="92" t="s">
        <v>151</v>
      </c>
      <c r="C99" s="93"/>
      <c r="D99" s="93"/>
      <c r="E99" s="93"/>
      <c r="F99" s="93"/>
      <c r="G99" s="93"/>
      <c r="H99" s="94"/>
      <c r="I99" s="13"/>
      <c r="J99" s="2"/>
    </row>
    <row r="100" spans="1:10" customFormat="1" ht="45" customHeight="1">
      <c r="A100" s="14" t="s">
        <v>55</v>
      </c>
      <c r="B100" s="95" t="s">
        <v>85</v>
      </c>
      <c r="C100" s="95"/>
      <c r="D100" s="95"/>
      <c r="E100" s="95"/>
      <c r="F100" s="95"/>
      <c r="G100" s="95"/>
      <c r="H100" s="95"/>
      <c r="I100" s="13"/>
      <c r="J100" s="2"/>
    </row>
    <row r="101" spans="1:10" customFormat="1" ht="45" customHeight="1">
      <c r="A101" s="27" t="s">
        <v>77</v>
      </c>
      <c r="B101" s="97" t="s">
        <v>129</v>
      </c>
      <c r="C101" s="80"/>
      <c r="D101" s="80"/>
      <c r="E101" s="80"/>
      <c r="F101" s="80"/>
      <c r="G101" s="80"/>
      <c r="H101" s="81"/>
      <c r="I101" s="13"/>
      <c r="J101" s="2"/>
    </row>
    <row r="102" spans="1:10" customFormat="1" ht="114" customHeight="1">
      <c r="A102" s="14" t="s">
        <v>78</v>
      </c>
      <c r="B102" s="96" t="s">
        <v>157</v>
      </c>
      <c r="C102" s="96"/>
      <c r="D102" s="96"/>
      <c r="E102" s="96"/>
      <c r="F102" s="96"/>
      <c r="G102" s="96"/>
      <c r="H102" s="96"/>
      <c r="I102" s="2"/>
      <c r="J102" s="2"/>
    </row>
    <row r="103" spans="1:10" customFormat="1" ht="45" customHeight="1">
      <c r="A103" s="36" t="s">
        <v>79</v>
      </c>
      <c r="B103" s="95" t="s">
        <v>86</v>
      </c>
      <c r="C103" s="95"/>
      <c r="D103" s="95"/>
      <c r="E103" s="95"/>
      <c r="F103" s="95"/>
      <c r="G103" s="95"/>
      <c r="H103" s="95"/>
      <c r="I103" s="2"/>
      <c r="J103" s="2"/>
    </row>
    <row r="105" spans="1:10" customFormat="1" ht="14.4">
      <c r="A105" s="33"/>
      <c r="B105" s="33"/>
      <c r="C105" s="34"/>
      <c r="D105" s="33"/>
      <c r="E105" s="34"/>
      <c r="F105" s="33"/>
      <c r="G105" s="33"/>
      <c r="H105" s="34"/>
    </row>
    <row r="106" spans="1:10" customFormat="1" ht="14.4">
      <c r="A106" s="34" t="s">
        <v>125</v>
      </c>
      <c r="B106" s="34"/>
      <c r="C106" s="34"/>
      <c r="D106" s="35" t="s">
        <v>126</v>
      </c>
      <c r="E106" s="34"/>
      <c r="F106" s="34" t="s">
        <v>127</v>
      </c>
      <c r="G106" s="34"/>
      <c r="H106" s="34"/>
    </row>
    <row r="107" spans="1:10" customFormat="1" ht="14.4">
      <c r="A107" s="34"/>
      <c r="B107" s="34"/>
      <c r="C107" s="34"/>
      <c r="D107" s="34"/>
      <c r="E107" s="34"/>
      <c r="F107" s="34"/>
      <c r="G107" s="34"/>
      <c r="H107" s="34"/>
    </row>
    <row r="108" spans="1:10" customFormat="1" ht="14.4">
      <c r="A108" s="87" t="s">
        <v>128</v>
      </c>
      <c r="B108" s="87"/>
      <c r="C108" s="87"/>
      <c r="D108" s="87"/>
      <c r="E108" s="87"/>
      <c r="F108" s="87"/>
      <c r="G108" s="87"/>
      <c r="H108" s="34"/>
    </row>
  </sheetData>
  <mergeCells count="164">
    <mergeCell ref="A108:G108"/>
    <mergeCell ref="A75:G75"/>
    <mergeCell ref="B96:H96"/>
    <mergeCell ref="B97:H97"/>
    <mergeCell ref="B98:H98"/>
    <mergeCell ref="B99:H99"/>
    <mergeCell ref="B100:H100"/>
    <mergeCell ref="B102:H102"/>
    <mergeCell ref="B103:H103"/>
    <mergeCell ref="B101:H101"/>
    <mergeCell ref="B83:F83"/>
    <mergeCell ref="G83:H83"/>
    <mergeCell ref="B78:F78"/>
    <mergeCell ref="G78:H78"/>
    <mergeCell ref="B79:F79"/>
    <mergeCell ref="G79:H79"/>
    <mergeCell ref="B80:F80"/>
    <mergeCell ref="G80:H80"/>
    <mergeCell ref="A60:H60"/>
    <mergeCell ref="A61:H61"/>
    <mergeCell ref="A62:H62"/>
    <mergeCell ref="A91:G91"/>
    <mergeCell ref="B92:H92"/>
    <mergeCell ref="B93:H93"/>
    <mergeCell ref="B94:H94"/>
    <mergeCell ref="B95:H95"/>
    <mergeCell ref="B87:F87"/>
    <mergeCell ref="G87:H87"/>
    <mergeCell ref="B88:F88"/>
    <mergeCell ref="G88:H88"/>
    <mergeCell ref="B89:F89"/>
    <mergeCell ref="G89:H89"/>
    <mergeCell ref="B84:F84"/>
    <mergeCell ref="G84:H84"/>
    <mergeCell ref="B85:F85"/>
    <mergeCell ref="G85:H85"/>
    <mergeCell ref="B86:F86"/>
    <mergeCell ref="G86:H86"/>
    <mergeCell ref="B81:F81"/>
    <mergeCell ref="G81:H81"/>
    <mergeCell ref="B82:F82"/>
    <mergeCell ref="G82:H82"/>
    <mergeCell ref="B73:G73"/>
    <mergeCell ref="A64:G64"/>
    <mergeCell ref="B76:F76"/>
    <mergeCell ref="G76:H76"/>
    <mergeCell ref="B77:F77"/>
    <mergeCell ref="G77:H77"/>
    <mergeCell ref="B67:G67"/>
    <mergeCell ref="B68:G68"/>
    <mergeCell ref="B69:G69"/>
    <mergeCell ref="B70:G70"/>
    <mergeCell ref="B71:G71"/>
    <mergeCell ref="B72:G72"/>
    <mergeCell ref="B65:G65"/>
    <mergeCell ref="B66:G66"/>
    <mergeCell ref="D58:F58"/>
    <mergeCell ref="G58:H58"/>
    <mergeCell ref="D59:F59"/>
    <mergeCell ref="G59:H59"/>
    <mergeCell ref="D55:F55"/>
    <mergeCell ref="G55:H55"/>
    <mergeCell ref="D56:F56"/>
    <mergeCell ref="G56:H56"/>
    <mergeCell ref="D57:F57"/>
    <mergeCell ref="G57:H57"/>
    <mergeCell ref="D52:F52"/>
    <mergeCell ref="G52:H52"/>
    <mergeCell ref="D53:F53"/>
    <mergeCell ref="G53:H53"/>
    <mergeCell ref="D54:F54"/>
    <mergeCell ref="G54:H54"/>
    <mergeCell ref="D49:F49"/>
    <mergeCell ref="G49:H49"/>
    <mergeCell ref="D50:F50"/>
    <mergeCell ref="G50:H50"/>
    <mergeCell ref="D51:F51"/>
    <mergeCell ref="G51:H51"/>
    <mergeCell ref="D46:F46"/>
    <mergeCell ref="G46:H46"/>
    <mergeCell ref="D47:F47"/>
    <mergeCell ref="G47:H47"/>
    <mergeCell ref="D48:F48"/>
    <mergeCell ref="G48:H48"/>
    <mergeCell ref="D43:F43"/>
    <mergeCell ref="G43:H43"/>
    <mergeCell ref="D44:F44"/>
    <mergeCell ref="G44:H44"/>
    <mergeCell ref="D45:F45"/>
    <mergeCell ref="G45:H45"/>
    <mergeCell ref="D39:F39"/>
    <mergeCell ref="G39:H39"/>
    <mergeCell ref="D40:F40"/>
    <mergeCell ref="G40:H40"/>
    <mergeCell ref="D42:F42"/>
    <mergeCell ref="G42:H42"/>
    <mergeCell ref="D36:F36"/>
    <mergeCell ref="G36:H36"/>
    <mergeCell ref="D37:F37"/>
    <mergeCell ref="G37:H37"/>
    <mergeCell ref="D38:F38"/>
    <mergeCell ref="G38:H38"/>
    <mergeCell ref="G30:H30"/>
    <mergeCell ref="D27:F27"/>
    <mergeCell ref="G27:H27"/>
    <mergeCell ref="D28:F28"/>
    <mergeCell ref="G28:H28"/>
    <mergeCell ref="D29:F29"/>
    <mergeCell ref="G29:H29"/>
    <mergeCell ref="D23:F23"/>
    <mergeCell ref="D24:F24"/>
    <mergeCell ref="G24:H24"/>
    <mergeCell ref="D25:F25"/>
    <mergeCell ref="G25:H25"/>
    <mergeCell ref="D26:F26"/>
    <mergeCell ref="G26:H26"/>
    <mergeCell ref="D18:F18"/>
    <mergeCell ref="G18:H18"/>
    <mergeCell ref="D19:F19"/>
    <mergeCell ref="G19:H19"/>
    <mergeCell ref="D41:F41"/>
    <mergeCell ref="G41:H41"/>
    <mergeCell ref="D31:F31"/>
    <mergeCell ref="G31:H31"/>
    <mergeCell ref="D20:F20"/>
    <mergeCell ref="G20:H20"/>
    <mergeCell ref="D33:F33"/>
    <mergeCell ref="G33:H33"/>
    <mergeCell ref="D34:F34"/>
    <mergeCell ref="G34:H34"/>
    <mergeCell ref="D35:F35"/>
    <mergeCell ref="G35:H35"/>
    <mergeCell ref="D32:F32"/>
    <mergeCell ref="G32:H32"/>
    <mergeCell ref="D21:F21"/>
    <mergeCell ref="G21:H21"/>
    <mergeCell ref="D22:F22"/>
    <mergeCell ref="G22:H22"/>
    <mergeCell ref="G23:H23"/>
    <mergeCell ref="D30:F30"/>
    <mergeCell ref="D15:F15"/>
    <mergeCell ref="G15:H15"/>
    <mergeCell ref="D16:F16"/>
    <mergeCell ref="G16:H16"/>
    <mergeCell ref="D17:F17"/>
    <mergeCell ref="G17:H17"/>
    <mergeCell ref="D12:F12"/>
    <mergeCell ref="G12:H12"/>
    <mergeCell ref="D13:F13"/>
    <mergeCell ref="G13:H13"/>
    <mergeCell ref="D14:F14"/>
    <mergeCell ref="G14:H14"/>
    <mergeCell ref="D9:F9"/>
    <mergeCell ref="G9:H9"/>
    <mergeCell ref="D10:F10"/>
    <mergeCell ref="G10:H10"/>
    <mergeCell ref="D11:F11"/>
    <mergeCell ref="G11:H11"/>
    <mergeCell ref="A3:J3"/>
    <mergeCell ref="D6:F6"/>
    <mergeCell ref="G6:H6"/>
    <mergeCell ref="D7:F7"/>
    <mergeCell ref="G7:H7"/>
    <mergeCell ref="A8:J8"/>
  </mergeCells>
  <pageMargins left="0.70866141732283472" right="0.70866141732283472" top="0.74803149606299213" bottom="0.74803149606299213" header="0.31496062992125984" footer="0.31496062992125984"/>
  <pageSetup paperSize="9" scale="55"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16" zoomScale="90" zoomScaleNormal="90" workbookViewId="0">
      <selection activeCell="I27" sqref="I27"/>
    </sheetView>
  </sheetViews>
  <sheetFormatPr defaultColWidth="9.109375" defaultRowHeight="13.8"/>
  <cols>
    <col min="1" max="1" width="7.109375" style="12" customWidth="1"/>
    <col min="2" max="2" width="88.109375" style="2" customWidth="1"/>
    <col min="3" max="3" width="18.5546875" style="2" customWidth="1"/>
    <col min="4" max="4" width="18.33203125" style="2" customWidth="1"/>
    <col min="5" max="5" width="10.5546875" style="2" customWidth="1"/>
    <col min="6" max="6" width="1" style="2" customWidth="1"/>
    <col min="7" max="7" width="16.33203125" style="2" customWidth="1"/>
    <col min="8" max="8" width="10" style="2" customWidth="1"/>
    <col min="9" max="9" width="20.33203125" style="2" customWidth="1"/>
    <col min="10" max="10" width="39.109375" style="2" customWidth="1"/>
    <col min="11" max="16384" width="9.109375" style="2"/>
  </cols>
  <sheetData>
    <row r="1" spans="1:10">
      <c r="J1" s="2" t="s">
        <v>167</v>
      </c>
    </row>
    <row r="2" spans="1:10" ht="16.2">
      <c r="A2" s="38" t="s">
        <v>168</v>
      </c>
    </row>
    <row r="3" spans="1:10" ht="26.25" customHeight="1">
      <c r="A3" s="48" t="s">
        <v>158</v>
      </c>
      <c r="B3" s="48"/>
      <c r="C3" s="48"/>
      <c r="D3" s="48"/>
      <c r="E3" s="48"/>
      <c r="F3" s="48"/>
      <c r="G3" s="48"/>
      <c r="H3" s="48"/>
      <c r="I3" s="48"/>
      <c r="J3" s="48"/>
    </row>
    <row r="5" spans="1:10">
      <c r="A5" s="31" t="s">
        <v>123</v>
      </c>
    </row>
    <row r="6" spans="1:10" ht="74.25" customHeight="1">
      <c r="A6" s="15" t="s">
        <v>19</v>
      </c>
      <c r="B6" s="16" t="s">
        <v>45</v>
      </c>
      <c r="C6" s="5" t="s">
        <v>18</v>
      </c>
      <c r="D6" s="49" t="s">
        <v>46</v>
      </c>
      <c r="E6" s="50"/>
      <c r="F6" s="51"/>
      <c r="G6" s="49" t="s">
        <v>47</v>
      </c>
      <c r="H6" s="51"/>
      <c r="I6" s="5" t="s">
        <v>49</v>
      </c>
      <c r="J6" s="5" t="s">
        <v>48</v>
      </c>
    </row>
    <row r="7" spans="1:10">
      <c r="A7" s="6">
        <v>1</v>
      </c>
      <c r="B7" s="6">
        <v>2</v>
      </c>
      <c r="C7" s="6">
        <v>3</v>
      </c>
      <c r="D7" s="52">
        <v>4</v>
      </c>
      <c r="E7" s="53"/>
      <c r="F7" s="54"/>
      <c r="G7" s="52">
        <v>5</v>
      </c>
      <c r="H7" s="54"/>
      <c r="I7" s="6" t="s">
        <v>29</v>
      </c>
      <c r="J7" s="6">
        <v>7</v>
      </c>
    </row>
    <row r="8" spans="1:10">
      <c r="A8" s="55" t="s">
        <v>161</v>
      </c>
      <c r="B8" s="55"/>
      <c r="C8" s="55"/>
      <c r="D8" s="55"/>
      <c r="E8" s="55"/>
      <c r="F8" s="55"/>
      <c r="G8" s="55"/>
      <c r="H8" s="55"/>
      <c r="I8" s="55"/>
      <c r="J8" s="55"/>
    </row>
    <row r="9" spans="1:10">
      <c r="A9" s="6" t="s">
        <v>138</v>
      </c>
      <c r="B9" s="37" t="s">
        <v>24</v>
      </c>
      <c r="C9" s="6">
        <v>360</v>
      </c>
      <c r="D9" s="46" t="s">
        <v>22</v>
      </c>
      <c r="E9" s="46"/>
      <c r="F9" s="46"/>
      <c r="G9" s="98">
        <v>4.5999999999999996</v>
      </c>
      <c r="H9" s="98"/>
      <c r="I9" s="43">
        <f>G9*C9</f>
        <v>1655.9999999999998</v>
      </c>
      <c r="J9" s="7" t="s">
        <v>22</v>
      </c>
    </row>
    <row r="10" spans="1:10">
      <c r="A10" s="6" t="s">
        <v>139</v>
      </c>
      <c r="B10" s="4" t="s">
        <v>169</v>
      </c>
      <c r="C10" s="7" t="s">
        <v>22</v>
      </c>
      <c r="D10" s="47">
        <v>13</v>
      </c>
      <c r="E10" s="47"/>
      <c r="F10" s="47"/>
      <c r="G10" s="46" t="s">
        <v>22</v>
      </c>
      <c r="H10" s="46"/>
      <c r="I10" s="7" t="s">
        <v>22</v>
      </c>
      <c r="J10" s="41" t="s">
        <v>175</v>
      </c>
    </row>
    <row r="11" spans="1:10">
      <c r="A11" s="6" t="s">
        <v>171</v>
      </c>
      <c r="B11" s="39" t="s">
        <v>170</v>
      </c>
      <c r="C11" s="7" t="s">
        <v>22</v>
      </c>
      <c r="D11" s="47">
        <v>2</v>
      </c>
      <c r="E11" s="47"/>
      <c r="F11" s="47"/>
      <c r="G11" s="46" t="s">
        <v>22</v>
      </c>
      <c r="H11" s="46"/>
      <c r="I11" s="7" t="s">
        <v>22</v>
      </c>
      <c r="J11" s="41" t="s">
        <v>176</v>
      </c>
    </row>
    <row r="12" spans="1:10">
      <c r="A12" s="6" t="s">
        <v>140</v>
      </c>
      <c r="B12" s="37" t="s">
        <v>25</v>
      </c>
      <c r="C12" s="6">
        <v>120</v>
      </c>
      <c r="D12" s="46" t="s">
        <v>22</v>
      </c>
      <c r="E12" s="46"/>
      <c r="F12" s="46"/>
      <c r="G12" s="98">
        <v>7.4</v>
      </c>
      <c r="H12" s="98"/>
      <c r="I12" s="43">
        <f>G12*C12</f>
        <v>888</v>
      </c>
      <c r="J12" s="7" t="s">
        <v>22</v>
      </c>
    </row>
    <row r="13" spans="1:10">
      <c r="A13" s="6" t="s">
        <v>141</v>
      </c>
      <c r="B13" s="4" t="s">
        <v>180</v>
      </c>
      <c r="C13" s="7" t="s">
        <v>22</v>
      </c>
      <c r="D13" s="47">
        <v>4</v>
      </c>
      <c r="E13" s="47"/>
      <c r="F13" s="47"/>
      <c r="G13" s="46" t="s">
        <v>22</v>
      </c>
      <c r="H13" s="46"/>
      <c r="I13" s="7" t="s">
        <v>22</v>
      </c>
      <c r="J13" s="41" t="s">
        <v>181</v>
      </c>
    </row>
    <row r="14" spans="1:10" ht="15.6">
      <c r="A14" s="40" t="s">
        <v>172</v>
      </c>
      <c r="B14" s="39" t="s">
        <v>170</v>
      </c>
      <c r="C14" s="7" t="s">
        <v>22</v>
      </c>
      <c r="D14" s="47">
        <v>1</v>
      </c>
      <c r="E14" s="47"/>
      <c r="F14" s="47"/>
      <c r="G14" s="46" t="s">
        <v>22</v>
      </c>
      <c r="H14" s="46"/>
      <c r="I14" s="7" t="s">
        <v>22</v>
      </c>
      <c r="J14" s="41" t="s">
        <v>176</v>
      </c>
    </row>
    <row r="15" spans="1:10">
      <c r="A15" s="6" t="s">
        <v>142</v>
      </c>
      <c r="B15" s="37" t="s">
        <v>26</v>
      </c>
      <c r="C15" s="6">
        <v>540</v>
      </c>
      <c r="D15" s="46" t="s">
        <v>22</v>
      </c>
      <c r="E15" s="46"/>
      <c r="F15" s="46"/>
      <c r="G15" s="98">
        <v>6</v>
      </c>
      <c r="H15" s="98"/>
      <c r="I15" s="43">
        <f>G15*C15</f>
        <v>3240</v>
      </c>
      <c r="J15" s="7" t="s">
        <v>22</v>
      </c>
    </row>
    <row r="16" spans="1:10">
      <c r="A16" s="6" t="s">
        <v>143</v>
      </c>
      <c r="B16" s="4" t="s">
        <v>179</v>
      </c>
      <c r="C16" s="7" t="s">
        <v>22</v>
      </c>
      <c r="D16" s="47">
        <v>11</v>
      </c>
      <c r="E16" s="47"/>
      <c r="F16" s="47"/>
      <c r="G16" s="46" t="s">
        <v>22</v>
      </c>
      <c r="H16" s="46"/>
      <c r="I16" s="7" t="s">
        <v>22</v>
      </c>
      <c r="J16" s="41" t="s">
        <v>182</v>
      </c>
    </row>
    <row r="17" spans="1:10" ht="15.6">
      <c r="A17" s="40" t="s">
        <v>173</v>
      </c>
      <c r="B17" s="39" t="s">
        <v>170</v>
      </c>
      <c r="C17" s="7" t="s">
        <v>22</v>
      </c>
      <c r="D17" s="47">
        <v>2</v>
      </c>
      <c r="E17" s="47"/>
      <c r="F17" s="47"/>
      <c r="G17" s="46" t="s">
        <v>22</v>
      </c>
      <c r="H17" s="46"/>
      <c r="I17" s="7" t="s">
        <v>22</v>
      </c>
      <c r="J17" s="41" t="s">
        <v>176</v>
      </c>
    </row>
    <row r="18" spans="1:10">
      <c r="A18" s="6" t="s">
        <v>144</v>
      </c>
      <c r="B18" s="37" t="s">
        <v>43</v>
      </c>
      <c r="C18" s="6">
        <v>60</v>
      </c>
      <c r="D18" s="46" t="s">
        <v>22</v>
      </c>
      <c r="E18" s="46"/>
      <c r="F18" s="46"/>
      <c r="G18" s="98">
        <v>9.8000000000000007</v>
      </c>
      <c r="H18" s="98"/>
      <c r="I18" s="43">
        <f>G18*C18</f>
        <v>588</v>
      </c>
      <c r="J18" s="7" t="s">
        <v>22</v>
      </c>
    </row>
    <row r="19" spans="1:10" ht="27.6">
      <c r="A19" s="6" t="s">
        <v>145</v>
      </c>
      <c r="B19" s="4" t="s">
        <v>178</v>
      </c>
      <c r="C19" s="7" t="s">
        <v>22</v>
      </c>
      <c r="D19" s="47">
        <v>3</v>
      </c>
      <c r="E19" s="47"/>
      <c r="F19" s="47"/>
      <c r="G19" s="46" t="s">
        <v>22</v>
      </c>
      <c r="H19" s="46"/>
      <c r="I19" s="7" t="s">
        <v>22</v>
      </c>
      <c r="J19" s="42" t="s">
        <v>177</v>
      </c>
    </row>
    <row r="20" spans="1:10" ht="15.6">
      <c r="A20" s="40" t="s">
        <v>174</v>
      </c>
      <c r="B20" s="39" t="s">
        <v>170</v>
      </c>
      <c r="C20" s="7" t="s">
        <v>22</v>
      </c>
      <c r="D20" s="47">
        <v>1</v>
      </c>
      <c r="E20" s="47"/>
      <c r="F20" s="47"/>
      <c r="G20" s="46" t="s">
        <v>22</v>
      </c>
      <c r="H20" s="46"/>
      <c r="I20" s="7" t="s">
        <v>22</v>
      </c>
      <c r="J20" s="41" t="s">
        <v>176</v>
      </c>
    </row>
    <row r="21" spans="1:10">
      <c r="A21" s="73" t="s">
        <v>20</v>
      </c>
      <c r="B21" s="74"/>
      <c r="C21" s="74"/>
      <c r="D21" s="74"/>
      <c r="E21" s="74"/>
      <c r="F21" s="74"/>
      <c r="G21" s="74"/>
      <c r="H21" s="75"/>
      <c r="I21" s="44">
        <f>I9+I12+I15+I18</f>
        <v>6372</v>
      </c>
      <c r="J21" s="1" t="s">
        <v>22</v>
      </c>
    </row>
    <row r="22" spans="1:10">
      <c r="A22" s="73" t="s">
        <v>183</v>
      </c>
      <c r="B22" s="74"/>
      <c r="C22" s="74"/>
      <c r="D22" s="74"/>
      <c r="E22" s="74"/>
      <c r="F22" s="74"/>
      <c r="G22" s="74"/>
      <c r="H22" s="75"/>
      <c r="I22" s="44">
        <f>I23-I21</f>
        <v>318.60000000000036</v>
      </c>
      <c r="J22" s="1" t="s">
        <v>22</v>
      </c>
    </row>
    <row r="23" spans="1:10">
      <c r="A23" s="76" t="s">
        <v>21</v>
      </c>
      <c r="B23" s="76"/>
      <c r="C23" s="76"/>
      <c r="D23" s="76"/>
      <c r="E23" s="76"/>
      <c r="F23" s="76"/>
      <c r="G23" s="76"/>
      <c r="H23" s="76"/>
      <c r="I23" s="45">
        <f>I21*1.05</f>
        <v>6690.6</v>
      </c>
      <c r="J23" s="1" t="s">
        <v>22</v>
      </c>
    </row>
    <row r="24" spans="1:10">
      <c r="A24" s="19"/>
      <c r="B24" s="19"/>
      <c r="C24" s="19"/>
      <c r="D24" s="19"/>
      <c r="E24" s="19"/>
      <c r="F24" s="19"/>
      <c r="G24" s="19"/>
      <c r="H24" s="19"/>
      <c r="J24" s="20"/>
    </row>
    <row r="25" spans="1:10" ht="15.45" customHeight="1">
      <c r="A25" s="59" t="s">
        <v>50</v>
      </c>
      <c r="B25" s="59"/>
      <c r="C25" s="59"/>
      <c r="D25" s="59"/>
      <c r="E25" s="59"/>
      <c r="F25" s="59"/>
      <c r="G25" s="59"/>
      <c r="H25" s="19"/>
      <c r="J25" s="20"/>
    </row>
    <row r="26" spans="1:10" customFormat="1" ht="27.75" customHeight="1">
      <c r="A26" s="21" t="s">
        <v>0</v>
      </c>
      <c r="B26" s="67" t="s">
        <v>119</v>
      </c>
      <c r="C26" s="68"/>
      <c r="D26" s="68"/>
      <c r="E26" s="68"/>
      <c r="F26" s="68"/>
      <c r="G26" s="69"/>
      <c r="H26" s="19"/>
      <c r="I26" s="2"/>
      <c r="J26" s="20"/>
    </row>
    <row r="27" spans="1:10" customFormat="1" ht="48" customHeight="1">
      <c r="A27" s="17">
        <v>2</v>
      </c>
      <c r="B27" s="70" t="s">
        <v>51</v>
      </c>
      <c r="C27" s="71"/>
      <c r="D27" s="71"/>
      <c r="E27" s="71"/>
      <c r="F27" s="71"/>
      <c r="G27" s="72"/>
      <c r="H27" s="19"/>
      <c r="I27" s="2"/>
      <c r="J27" s="20"/>
    </row>
    <row r="28" spans="1:10" customFormat="1" ht="29.25" customHeight="1">
      <c r="A28" s="18" t="s">
        <v>14</v>
      </c>
      <c r="B28" s="56" t="s">
        <v>56</v>
      </c>
      <c r="C28" s="57"/>
      <c r="D28" s="57"/>
      <c r="E28" s="57"/>
      <c r="F28" s="57"/>
      <c r="G28" s="58"/>
      <c r="H28" s="19"/>
      <c r="I28" s="2"/>
      <c r="J28" s="20"/>
    </row>
    <row r="29" spans="1:10" customFormat="1" ht="27" customHeight="1">
      <c r="A29" s="18" t="s">
        <v>15</v>
      </c>
      <c r="B29" s="56" t="s">
        <v>52</v>
      </c>
      <c r="C29" s="57"/>
      <c r="D29" s="57"/>
      <c r="E29" s="57"/>
      <c r="F29" s="57"/>
      <c r="G29" s="58"/>
      <c r="H29" s="19"/>
      <c r="I29" s="2"/>
      <c r="J29" s="20"/>
    </row>
    <row r="30" spans="1:10" customFormat="1" ht="35.25" customHeight="1">
      <c r="A30" s="18" t="s">
        <v>16</v>
      </c>
      <c r="B30" s="56" t="s">
        <v>159</v>
      </c>
      <c r="C30" s="57"/>
      <c r="D30" s="57"/>
      <c r="E30" s="57"/>
      <c r="F30" s="57"/>
      <c r="G30" s="58"/>
      <c r="H30" s="19"/>
      <c r="I30" s="2"/>
      <c r="J30" s="20"/>
    </row>
    <row r="31" spans="1:10" customFormat="1" ht="62.25" customHeight="1">
      <c r="A31" s="18" t="s">
        <v>17</v>
      </c>
      <c r="B31" s="56" t="s">
        <v>164</v>
      </c>
      <c r="C31" s="57"/>
      <c r="D31" s="57"/>
      <c r="E31" s="57"/>
      <c r="F31" s="57"/>
      <c r="G31" s="58"/>
      <c r="H31" s="19"/>
      <c r="I31" s="2"/>
      <c r="J31" s="20"/>
    </row>
    <row r="32" spans="1:10" customFormat="1" ht="14.4">
      <c r="A32" s="18" t="s">
        <v>53</v>
      </c>
      <c r="B32" s="56" t="s">
        <v>117</v>
      </c>
      <c r="C32" s="57"/>
      <c r="D32" s="57"/>
      <c r="E32" s="57"/>
      <c r="F32" s="57"/>
      <c r="G32" s="58"/>
      <c r="H32" s="19"/>
      <c r="I32" s="2"/>
      <c r="J32" s="20"/>
    </row>
    <row r="33" spans="1:10" customFormat="1" ht="14.4">
      <c r="A33" s="18" t="s">
        <v>44</v>
      </c>
      <c r="B33" s="56" t="s">
        <v>54</v>
      </c>
      <c r="C33" s="57"/>
      <c r="D33" s="57"/>
      <c r="E33" s="57"/>
      <c r="F33" s="57"/>
      <c r="G33" s="58"/>
      <c r="H33" s="19"/>
      <c r="I33" s="2"/>
      <c r="J33" s="20"/>
    </row>
    <row r="34" spans="1:10" customFormat="1" ht="65.25" customHeight="1">
      <c r="A34" s="18" t="s">
        <v>55</v>
      </c>
      <c r="B34" s="56" t="s">
        <v>118</v>
      </c>
      <c r="C34" s="57"/>
      <c r="D34" s="57"/>
      <c r="E34" s="57"/>
      <c r="F34" s="57"/>
      <c r="G34" s="58"/>
      <c r="H34" s="19"/>
      <c r="I34" s="2"/>
      <c r="J34" s="20"/>
    </row>
    <row r="35" spans="1:10" ht="18.75" customHeight="1">
      <c r="A35" s="22"/>
      <c r="B35" s="23"/>
      <c r="C35" s="23"/>
      <c r="D35" s="23"/>
      <c r="E35" s="23"/>
      <c r="F35" s="23"/>
      <c r="G35" s="23"/>
      <c r="H35" s="19"/>
      <c r="J35" s="20"/>
    </row>
    <row r="36" spans="1:10" ht="14.1" customHeight="1">
      <c r="A36" s="100" t="s">
        <v>57</v>
      </c>
      <c r="B36" s="100"/>
      <c r="C36" s="100"/>
      <c r="D36" s="100"/>
      <c r="E36" s="100"/>
      <c r="F36" s="100"/>
      <c r="G36" s="100"/>
    </row>
    <row r="37" spans="1:10" ht="43.5" customHeight="1">
      <c r="A37" s="99" t="s">
        <v>60</v>
      </c>
      <c r="B37" s="99"/>
      <c r="C37" s="99"/>
      <c r="D37" s="99"/>
      <c r="E37" s="99"/>
      <c r="F37" s="99"/>
      <c r="G37" s="99"/>
      <c r="H37" s="99"/>
      <c r="I37" s="99"/>
      <c r="J37" s="99"/>
    </row>
    <row r="38" spans="1:10" ht="25.5" customHeight="1">
      <c r="A38" s="99" t="s">
        <v>58</v>
      </c>
      <c r="B38" s="99"/>
      <c r="C38" s="99"/>
      <c r="D38" s="99"/>
      <c r="E38" s="99"/>
      <c r="F38" s="99"/>
      <c r="G38" s="99"/>
      <c r="H38" s="99"/>
      <c r="I38" s="99"/>
      <c r="J38" s="99"/>
    </row>
    <row r="39" spans="1:10" ht="24" customHeight="1">
      <c r="A39" s="99" t="s">
        <v>59</v>
      </c>
      <c r="B39" s="99"/>
      <c r="C39" s="99"/>
      <c r="D39" s="99"/>
      <c r="E39" s="99"/>
      <c r="F39" s="99"/>
      <c r="G39" s="99"/>
      <c r="H39" s="99"/>
      <c r="I39" s="99"/>
      <c r="J39" s="99"/>
    </row>
    <row r="40" spans="1:10" ht="24" customHeight="1">
      <c r="A40" s="102" t="s">
        <v>61</v>
      </c>
      <c r="B40" s="102"/>
      <c r="C40" s="102"/>
      <c r="D40" s="102"/>
      <c r="E40" s="102"/>
      <c r="F40" s="102"/>
      <c r="G40" s="102"/>
      <c r="H40" s="102"/>
      <c r="I40" s="102"/>
      <c r="J40" s="13"/>
    </row>
    <row r="41" spans="1:10" ht="127.5" customHeight="1">
      <c r="A41" s="24" t="s">
        <v>19</v>
      </c>
      <c r="B41" s="101" t="s">
        <v>23</v>
      </c>
      <c r="C41" s="101"/>
      <c r="D41" s="101"/>
      <c r="E41" s="101"/>
      <c r="F41" s="101"/>
      <c r="G41" s="101" t="s">
        <v>63</v>
      </c>
      <c r="H41" s="101"/>
      <c r="I41" s="24" t="s">
        <v>64</v>
      </c>
      <c r="J41" s="20"/>
    </row>
    <row r="42" spans="1:10" ht="65.25" customHeight="1">
      <c r="A42" s="24" t="s">
        <v>0</v>
      </c>
      <c r="B42" s="62" t="s">
        <v>90</v>
      </c>
      <c r="C42" s="63"/>
      <c r="D42" s="63"/>
      <c r="E42" s="63"/>
      <c r="F42" s="64"/>
      <c r="G42" s="65" t="s">
        <v>66</v>
      </c>
      <c r="H42" s="66"/>
      <c r="I42" s="24"/>
      <c r="J42" s="20"/>
    </row>
    <row r="43" spans="1:10" ht="54.45" customHeight="1">
      <c r="A43" s="24" t="s">
        <v>13</v>
      </c>
      <c r="B43" s="62" t="s">
        <v>71</v>
      </c>
      <c r="C43" s="63"/>
      <c r="D43" s="63"/>
      <c r="E43" s="63"/>
      <c r="F43" s="64"/>
      <c r="G43" s="60"/>
      <c r="H43" s="82"/>
      <c r="I43" s="24"/>
      <c r="J43" s="20"/>
    </row>
    <row r="44" spans="1:10" ht="51.45" customHeight="1">
      <c r="A44" s="24" t="s">
        <v>14</v>
      </c>
      <c r="B44" s="62" t="s">
        <v>89</v>
      </c>
      <c r="C44" s="63"/>
      <c r="D44" s="63"/>
      <c r="E44" s="63"/>
      <c r="F44" s="64"/>
      <c r="G44" s="60"/>
      <c r="H44" s="82"/>
      <c r="I44" s="24"/>
      <c r="J44" s="20"/>
    </row>
    <row r="45" spans="1:10" ht="40.65" customHeight="1">
      <c r="A45" s="24" t="s">
        <v>15</v>
      </c>
      <c r="B45" s="62" t="s">
        <v>67</v>
      </c>
      <c r="C45" s="63"/>
      <c r="D45" s="63"/>
      <c r="E45" s="63"/>
      <c r="F45" s="64"/>
      <c r="G45" s="60"/>
      <c r="H45" s="82"/>
      <c r="I45" s="24"/>
      <c r="J45" s="20"/>
    </row>
    <row r="46" spans="1:10" ht="48.9" customHeight="1">
      <c r="A46" s="24" t="s">
        <v>16</v>
      </c>
      <c r="B46" s="62" t="s">
        <v>74</v>
      </c>
      <c r="C46" s="63"/>
      <c r="D46" s="63"/>
      <c r="E46" s="63"/>
      <c r="F46" s="64"/>
      <c r="G46" s="60"/>
      <c r="H46" s="82"/>
      <c r="I46" s="24"/>
      <c r="J46" s="20"/>
    </row>
    <row r="47" spans="1:10" ht="50.7" customHeight="1">
      <c r="A47" s="24" t="s">
        <v>17</v>
      </c>
      <c r="B47" s="62" t="s">
        <v>75</v>
      </c>
      <c r="C47" s="63"/>
      <c r="D47" s="63"/>
      <c r="E47" s="63"/>
      <c r="F47" s="64"/>
      <c r="G47" s="60"/>
      <c r="H47" s="82"/>
      <c r="I47" s="24"/>
      <c r="J47" s="20"/>
    </row>
    <row r="48" spans="1:10" ht="42.9" customHeight="1">
      <c r="A48" s="24" t="s">
        <v>53</v>
      </c>
      <c r="B48" s="62" t="s">
        <v>76</v>
      </c>
      <c r="C48" s="63"/>
      <c r="D48" s="63"/>
      <c r="E48" s="63"/>
      <c r="F48" s="64"/>
      <c r="G48" s="83"/>
      <c r="H48" s="84"/>
      <c r="I48" s="25"/>
      <c r="J48" s="20"/>
    </row>
    <row r="49" spans="1:10" ht="47.7" customHeight="1">
      <c r="A49" s="24" t="s">
        <v>44</v>
      </c>
      <c r="B49" s="62" t="s">
        <v>73</v>
      </c>
      <c r="C49" s="63"/>
      <c r="D49" s="63"/>
      <c r="E49" s="63"/>
      <c r="F49" s="64"/>
      <c r="G49" s="85"/>
      <c r="H49" s="86"/>
      <c r="I49" s="25"/>
      <c r="J49" s="20"/>
    </row>
    <row r="50" spans="1:10" ht="37.5" customHeight="1">
      <c r="A50" s="24" t="s">
        <v>55</v>
      </c>
      <c r="B50" s="62" t="s">
        <v>68</v>
      </c>
      <c r="C50" s="63"/>
      <c r="D50" s="63"/>
      <c r="E50" s="63"/>
      <c r="F50" s="64"/>
      <c r="G50" s="60"/>
      <c r="H50" s="82"/>
      <c r="I50" s="24"/>
      <c r="J50" s="20"/>
    </row>
    <row r="51" spans="1:10" ht="75" customHeight="1">
      <c r="A51" s="24" t="s">
        <v>77</v>
      </c>
      <c r="B51" s="62" t="s">
        <v>166</v>
      </c>
      <c r="C51" s="63"/>
      <c r="D51" s="63"/>
      <c r="E51" s="63"/>
      <c r="F51" s="64"/>
      <c r="G51" s="60"/>
      <c r="H51" s="82"/>
      <c r="I51" s="24"/>
      <c r="J51" s="20"/>
    </row>
    <row r="52" spans="1:10" ht="42.9" customHeight="1">
      <c r="A52" s="24" t="s">
        <v>78</v>
      </c>
      <c r="B52" s="62" t="s">
        <v>69</v>
      </c>
      <c r="C52" s="63"/>
      <c r="D52" s="63"/>
      <c r="E52" s="63"/>
      <c r="F52" s="64"/>
      <c r="G52" s="60"/>
      <c r="H52" s="82"/>
      <c r="I52" s="24"/>
      <c r="J52" s="20"/>
    </row>
    <row r="53" spans="1:10" ht="45.45" customHeight="1">
      <c r="A53" s="24" t="s">
        <v>79</v>
      </c>
      <c r="B53" s="62" t="s">
        <v>72</v>
      </c>
      <c r="C53" s="63"/>
      <c r="D53" s="63"/>
      <c r="E53" s="63"/>
      <c r="F53" s="64"/>
      <c r="G53" s="60"/>
      <c r="H53" s="82"/>
      <c r="I53" s="24"/>
      <c r="J53" s="20"/>
    </row>
    <row r="54" spans="1:10" ht="44.7" customHeight="1">
      <c r="A54" s="24" t="s">
        <v>80</v>
      </c>
      <c r="B54" s="62" t="s">
        <v>70</v>
      </c>
      <c r="C54" s="63"/>
      <c r="D54" s="63"/>
      <c r="E54" s="63"/>
      <c r="F54" s="64"/>
      <c r="G54" s="83"/>
      <c r="H54" s="84"/>
      <c r="I54" s="25" t="s">
        <v>65</v>
      </c>
      <c r="J54" s="20"/>
    </row>
    <row r="55" spans="1:10" ht="14.1" customHeight="1">
      <c r="A55" s="13"/>
      <c r="B55" s="13"/>
      <c r="C55" s="13"/>
      <c r="D55" s="13"/>
      <c r="E55" s="13"/>
      <c r="F55" s="13"/>
      <c r="G55" s="13"/>
      <c r="H55" s="13"/>
      <c r="I55" s="13"/>
    </row>
    <row r="56" spans="1:10" ht="22.65" customHeight="1">
      <c r="A56" s="77" t="s">
        <v>87</v>
      </c>
      <c r="B56" s="78"/>
      <c r="C56" s="78"/>
      <c r="D56" s="78"/>
      <c r="E56" s="78"/>
      <c r="F56" s="78"/>
      <c r="G56" s="78"/>
      <c r="H56" s="13"/>
      <c r="I56" s="13"/>
      <c r="J56" s="13"/>
    </row>
    <row r="57" spans="1:10" ht="41.1" customHeight="1">
      <c r="A57" s="26" t="s">
        <v>0</v>
      </c>
      <c r="B57" s="79" t="s">
        <v>154</v>
      </c>
      <c r="C57" s="80"/>
      <c r="D57" s="80"/>
      <c r="E57" s="80"/>
      <c r="F57" s="80"/>
      <c r="G57" s="80"/>
      <c r="H57" s="81"/>
      <c r="I57" s="13"/>
      <c r="J57" s="13"/>
    </row>
    <row r="58" spans="1:10" ht="54.9" customHeight="1">
      <c r="A58" s="17">
        <v>2</v>
      </c>
      <c r="B58" s="70" t="s">
        <v>160</v>
      </c>
      <c r="C58" s="71"/>
      <c r="D58" s="71"/>
      <c r="E58" s="71"/>
      <c r="F58" s="71"/>
      <c r="G58" s="71"/>
      <c r="H58" s="72"/>
      <c r="I58" s="13"/>
      <c r="J58" s="13"/>
    </row>
    <row r="59" spans="1:10" ht="57" customHeight="1">
      <c r="A59" s="18" t="s">
        <v>14</v>
      </c>
      <c r="B59" s="56" t="s">
        <v>81</v>
      </c>
      <c r="C59" s="57"/>
      <c r="D59" s="57"/>
      <c r="E59" s="57"/>
      <c r="F59" s="57"/>
      <c r="G59" s="57"/>
      <c r="H59" s="58"/>
      <c r="I59" s="13"/>
      <c r="J59" s="13"/>
    </row>
    <row r="60" spans="1:10" ht="62.25" customHeight="1">
      <c r="A60" s="18" t="s">
        <v>15</v>
      </c>
      <c r="B60" s="56" t="s">
        <v>82</v>
      </c>
      <c r="C60" s="57"/>
      <c r="D60" s="57"/>
      <c r="E60" s="57"/>
      <c r="F60" s="57"/>
      <c r="G60" s="57"/>
      <c r="H60" s="58"/>
      <c r="I60" s="13"/>
      <c r="J60" s="13"/>
    </row>
    <row r="61" spans="1:10" ht="45.45" customHeight="1">
      <c r="A61" s="18" t="s">
        <v>16</v>
      </c>
      <c r="B61" s="56" t="s">
        <v>162</v>
      </c>
      <c r="C61" s="57"/>
      <c r="D61" s="57"/>
      <c r="E61" s="57"/>
      <c r="F61" s="57"/>
      <c r="G61" s="57"/>
      <c r="H61" s="58"/>
      <c r="I61" s="13"/>
      <c r="J61" s="13"/>
    </row>
    <row r="62" spans="1:10" ht="41.1" customHeight="1">
      <c r="A62" s="18" t="s">
        <v>17</v>
      </c>
      <c r="B62" s="56" t="s">
        <v>83</v>
      </c>
      <c r="C62" s="57"/>
      <c r="D62" s="57"/>
      <c r="E62" s="57"/>
      <c r="F62" s="57"/>
      <c r="G62" s="57"/>
      <c r="H62" s="58"/>
      <c r="I62" s="13"/>
      <c r="J62" s="13"/>
    </row>
    <row r="63" spans="1:10" ht="120.75" customHeight="1">
      <c r="A63" s="18" t="s">
        <v>53</v>
      </c>
      <c r="B63" s="56" t="s">
        <v>84</v>
      </c>
      <c r="C63" s="57"/>
      <c r="D63" s="57"/>
      <c r="E63" s="57"/>
      <c r="F63" s="57"/>
      <c r="G63" s="57"/>
      <c r="H63" s="58"/>
      <c r="I63" s="13"/>
    </row>
    <row r="64" spans="1:10" ht="28.65" customHeight="1">
      <c r="A64" s="27" t="s">
        <v>44</v>
      </c>
      <c r="B64" s="103" t="s">
        <v>151</v>
      </c>
      <c r="C64" s="104"/>
      <c r="D64" s="104"/>
      <c r="E64" s="104"/>
      <c r="F64" s="104"/>
      <c r="G64" s="104"/>
      <c r="H64" s="105"/>
      <c r="I64" s="13"/>
    </row>
    <row r="65" spans="1:9" ht="34.65" customHeight="1">
      <c r="A65" s="14" t="s">
        <v>55</v>
      </c>
      <c r="B65" s="95" t="s">
        <v>85</v>
      </c>
      <c r="C65" s="95"/>
      <c r="D65" s="95"/>
      <c r="E65" s="95"/>
      <c r="F65" s="95"/>
      <c r="G65" s="95"/>
      <c r="H65" s="95"/>
      <c r="I65" s="13"/>
    </row>
    <row r="66" spans="1:9" ht="124.5" customHeight="1">
      <c r="A66" s="6" t="s">
        <v>77</v>
      </c>
      <c r="B66" s="95" t="s">
        <v>163</v>
      </c>
      <c r="C66" s="95"/>
      <c r="D66" s="95"/>
      <c r="E66" s="95"/>
      <c r="F66" s="95"/>
      <c r="G66" s="95"/>
      <c r="H66" s="95"/>
    </row>
    <row r="67" spans="1:9" ht="27" customHeight="1">
      <c r="A67" s="6" t="s">
        <v>78</v>
      </c>
      <c r="B67" s="95" t="s">
        <v>86</v>
      </c>
      <c r="C67" s="95"/>
      <c r="D67" s="95"/>
      <c r="E67" s="95"/>
      <c r="F67" s="95"/>
      <c r="G67" s="95"/>
      <c r="H67" s="95"/>
    </row>
    <row r="69" spans="1:9" customFormat="1" ht="14.4">
      <c r="A69" s="33"/>
      <c r="B69" s="33"/>
      <c r="C69" s="34"/>
      <c r="D69" s="33"/>
      <c r="E69" s="34"/>
      <c r="F69" s="33"/>
      <c r="G69" s="33"/>
      <c r="H69" s="34"/>
    </row>
    <row r="70" spans="1:9" customFormat="1" ht="14.4">
      <c r="A70" s="34" t="s">
        <v>125</v>
      </c>
      <c r="B70" s="34"/>
      <c r="C70" s="34"/>
      <c r="D70" s="35" t="s">
        <v>126</v>
      </c>
      <c r="E70" s="34"/>
      <c r="F70" s="34" t="s">
        <v>127</v>
      </c>
      <c r="G70" s="34"/>
      <c r="H70" s="34"/>
    </row>
    <row r="71" spans="1:9" customFormat="1" ht="14.4">
      <c r="A71" s="34"/>
      <c r="B71" s="34"/>
      <c r="C71" s="34"/>
      <c r="D71" s="34"/>
      <c r="E71" s="34"/>
      <c r="F71" s="34"/>
      <c r="G71" s="34"/>
      <c r="H71" s="34"/>
    </row>
    <row r="72" spans="1:9" customFormat="1" ht="14.4">
      <c r="A72" s="87" t="s">
        <v>128</v>
      </c>
      <c r="B72" s="87"/>
      <c r="C72" s="87"/>
      <c r="D72" s="87"/>
      <c r="E72" s="87"/>
      <c r="F72" s="87"/>
      <c r="G72" s="87"/>
      <c r="H72" s="34"/>
    </row>
  </sheetData>
  <mergeCells count="89">
    <mergeCell ref="B66:H66"/>
    <mergeCell ref="B67:H67"/>
    <mergeCell ref="B58:H58"/>
    <mergeCell ref="B59:H59"/>
    <mergeCell ref="B60:H60"/>
    <mergeCell ref="B61:H61"/>
    <mergeCell ref="B62:H62"/>
    <mergeCell ref="B63:H63"/>
    <mergeCell ref="B64:H64"/>
    <mergeCell ref="A72:G72"/>
    <mergeCell ref="B65:H65"/>
    <mergeCell ref="A56:G56"/>
    <mergeCell ref="B49:F49"/>
    <mergeCell ref="G49:H49"/>
    <mergeCell ref="B50:F50"/>
    <mergeCell ref="G50:H50"/>
    <mergeCell ref="B51:F51"/>
    <mergeCell ref="G51:H51"/>
    <mergeCell ref="B52:F52"/>
    <mergeCell ref="G52:H52"/>
    <mergeCell ref="B54:F54"/>
    <mergeCell ref="G54:H54"/>
    <mergeCell ref="B53:F53"/>
    <mergeCell ref="B57:H57"/>
    <mergeCell ref="G53:H53"/>
    <mergeCell ref="A25:G25"/>
    <mergeCell ref="A36:G36"/>
    <mergeCell ref="B41:F41"/>
    <mergeCell ref="G41:H41"/>
    <mergeCell ref="B48:F48"/>
    <mergeCell ref="G48:H48"/>
    <mergeCell ref="A40:I40"/>
    <mergeCell ref="B31:G31"/>
    <mergeCell ref="B32:G32"/>
    <mergeCell ref="B33:G33"/>
    <mergeCell ref="B34:G34"/>
    <mergeCell ref="B47:F47"/>
    <mergeCell ref="B46:F46"/>
    <mergeCell ref="B44:F44"/>
    <mergeCell ref="G44:H44"/>
    <mergeCell ref="G46:H46"/>
    <mergeCell ref="G47:H47"/>
    <mergeCell ref="A21:H21"/>
    <mergeCell ref="A22:H22"/>
    <mergeCell ref="A38:J38"/>
    <mergeCell ref="A39:J39"/>
    <mergeCell ref="A37:J37"/>
    <mergeCell ref="A23:H23"/>
    <mergeCell ref="B26:G26"/>
    <mergeCell ref="B27:G27"/>
    <mergeCell ref="B28:G28"/>
    <mergeCell ref="B29:G29"/>
    <mergeCell ref="B30:G30"/>
    <mergeCell ref="B42:F42"/>
    <mergeCell ref="G42:H42"/>
    <mergeCell ref="B45:F45"/>
    <mergeCell ref="G45:H45"/>
    <mergeCell ref="B43:F43"/>
    <mergeCell ref="G43:H43"/>
    <mergeCell ref="D20:F20"/>
    <mergeCell ref="G20:H20"/>
    <mergeCell ref="G10:H10"/>
    <mergeCell ref="D11:F11"/>
    <mergeCell ref="G11:H11"/>
    <mergeCell ref="D14:F14"/>
    <mergeCell ref="G14:H14"/>
    <mergeCell ref="D17:F17"/>
    <mergeCell ref="G17:H17"/>
    <mergeCell ref="D19:F19"/>
    <mergeCell ref="G15:H15"/>
    <mergeCell ref="G16:H16"/>
    <mergeCell ref="G18:H18"/>
    <mergeCell ref="G19:H19"/>
    <mergeCell ref="A3:J3"/>
    <mergeCell ref="A8:J8"/>
    <mergeCell ref="D18:F18"/>
    <mergeCell ref="D12:F12"/>
    <mergeCell ref="D13:F13"/>
    <mergeCell ref="D15:F15"/>
    <mergeCell ref="D16:F16"/>
    <mergeCell ref="G9:H9"/>
    <mergeCell ref="D6:F6"/>
    <mergeCell ref="G6:H6"/>
    <mergeCell ref="D7:F7"/>
    <mergeCell ref="G12:H12"/>
    <mergeCell ref="G13:H13"/>
    <mergeCell ref="G7:H7"/>
    <mergeCell ref="D9:F9"/>
    <mergeCell ref="D10:F10"/>
  </mergeCells>
  <pageMargins left="0.70866141732283472" right="0.70866141732283472" top="0.74803149606299213" bottom="0.74803149606299213" header="0.31496062992125984" footer="0.31496062992125984"/>
  <pageSetup paperSize="9" scale="55"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7" ma:contentTypeDescription="Create a new document." ma:contentTypeScope="" ma:versionID="cb6f43d7ee569db9be61cfc457756e52">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941fd20f9c19bd6acf8fb29cf4710ec"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8C1AF-42E0-4BC3-A659-6E5CD2913E9B}">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662FBC86-8D2A-4310-B6E7-18AA7F1BC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9707D4-3163-4BF7-ACED-B27F7A1598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1 pirkimo objekto dalis</vt:lpstr>
      <vt:lpstr>2 pirkimo objekto dalis</vt:lpstr>
      <vt:lpstr>'1 pirkimo objekto dalis'!_Hlk150843422</vt:lpstr>
      <vt:lpstr>'1 pirkimo objekto dalis'!Print_Area</vt:lpstr>
      <vt:lpstr>'2 pirkimo objekto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Asta Montrimienė | Diamedica</cp:lastModifiedBy>
  <cp:lastPrinted>2023-11-09T10:44:06Z</cp:lastPrinted>
  <dcterms:created xsi:type="dcterms:W3CDTF">2020-09-21T10:13:24Z</dcterms:created>
  <dcterms:modified xsi:type="dcterms:W3CDTF">2023-12-12T11:52:35Z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