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filterPrivacy="1" defaultThemeVersion="124226"/>
  <xr:revisionPtr revIDLastSave="0" documentId="13_ncr:1_{A2C607BB-15B3-4CE0-8C70-713D3A50ECDB}" xr6:coauthVersionLast="47" xr6:coauthVersionMax="47" xr10:uidLastSave="{00000000-0000-0000-0000-000000000000}"/>
  <bookViews>
    <workbookView xWindow="-108" yWindow="-108" windowWidth="23256" windowHeight="12576" xr2:uid="{00000000-000D-0000-FFFF-FFFF00000000}"/>
  </bookViews>
  <sheets>
    <sheet name="Sheet1" sheetId="1" r:id="rId1"/>
  </sheets>
  <calcPr calcId="191029"/>
</workbook>
</file>

<file path=xl/calcChain.xml><?xml version="1.0" encoding="utf-8"?>
<calcChain xmlns="http://schemas.openxmlformats.org/spreadsheetml/2006/main">
  <c r="H90" i="1" l="1"/>
  <c r="H84" i="1"/>
  <c r="H72" i="1"/>
  <c r="H62" i="1"/>
  <c r="H45" i="1"/>
  <c r="H38" i="1"/>
  <c r="H28" i="1"/>
  <c r="H18" i="1"/>
  <c r="H7" i="1"/>
  <c r="H55" i="1" l="1"/>
  <c r="H98" i="1" s="1"/>
</calcChain>
</file>

<file path=xl/sharedStrings.xml><?xml version="1.0" encoding="utf-8"?>
<sst xmlns="http://schemas.openxmlformats.org/spreadsheetml/2006/main" count="220" uniqueCount="113">
  <si>
    <t>TIEKĖJO SIŪLOMŲ PREKIŲ APRAŠYMAS IR SĄMATA</t>
  </si>
  <si>
    <t>Eil. Nr.</t>
  </si>
  <si>
    <t>Mato vnt.</t>
  </si>
  <si>
    <t>Vnt. kaina, EUR be PVM</t>
  </si>
  <si>
    <t>Suma, EUR be PVM</t>
  </si>
  <si>
    <t>8=5x7</t>
  </si>
  <si>
    <t>Prekės pavadinimas</t>
  </si>
  <si>
    <t>Preliminarus kiekis 36 mėn.</t>
  </si>
  <si>
    <t>Apsauginis kombinezonas</t>
  </si>
  <si>
    <t>vnt.</t>
  </si>
  <si>
    <t>Pasiūlymo kaina, Eur be PVM</t>
  </si>
  <si>
    <t>Audinio spalva –  Raudona/T.pilka</t>
  </si>
  <si>
    <t>Audinio sudėtis: 100 % medvilnė.</t>
  </si>
  <si>
    <t>Techninėje specifikacijoje nustatyti reikalavimai</t>
  </si>
  <si>
    <t>Švarkas turi būti pasiūtas iš mišriapluoščio audinio, tiesaus silueto.</t>
  </si>
  <si>
    <t>Audinio spalva – Raudona/T.pilka.</t>
  </si>
  <si>
    <t>Audinio sudėtis: 60% ±5 medvilnė, 40% ±5 poliesteris.</t>
  </si>
  <si>
    <t>Audinio paviršinis tankis: 315±5 g/m².</t>
  </si>
  <si>
    <t>Puskombinezonis turi būti pasiūtas iš mišriapluoščio audinio.</t>
  </si>
  <si>
    <t xml:space="preserve">Tiekėjo siūlomos Prekės aprašymas (parametrai, gamintojas, modelis, standartas, pridedamų dokumentų, patvirtinančių siūlomų Prekių atitiktį techninėse sąlygose nurodytiems reikalavimas, pavadinimai) </t>
  </si>
  <si>
    <t>Turi turėti po 5 cm. pločio šviesą atspindinčias juostas ant rankovių ir nugaroje.</t>
  </si>
  <si>
    <t>Užsegamas dvigalviu užtrauktuku paslėptu po atvartu, kuris užsegamas metalinėmis spaudėmis.</t>
  </si>
  <si>
    <t>Turi turėti po 5 cm. pločio šviesą atspindinčias juostas ant klešnių apačios.</t>
  </si>
  <si>
    <t>Puskombinezonis turi turėti ne mažiau kaip 5 kišenes: 2 galinės uždėtinės kišenės, 2 priekinės uždėtinės kišenės po juosmeniu ir 1 uždėtinė kišenė puskombinezonio viršuje ant krūtinėlės, kuri būtų užtraukiama užtrauktuku.</t>
  </si>
  <si>
    <t>Švarkas turi turėti ne mažiau kaip 4 kišenes: kairėje pusėje turi būti kišenė vizitinei kortelei, 2 papildomos kišenės su atvartais ir po 1 uždėtine kišene po liemeniu dešinėje ir kairėje pusėje.</t>
  </si>
  <si>
    <t>Darbo švarkas 1</t>
  </si>
  <si>
    <t>Darbo puskombinezonis 1</t>
  </si>
  <si>
    <t>Darbo švarkas 2</t>
  </si>
  <si>
    <t>Darbo puskombinezonis 2</t>
  </si>
  <si>
    <t>Apsauginis švarkas</t>
  </si>
  <si>
    <t xml:space="preserve">Turi turėti po 5 cm. pločio  šviesą atspindinčias juostas ant rankovių ir nugaroje. </t>
  </si>
  <si>
    <t>Audimas - ruoželinis.</t>
  </si>
  <si>
    <t xml:space="preserve">Su nedegumo apdaila. </t>
  </si>
  <si>
    <t>Apsauginis puskombinezonis</t>
  </si>
  <si>
    <t>Apsauginė striukė pašiltinta</t>
  </si>
  <si>
    <t xml:space="preserve">Užsegama dvigalviu užtrauktuku paslėptu po atvartu, kuris užsegamas spaudėmis. </t>
  </si>
  <si>
    <t xml:space="preserve">Striukė su gobtuvu ir stačia apykakle. </t>
  </si>
  <si>
    <t xml:space="preserve">Turi turėti kišenę vizitinei kortelei. </t>
  </si>
  <si>
    <t>Striukė pašiltinta (vatinukas)</t>
  </si>
  <si>
    <t xml:space="preserve">Audinys nepralaidus vandeniui, vėjui, kvėpuojantis. </t>
  </si>
  <si>
    <t>Išorinė audinio pusė padengta „Teflonu“.</t>
  </si>
  <si>
    <t>Užsegama dvigalviu užtrauktuku paslėptu po atvartu, kuris užsegamas metalinėmis spaudėmis.</t>
  </si>
  <si>
    <t>Rankovių galai sutraukti įsiūtine guma.</t>
  </si>
  <si>
    <t>Audinio sudėtis: 70 %± 5  poliesteris, 30% ± 5 medvilnė.</t>
  </si>
  <si>
    <t xml:space="preserve">Nominalus paviršiaus tankis: 230 ± 5 g/m². </t>
  </si>
  <si>
    <t>Pynimo tipas: ruoželinis 3/1</t>
  </si>
  <si>
    <t>Puskombinezonis su pašiltinimu</t>
  </si>
  <si>
    <t>Audinio sudėtis  70 %± 5  poliesteris, 30% ± 5 medvilnė.</t>
  </si>
  <si>
    <t>Audinys apdorotas teflonine apdaila.</t>
  </si>
  <si>
    <t>Nominalus paviršiaus tankis: 230 ± 10 g/m².</t>
  </si>
  <si>
    <t>PASTABOS:</t>
  </si>
  <si>
    <t>Tiekėjų darbo palengvinimui lentelėje įdėtos formulės. Teikiant pasiūlymą, Tiekėjas turi patikrinti formulės ir visus aritmetinius veiksmus, nes už pasiūlytą kainą atsako pats tiekėjas.</t>
  </si>
  <si>
    <t>2.</t>
  </si>
  <si>
    <t>1, 3, 5, 7, 8, 10 pozicijų prekės turi turėti siuvinėtą užrašą: LITESKO ( 9 cm x 1,1 cm) – baltos spalvos turi būti ant švarko priekinės dalies kairėje pusėje ties krūtine. Po užrašu LITESKO turi būti užrašas VEOLIA (4,5 cm x 0,7 cm) – baltos spalvos.</t>
  </si>
  <si>
    <t>Audinio sudėtis: 80 % medvilnė /19% poliesteris/1% antistatika.</t>
  </si>
  <si>
    <t>Audinio sudėtis:  80 % medvilnė /19% poliesteris/1% antistatika.</t>
  </si>
  <si>
    <t>Audinio sudėtis: 80 % medvilnė /19%poliesteris/1% antistatika.</t>
  </si>
  <si>
    <t>Nominalus paviršiaus tankis: 340 ± 15 g/m².</t>
  </si>
  <si>
    <t>Švarkas tiesaus silueto.</t>
  </si>
  <si>
    <t xml:space="preserve">Nominalus paviršiaus tankis: nuo 300 iki 325 g/m². </t>
  </si>
  <si>
    <t>Modeliai turi būti moteriški ir vyriški.</t>
  </si>
  <si>
    <t>1.</t>
  </si>
  <si>
    <t>Švarkas turi turėti ne mažiau kaip 4 kišenes: kairėje pusėje turi būti kišenė vizitinei kortelei, 2 papildomos kišenės su atvartais ir po 1 uždėtine kišene po liemeniu dešinėje ir kairėje pusėje. Kišenių ties liemeniu anga yra įstriža.</t>
  </si>
  <si>
    <t>Audinio susitraukimas po skalbimo (prie 60 C temperatūros) ≤  3%.</t>
  </si>
  <si>
    <t>Audinio susitraukimas po skalbimo (prie 60 C temperatūros) ≤ 3%</t>
  </si>
  <si>
    <t xml:space="preserve">Švarkas gaminamas iš vienos rūšies audinio. </t>
  </si>
  <si>
    <t>Puskombinezonis gaminamas iš vienos rūšies audinio.</t>
  </si>
  <si>
    <t>Puskombinezonis turi turėti 5 cm. pločio atspindžio juostos ant klešnių apačios.</t>
  </si>
  <si>
    <t xml:space="preserve">Puskombinezonis turi turėti 5 cm. pločio atspindžio juostas ant klešnių apačios. </t>
  </si>
  <si>
    <t>Švarkas gaminamas iš vienos rūšies audinio</t>
  </si>
  <si>
    <t>Gaminys turi būti pagamintas pagal LST EN ISO 13688:2013 standarto reikalavimus (arba lygiavertis)</t>
  </si>
  <si>
    <t>Gaminys turi būti pagamintas pagal LST EN ISO 13688:2013 standarto reikalavimus (arba lygiavertis).</t>
  </si>
  <si>
    <r>
      <t xml:space="preserve">Gaminio audinys turi turėti sertifikatą, patvirtinantį, kad audinys gaminamas laikantis kenksmingumo žmogaus sveikatai ir aplinkai normų. Gaminio audinys turi turėti sertifikatą arba notifikuotos ar akredituotos EB laboratorijos bandymų protokolą, patvirtinantį jo atitiktį žemiau išvardintiems reikalavimams:
</t>
    </r>
    <r>
      <rPr>
        <i/>
        <u/>
        <sz val="10"/>
        <color theme="1"/>
        <rFont val="Times New Roman"/>
        <family val="1"/>
        <charset val="186"/>
      </rPr>
      <t>LST EN ISO 1149-5:2018 (arba lygiavertis)
LST EN ISO 11612 A1, A2, B1, C1, E3, F1 (arba lygiavertis)
LST EN ISO 11611 ne mažesnė nei Klasė 1 A1+ A2 (arba lygiavertis)
Gaminys turi būti pagamintas pagal LST EN ISO 13688:2013 standarto reikalavimus (arba lygiavertis)</t>
    </r>
  </si>
  <si>
    <r>
      <t xml:space="preserve">Gaminio audinys turi turėti sertifikatą arba notifikuotos ar akredituotos EB laboratorijos bandymų protokolą, patvirtinantį jo atitiktį žemiau išvardintiems reikalavimams:
</t>
    </r>
    <r>
      <rPr>
        <i/>
        <u/>
        <sz val="10"/>
        <color theme="1"/>
        <rFont val="Times New Roman"/>
        <family val="1"/>
        <charset val="186"/>
      </rPr>
      <t>LST EN ISO 1149-5:2008 (arba lygiavertis)
LST EN ISO 11612 A1, A2, B1, C1, E3, F1 (arba lygiavertis)
LST EN ISO 11611  ne mažesnė nei Klasė 1 A1+ A2 (arba lygiavertis)
Gaminys turi būti pagamintas pagal LST EN ISO 13688:2013 standarto reikalavimus (arba lygiavertis).</t>
    </r>
  </si>
  <si>
    <r>
      <t xml:space="preserve">Gaminio audinys turi turėti sertifikatą arba notifikuotos ar akredituotos EB laboratorijos bandymų protokolą, patvirtinantį jo atitiktį žemiau išvardintiems reikalavimams:
</t>
    </r>
    <r>
      <rPr>
        <i/>
        <u/>
        <sz val="10"/>
        <color theme="1"/>
        <rFont val="Times New Roman"/>
        <family val="1"/>
        <charset val="186"/>
      </rPr>
      <t>LST EN ISO 1149-5:2008 (arba lygiavertis)
LST EN ISO 11612 A1, A2, B1, C1, E3, F1 (arba lygiavertis)
LST EN ISO 11611  ne mažesnė nei Klasė 1 A1+A2 (arba lygiavertis)
Gaminys turi būti pagamintas pagal LST EN ISO 13688:2013 standarto reikalavimus (arba lygiavertis)</t>
    </r>
  </si>
  <si>
    <t>Gaminio audinys turi turėti sertifikatą arba notifikuotos ar akredituotos EB laboratorijos bandymų protokolą, patvirtinantį jo atitiktį žemiau išvardintiems reikalavimams:
LST EN ISO 1149-5:2008 (arba lygiavertis)
LST EN ISO 11612 A1, A2, B1, C1, E3, F1 (arba lygiavertis)
LST EN ISO 11611  ne mažesnė nei Klasė 1 A1+ A2 (arba lygiavertis)
Gaminys turi būti pagamintas pagal LST EN ISO 13688:2013 standarto reikalavimus (arba lygiavertis).</t>
  </si>
  <si>
    <t>Priedo Nr. 2.3 Pasiūlymo priedėlis</t>
  </si>
  <si>
    <t>IV pirkimo objekto dalis. Asmeninės apsaugos priemonės (darbo rūbai) filialui „Marijampolės šiluma“</t>
  </si>
  <si>
    <t>Švarkas pasiūtas iš mišriapluoščio audinio, tiesaus silueto.</t>
  </si>
  <si>
    <t>Turi po 5 cm. pločio šviesą atspindinčias juostas ant rankovių ir nugaroje.</t>
  </si>
  <si>
    <t>Švarkas turi  4 kišenes: kairėje pusėje kišenė vizitinei kortelei, 2 papildomos kišenės su atvartais ir po 1 uždėtine kišene po liemeniu dešinėje ir kairėje pusėje. Kišenių ties liemeniu anga yra įstriža.</t>
  </si>
  <si>
    <t>Modeliai moteriški ir vyriški.</t>
  </si>
  <si>
    <t>Audinio sudėtis: 60% medvilnė, 40% poliesteris.</t>
  </si>
  <si>
    <t>Audinio paviršinis tankis: 315 g/m².</t>
  </si>
  <si>
    <t>Audinio susitraukimas po skalbimo (prie 60 C temperatūros)  3%.</t>
  </si>
  <si>
    <t>Gaminys pagamintas pagal LST EN ISO 13688:2013 standarto reikalavimus.</t>
  </si>
  <si>
    <t>Puskombinezonis pasiūtas iš mišriapluoščio audinio.</t>
  </si>
  <si>
    <t>Turi po 5 cm. pločio šviesą atspindinčias juostas ant klešnių apačios.</t>
  </si>
  <si>
    <t>Puskombinezonis turi 5 kišenes: 2 galinės uždėtinės kišenės, 2 priekinės uždėtinės kišenės po juosmeniu ir 1 uždėtinė kišenė puskombinezonio viršuje ant krūtinėlės, kuri būtų užtraukiama užtrauktuku.</t>
  </si>
  <si>
    <t>Audinio sudėtis: 60%  medvilnė, 40% poliesteris.</t>
  </si>
  <si>
    <t>Audinio susitraukimas po skalbimo (prie 60 C temperatūros)  3%</t>
  </si>
  <si>
    <t>Gaminys  pagamintas pagal LST EN ISO 13688:2013 standarto reikalavimus.</t>
  </si>
  <si>
    <t>Švarkas turi 4 kišenes: kairėje pusėje turi būti kišenė vizitinei kortelei, 2 papildomos kišenės su atvartais ir po 1 uždėtine kišene po liemeniu dešinėje ir kairėje pusėje.</t>
  </si>
  <si>
    <t>Modeliai  moteriški ir vyriški.</t>
  </si>
  <si>
    <t>Nominalus paviršiaus tankis: 340 g/m².</t>
  </si>
  <si>
    <t>Gaminys turi būti pagamintas pagal LST EN ISO 13688:2013 standarto reikalavimus.</t>
  </si>
  <si>
    <t>Puskombinezonis turi 5 cm. pločio atspindžio juostos ant klešnių apačios.</t>
  </si>
  <si>
    <t xml:space="preserve">Turi po 5 cm. pločio  šviesą atspindinčias juostas ant rankovių ir nugaroje. </t>
  </si>
  <si>
    <t>Švarkas turi  4 kišenes: kairėje pusėje turi būti kišenė vizitinei kortelei, 2 papildomos kišenės su atvartais ir po 1 uždėtine kišene po liemeniu dešinėje ir kairėje pusėje.</t>
  </si>
  <si>
    <t xml:space="preserve">Nominalus paviršiaus tankis:  325 g/m². </t>
  </si>
  <si>
    <r>
      <t xml:space="preserve">Gaminio audinys turi sertifikatą, patvirtinantį, kad audinys gaminamas laikantis kenksmingumo žmogaus sveikatai ir aplinkai normų. Gaminio audinys turi sertifikatą patvirtinantį jo atitiktį žemiau išvardintiems reikalavimams:
</t>
    </r>
    <r>
      <rPr>
        <i/>
        <u/>
        <sz val="10"/>
        <color theme="1"/>
        <rFont val="Times New Roman"/>
        <family val="1"/>
        <charset val="186"/>
      </rPr>
      <t>LST EN ISO 1149-5:2018 
LST EN ISO 11612 A1, A2, B1, C1, E3, F1 
LST EN ISO 11611 Klasė 1 A1+ A2 
Gaminys pagamintas pagal LST EN ISO 13688:2013 standarto reikalavimus.</t>
    </r>
  </si>
  <si>
    <t xml:space="preserve">Puskombinezonis turi 5 cm. pločio atspindžio juostas ant klešnių apačios. </t>
  </si>
  <si>
    <t xml:space="preserve">Nominalus paviršiaus tankis: 325 g/m². </t>
  </si>
  <si>
    <r>
      <t xml:space="preserve">Gaminio audinys turi sertifikatą  patvirtinantį jo atitiktį žemiau išvardintiems reikalavimams:
</t>
    </r>
    <r>
      <rPr>
        <i/>
        <u/>
        <sz val="10"/>
        <color theme="1"/>
        <rFont val="Times New Roman"/>
        <family val="1"/>
        <charset val="186"/>
      </rPr>
      <t>LST EN ISO 1149-5:2008 
LST EN ISO 11612 A1, A2, B1, C1, E3, F1 
LST EN ISO 11611 Klasė 1 A1+ A2 
Gaminys pagamintas pagal LST EN ISO 13688:2013 standarto reikalavimus.</t>
    </r>
  </si>
  <si>
    <t xml:space="preserve">Turi  po 5 cm. pločio  šviesą atspindinčias juostas ant rankovių ir nugaroje. </t>
  </si>
  <si>
    <t xml:space="preserve">Turi kišenę vizitinei kortelei. </t>
  </si>
  <si>
    <r>
      <t xml:space="preserve">Gaminio audinys turi sertifikatą  patvirtinantį jo atitiktį žemiau išvardintiems reikalavimams:
</t>
    </r>
    <r>
      <rPr>
        <i/>
        <u/>
        <sz val="10"/>
        <color theme="1"/>
        <rFont val="Times New Roman"/>
        <family val="1"/>
        <charset val="186"/>
      </rPr>
      <t xml:space="preserve">LST EN ISO 1149-5:2008 
LST EN ISO 11612 A1, A2, B1, C1, E3, F1
LST EN ISO 11611  1 A1+A2 
Gaminys pagamintas pagal LST EN ISO 13688:2013 </t>
    </r>
  </si>
  <si>
    <t xml:space="preserve">Turi  kišenę vizitinei kortelei. </t>
  </si>
  <si>
    <t>Audinio sudėtis: 70 %  poliesteris, 30%  medvilnė.</t>
  </si>
  <si>
    <t xml:space="preserve">Nominalus paviršiaus tankis: 230 g/m². </t>
  </si>
  <si>
    <t>Audinio sudėtis  70 %  poliesteris, 30% medvilnė.</t>
  </si>
  <si>
    <t>Nominalus paviršiaus tankis: 230 g/m².</t>
  </si>
  <si>
    <t>Gaminio audinys turi sertifikatą patvirtinantį jo atitiktį žemiau išvardintiems reikalavimams:
LST EN ISO 1149-5:2008
LST EN ISO 11612 A1, A2, B1, C1, E3, F1
LST EN ISO 11611 Klasė 1 A1+ A2 
Gaminys pagamintas pagal LST EN ISO 13688:2013 standarto reikalavimus.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</si>
</sst>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color theme="1"/>
      <name val="Times New Roman"/>
      <family val="1"/>
      <charset val="186"/>
    </font>
    <font>
      <b/>
      <sz val="10"/>
      <color theme="1"/>
      <name val="Times New Roman"/>
      <family val="1"/>
      <charset val="186"/>
    </font>
    <font>
      <i/>
      <sz val="10"/>
      <color theme="1"/>
      <name val="Times New Roman"/>
      <family val="1"/>
      <charset val="186"/>
    </font>
    <font>
      <sz val="10"/>
      <color theme="1"/>
      <name val="Calibri"/>
      <family val="2"/>
      <scheme val="minor"/>
    </font>
    <font>
      <b/>
      <sz val="12"/>
      <color theme="1"/>
      <name val="Times New Roman"/>
      <family val="1"/>
      <charset val="186"/>
    </font>
    <font>
      <b/>
      <sz val="11"/>
      <color theme="1"/>
      <name val="Calibri"/>
      <family val="2"/>
      <charset val="186"/>
      <scheme val="minor"/>
    </font>
    <font>
      <i/>
      <u/>
      <sz val="10"/>
      <color theme="1"/>
      <name val="Times New Roman"/>
      <family val="1"/>
      <charset val="186"/>
    </font>
  </fonts>
  <fills count="4">
    <fill>
      <patternFill patternType="none"/>
    </fill>
    <fill>
      <patternFill patternType="gray125"/>
    </fill>
    <fill>
      <patternFill patternType="solid">
        <fgColor theme="9" tint="0.39997558519241921"/>
        <bgColor indexed="64"/>
      </patternFill>
    </fill>
    <fill>
      <patternFill patternType="solid">
        <fgColor theme="6" tint="0.79998168889431442"/>
        <bgColor indexed="64"/>
      </patternFill>
    </fill>
  </fills>
  <borders count="22">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style="medium">
        <color indexed="64"/>
      </right>
      <top/>
      <bottom style="medium">
        <color indexed="64"/>
      </bottom>
      <diagonal/>
    </border>
  </borders>
  <cellStyleXfs count="1">
    <xf numFmtId="0" fontId="0" fillId="0" borderId="0"/>
  </cellStyleXfs>
  <cellXfs count="68">
    <xf numFmtId="0" fontId="0" fillId="0" borderId="0" xfId="0"/>
    <xf numFmtId="0" fontId="4" fillId="0" borderId="0" xfId="0" applyFont="1"/>
    <xf numFmtId="0" fontId="4" fillId="0" borderId="0" xfId="0" applyFont="1" applyAlignment="1">
      <alignment horizontal="center" vertical="center"/>
    </xf>
    <xf numFmtId="0" fontId="4" fillId="0" borderId="0" xfId="0" applyFont="1" applyAlignment="1">
      <alignment horizontal="left" vertical="center"/>
    </xf>
    <xf numFmtId="2" fontId="4" fillId="0" borderId="0" xfId="0" applyNumberFormat="1" applyFont="1" applyAlignment="1">
      <alignment horizontal="center" vertical="center"/>
    </xf>
    <xf numFmtId="0" fontId="7" fillId="0" borderId="0" xfId="0" applyFont="1"/>
    <xf numFmtId="2" fontId="7" fillId="0" borderId="0" xfId="0" applyNumberFormat="1" applyFont="1"/>
    <xf numFmtId="0" fontId="6" fillId="0" borderId="3" xfId="0" applyFont="1" applyBorder="1" applyAlignment="1">
      <alignment horizontal="left" vertical="center" wrapText="1"/>
    </xf>
    <xf numFmtId="0" fontId="6" fillId="0" borderId="3" xfId="0" applyFont="1" applyBorder="1" applyAlignment="1">
      <alignment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9" xfId="0" applyFont="1" applyFill="1" applyBorder="1" applyAlignment="1">
      <alignment horizontal="center" vertical="center"/>
    </xf>
    <xf numFmtId="2" fontId="5" fillId="2" borderId="10" xfId="0" applyNumberFormat="1" applyFont="1" applyFill="1" applyBorder="1" applyAlignment="1">
      <alignment horizontal="center" vertical="center" wrapText="1"/>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2" xfId="0" applyFont="1" applyBorder="1" applyAlignment="1">
      <alignment horizontal="center"/>
    </xf>
    <xf numFmtId="2" fontId="6" fillId="0" borderId="13" xfId="0" applyNumberFormat="1" applyFont="1" applyBorder="1" applyAlignment="1">
      <alignment horizontal="center" vertical="center"/>
    </xf>
    <xf numFmtId="0" fontId="6" fillId="0" borderId="9" xfId="0" applyFont="1" applyBorder="1" applyAlignment="1">
      <alignment horizontal="left" vertical="center" wrapText="1"/>
    </xf>
    <xf numFmtId="0" fontId="6" fillId="0" borderId="18" xfId="0" applyFont="1" applyBorder="1" applyAlignment="1">
      <alignment horizontal="left" vertical="center" wrapText="1"/>
    </xf>
    <xf numFmtId="0" fontId="6" fillId="0" borderId="9" xfId="0" applyFont="1" applyBorder="1" applyAlignment="1">
      <alignment vertical="center" wrapText="1"/>
    </xf>
    <xf numFmtId="0" fontId="6" fillId="0" borderId="18" xfId="0" applyFont="1" applyBorder="1" applyAlignment="1">
      <alignment vertical="center" wrapText="1"/>
    </xf>
    <xf numFmtId="0" fontId="6" fillId="0" borderId="2" xfId="0" applyFont="1" applyBorder="1" applyAlignment="1">
      <alignment vertical="center" wrapText="1"/>
    </xf>
    <xf numFmtId="0" fontId="6" fillId="0" borderId="1" xfId="0" applyFont="1" applyBorder="1" applyAlignment="1">
      <alignment vertical="center" wrapText="1"/>
    </xf>
    <xf numFmtId="2" fontId="8" fillId="0" borderId="5" xfId="0" applyNumberFormat="1" applyFont="1" applyBorder="1" applyAlignment="1">
      <alignment horizontal="center" vertical="center"/>
    </xf>
    <xf numFmtId="0" fontId="9" fillId="0" borderId="0" xfId="0" applyFont="1"/>
    <xf numFmtId="0" fontId="3" fillId="0" borderId="0" xfId="0" applyFont="1"/>
    <xf numFmtId="2" fontId="3" fillId="0" borderId="0" xfId="0" applyNumberFormat="1" applyFont="1"/>
    <xf numFmtId="0" fontId="0" fillId="0" borderId="0" xfId="0" applyAlignment="1">
      <alignment wrapText="1"/>
    </xf>
    <xf numFmtId="0" fontId="1" fillId="0" borderId="0" xfId="0" applyFont="1" applyAlignment="1">
      <alignment horizontal="left"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3" borderId="17" xfId="0" applyFont="1" applyFill="1" applyBorder="1" applyAlignment="1" applyProtection="1">
      <alignment horizontal="center" vertical="center"/>
      <protection locked="0"/>
    </xf>
    <xf numFmtId="0" fontId="4" fillId="0" borderId="17" xfId="0" applyFont="1" applyBorder="1" applyAlignment="1">
      <alignment horizontal="center" vertical="center" wrapText="1"/>
    </xf>
    <xf numFmtId="0" fontId="6" fillId="0" borderId="5" xfId="0" applyFont="1" applyBorder="1" applyAlignment="1">
      <alignment vertical="center" wrapText="1"/>
    </xf>
    <xf numFmtId="0" fontId="6" fillId="0" borderId="17" xfId="0" applyFont="1" applyBorder="1" applyAlignment="1">
      <alignment vertical="center" wrapText="1"/>
    </xf>
    <xf numFmtId="2" fontId="4" fillId="0" borderId="21" xfId="0" applyNumberFormat="1" applyFont="1" applyBorder="1" applyAlignment="1" applyProtection="1">
      <alignment horizontal="center" vertical="center"/>
      <protection locked="0"/>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9" xfId="0" applyFont="1" applyBorder="1" applyAlignment="1">
      <alignment horizontal="center" vertical="center"/>
    </xf>
    <xf numFmtId="0" fontId="4" fillId="0" borderId="4" xfId="0" applyFont="1" applyBorder="1" applyAlignment="1">
      <alignment horizontal="center" vertical="center"/>
    </xf>
    <xf numFmtId="0" fontId="4" fillId="3" borderId="9" xfId="0" applyFont="1" applyFill="1" applyBorder="1" applyAlignment="1" applyProtection="1">
      <alignment horizontal="center" vertical="center"/>
      <protection locked="0"/>
    </xf>
    <xf numFmtId="0" fontId="4" fillId="3" borderId="4" xfId="0" applyFont="1" applyFill="1" applyBorder="1" applyAlignment="1" applyProtection="1">
      <alignment horizontal="center" vertical="center"/>
      <protection locked="0"/>
    </xf>
    <xf numFmtId="2" fontId="4" fillId="0" borderId="10" xfId="0" applyNumberFormat="1" applyFont="1" applyBorder="1" applyAlignment="1" applyProtection="1">
      <alignment horizontal="center" vertical="center"/>
      <protection locked="0"/>
    </xf>
    <xf numFmtId="2" fontId="4" fillId="0" borderId="15" xfId="0" applyNumberFormat="1" applyFont="1" applyBorder="1" applyAlignment="1" applyProtection="1">
      <alignment horizontal="center" vertical="center"/>
      <protection locked="0"/>
    </xf>
    <xf numFmtId="0" fontId="4" fillId="0" borderId="0" xfId="0" applyFont="1" applyAlignment="1">
      <alignment horizontal="righ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xf>
    <xf numFmtId="0" fontId="4" fillId="3" borderId="17" xfId="0" applyFont="1" applyFill="1" applyBorder="1" applyAlignment="1" applyProtection="1">
      <alignment horizontal="center" vertical="center"/>
      <protection locked="0"/>
    </xf>
    <xf numFmtId="0" fontId="4" fillId="3" borderId="9" xfId="0" applyFont="1" applyFill="1" applyBorder="1" applyAlignment="1" applyProtection="1">
      <alignment horizontal="center" vertical="center" wrapText="1"/>
      <protection locked="0"/>
    </xf>
    <xf numFmtId="0" fontId="4" fillId="3" borderId="4" xfId="0" applyFont="1" applyFill="1" applyBorder="1" applyAlignment="1" applyProtection="1">
      <alignment horizontal="center" vertical="center" wrapText="1"/>
      <protection locked="0"/>
    </xf>
    <xf numFmtId="0" fontId="4" fillId="3" borderId="17" xfId="0" applyFont="1" applyFill="1" applyBorder="1" applyAlignment="1" applyProtection="1">
      <alignment horizontal="center" vertical="center" wrapText="1"/>
      <protection locked="0"/>
    </xf>
    <xf numFmtId="2" fontId="4" fillId="0" borderId="10" xfId="0" applyNumberFormat="1" applyFont="1" applyBorder="1" applyAlignment="1" applyProtection="1">
      <alignment horizontal="center" vertical="center" wrapText="1"/>
      <protection locked="0"/>
    </xf>
    <xf numFmtId="2" fontId="4" fillId="0" borderId="15" xfId="0" applyNumberFormat="1" applyFont="1" applyBorder="1" applyAlignment="1" applyProtection="1">
      <alignment horizontal="center" vertical="center" wrapText="1"/>
      <protection locked="0"/>
    </xf>
    <xf numFmtId="2" fontId="4" fillId="0" borderId="19" xfId="0" applyNumberFormat="1" applyFont="1" applyBorder="1" applyAlignment="1" applyProtection="1">
      <alignment horizontal="center" vertical="center" wrapText="1"/>
      <protection locked="0"/>
    </xf>
    <xf numFmtId="2" fontId="4" fillId="0" borderId="19" xfId="0" applyNumberFormat="1" applyFont="1" applyBorder="1" applyAlignment="1" applyProtection="1">
      <alignment horizontal="center" vertical="center"/>
      <protection locked="0"/>
    </xf>
    <xf numFmtId="0" fontId="4" fillId="0" borderId="16" xfId="0" applyFont="1" applyBorder="1" applyAlignment="1">
      <alignment horizontal="center" vertical="center"/>
    </xf>
    <xf numFmtId="0" fontId="2" fillId="0" borderId="0" xfId="0" applyFont="1" applyAlignment="1">
      <alignment horizontal="left" vertical="center" wrapText="1"/>
    </xf>
    <xf numFmtId="0" fontId="3" fillId="0" borderId="0" xfId="0" applyFont="1" applyAlignment="1">
      <alignment horizontal="left" vertical="center"/>
    </xf>
    <xf numFmtId="0" fontId="8" fillId="0" borderId="7" xfId="0" applyFont="1" applyBorder="1" applyAlignment="1">
      <alignment horizontal="right"/>
    </xf>
    <xf numFmtId="0" fontId="8" fillId="0" borderId="20" xfId="0" applyFont="1" applyBorder="1" applyAlignment="1">
      <alignment horizontal="right"/>
    </xf>
    <xf numFmtId="0" fontId="8" fillId="0" borderId="6" xfId="0" applyFont="1" applyBorder="1" applyAlignment="1">
      <alignment horizontal="right"/>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3"/>
  <sheetViews>
    <sheetView tabSelected="1" view="pageBreakPreview" topLeftCell="D82" zoomScale="120" zoomScaleNormal="100" zoomScaleSheetLayoutView="120" workbookViewId="0">
      <selection activeCell="G84" sqref="G84:G89"/>
    </sheetView>
  </sheetViews>
  <sheetFormatPr defaultRowHeight="14.4" x14ac:dyDescent="0.3"/>
  <cols>
    <col min="1" max="1" width="5.88671875" style="5" customWidth="1"/>
    <col min="2" max="2" width="15.6640625" style="5" customWidth="1"/>
    <col min="3" max="3" width="55.6640625" style="5" customWidth="1"/>
    <col min="4" max="4" width="80.6640625" style="5" customWidth="1"/>
    <col min="5" max="7" width="11.6640625" style="5" customWidth="1"/>
    <col min="8" max="8" width="11.6640625" style="6" customWidth="1"/>
  </cols>
  <sheetData>
    <row r="1" spans="1:8" x14ac:dyDescent="0.3">
      <c r="A1" s="1"/>
      <c r="B1" s="2"/>
      <c r="C1" s="44" t="s">
        <v>76</v>
      </c>
      <c r="D1" s="44"/>
      <c r="E1" s="44"/>
      <c r="F1" s="44"/>
      <c r="G1" s="44"/>
      <c r="H1" s="44"/>
    </row>
    <row r="2" spans="1:8" x14ac:dyDescent="0.3">
      <c r="A2" s="46" t="s">
        <v>0</v>
      </c>
      <c r="B2" s="46"/>
      <c r="C2" s="46"/>
      <c r="D2" s="46"/>
      <c r="E2" s="46"/>
      <c r="F2" s="46"/>
      <c r="G2" s="46"/>
      <c r="H2" s="46"/>
    </row>
    <row r="3" spans="1:8" ht="18" customHeight="1" x14ac:dyDescent="0.3">
      <c r="A3" s="45" t="s">
        <v>77</v>
      </c>
      <c r="B3" s="46"/>
      <c r="C3" s="46"/>
      <c r="D3" s="46"/>
      <c r="E3" s="46"/>
      <c r="F3" s="46"/>
      <c r="G3" s="46"/>
      <c r="H3" s="46"/>
    </row>
    <row r="4" spans="1:8" ht="15" thickBot="1" x14ac:dyDescent="0.35">
      <c r="A4" s="1"/>
      <c r="B4" s="2"/>
      <c r="C4" s="3"/>
      <c r="D4" s="3"/>
      <c r="E4" s="1"/>
      <c r="F4" s="1"/>
      <c r="G4" s="1"/>
      <c r="H4" s="4"/>
    </row>
    <row r="5" spans="1:8" ht="40.200000000000003" thickBot="1" x14ac:dyDescent="0.35">
      <c r="A5" s="9" t="s">
        <v>1</v>
      </c>
      <c r="B5" s="10" t="s">
        <v>6</v>
      </c>
      <c r="C5" s="11" t="s">
        <v>13</v>
      </c>
      <c r="D5" s="10" t="s">
        <v>19</v>
      </c>
      <c r="E5" s="10" t="s">
        <v>7</v>
      </c>
      <c r="F5" s="10" t="s">
        <v>2</v>
      </c>
      <c r="G5" s="10" t="s">
        <v>3</v>
      </c>
      <c r="H5" s="12" t="s">
        <v>4</v>
      </c>
    </row>
    <row r="6" spans="1:8" ht="15" thickBot="1" x14ac:dyDescent="0.35">
      <c r="A6" s="13">
        <v>1</v>
      </c>
      <c r="B6" s="14">
        <v>2</v>
      </c>
      <c r="C6" s="14">
        <v>3</v>
      </c>
      <c r="D6" s="14">
        <v>4</v>
      </c>
      <c r="E6" s="14">
        <v>5</v>
      </c>
      <c r="F6" s="14">
        <v>6</v>
      </c>
      <c r="G6" s="15">
        <v>7</v>
      </c>
      <c r="H6" s="16" t="s">
        <v>5</v>
      </c>
    </row>
    <row r="7" spans="1:8" s="27" customFormat="1" ht="15" customHeight="1" x14ac:dyDescent="0.3">
      <c r="A7" s="50">
        <v>1</v>
      </c>
      <c r="B7" s="47" t="s">
        <v>25</v>
      </c>
      <c r="C7" s="17" t="s">
        <v>14</v>
      </c>
      <c r="D7" s="17" t="s">
        <v>78</v>
      </c>
      <c r="E7" s="47">
        <v>47</v>
      </c>
      <c r="F7" s="47" t="s">
        <v>9</v>
      </c>
      <c r="G7" s="55">
        <v>35</v>
      </c>
      <c r="H7" s="58">
        <f>ROUND((E7*G7),2)</f>
        <v>1645</v>
      </c>
    </row>
    <row r="8" spans="1:8" s="27" customFormat="1" ht="25.5" customHeight="1" x14ac:dyDescent="0.3">
      <c r="A8" s="51"/>
      <c r="B8" s="48"/>
      <c r="C8" s="7" t="s">
        <v>20</v>
      </c>
      <c r="D8" s="7" t="s">
        <v>79</v>
      </c>
      <c r="E8" s="48"/>
      <c r="F8" s="48"/>
      <c r="G8" s="56"/>
      <c r="H8" s="59"/>
    </row>
    <row r="9" spans="1:8" s="27" customFormat="1" ht="25.5" customHeight="1" x14ac:dyDescent="0.3">
      <c r="A9" s="51"/>
      <c r="B9" s="48"/>
      <c r="C9" s="7" t="s">
        <v>21</v>
      </c>
      <c r="D9" s="7" t="s">
        <v>21</v>
      </c>
      <c r="E9" s="48"/>
      <c r="F9" s="48"/>
      <c r="G9" s="56"/>
      <c r="H9" s="59"/>
    </row>
    <row r="10" spans="1:8" s="27" customFormat="1" ht="49.5" customHeight="1" x14ac:dyDescent="0.3">
      <c r="A10" s="51"/>
      <c r="B10" s="48"/>
      <c r="C10" s="7" t="s">
        <v>62</v>
      </c>
      <c r="D10" s="7" t="s">
        <v>80</v>
      </c>
      <c r="E10" s="48"/>
      <c r="F10" s="48"/>
      <c r="G10" s="56"/>
      <c r="H10" s="59"/>
    </row>
    <row r="11" spans="1:8" s="27" customFormat="1" ht="17.25" customHeight="1" x14ac:dyDescent="0.3">
      <c r="A11" s="51"/>
      <c r="B11" s="48"/>
      <c r="C11" s="7" t="s">
        <v>69</v>
      </c>
      <c r="D11" s="7" t="s">
        <v>69</v>
      </c>
      <c r="E11" s="48"/>
      <c r="F11" s="48"/>
      <c r="G11" s="56"/>
      <c r="H11" s="59"/>
    </row>
    <row r="12" spans="1:8" s="27" customFormat="1" ht="16.5" customHeight="1" x14ac:dyDescent="0.3">
      <c r="A12" s="51"/>
      <c r="B12" s="48"/>
      <c r="C12" s="7" t="s">
        <v>60</v>
      </c>
      <c r="D12" s="7" t="s">
        <v>81</v>
      </c>
      <c r="E12" s="48"/>
      <c r="F12" s="48"/>
      <c r="G12" s="56"/>
      <c r="H12" s="59"/>
    </row>
    <row r="13" spans="1:8" s="27" customFormat="1" ht="15" customHeight="1" x14ac:dyDescent="0.3">
      <c r="A13" s="51"/>
      <c r="B13" s="48"/>
      <c r="C13" s="7" t="s">
        <v>15</v>
      </c>
      <c r="D13" s="7" t="s">
        <v>15</v>
      </c>
      <c r="E13" s="48"/>
      <c r="F13" s="48"/>
      <c r="G13" s="56"/>
      <c r="H13" s="59"/>
    </row>
    <row r="14" spans="1:8" s="27" customFormat="1" ht="15" customHeight="1" x14ac:dyDescent="0.3">
      <c r="A14" s="51"/>
      <c r="B14" s="48"/>
      <c r="C14" s="7" t="s">
        <v>16</v>
      </c>
      <c r="D14" s="7" t="s">
        <v>82</v>
      </c>
      <c r="E14" s="48"/>
      <c r="F14" s="48"/>
      <c r="G14" s="56"/>
      <c r="H14" s="59"/>
    </row>
    <row r="15" spans="1:8" s="27" customFormat="1" ht="15" customHeight="1" x14ac:dyDescent="0.3">
      <c r="A15" s="51"/>
      <c r="B15" s="48"/>
      <c r="C15" s="7" t="s">
        <v>17</v>
      </c>
      <c r="D15" s="7" t="s">
        <v>83</v>
      </c>
      <c r="E15" s="48"/>
      <c r="F15" s="48"/>
      <c r="G15" s="56"/>
      <c r="H15" s="59"/>
    </row>
    <row r="16" spans="1:8" s="27" customFormat="1" ht="15" customHeight="1" thickBot="1" x14ac:dyDescent="0.35">
      <c r="A16" s="51"/>
      <c r="B16" s="48"/>
      <c r="C16" s="18" t="s">
        <v>63</v>
      </c>
      <c r="D16" s="18" t="s">
        <v>84</v>
      </c>
      <c r="E16" s="48"/>
      <c r="F16" s="48"/>
      <c r="G16" s="56"/>
      <c r="H16" s="59"/>
    </row>
    <row r="17" spans="1:8" s="27" customFormat="1" ht="27" thickBot="1" x14ac:dyDescent="0.35">
      <c r="A17" s="52"/>
      <c r="B17" s="49"/>
      <c r="C17" s="18" t="s">
        <v>70</v>
      </c>
      <c r="D17" s="18" t="s">
        <v>85</v>
      </c>
      <c r="E17" s="49"/>
      <c r="F17" s="49"/>
      <c r="G17" s="57"/>
      <c r="H17" s="60"/>
    </row>
    <row r="18" spans="1:8" x14ac:dyDescent="0.3">
      <c r="A18" s="36">
        <v>2</v>
      </c>
      <c r="B18" s="47" t="s">
        <v>26</v>
      </c>
      <c r="C18" s="19" t="s">
        <v>18</v>
      </c>
      <c r="D18" s="19" t="s">
        <v>86</v>
      </c>
      <c r="E18" s="38">
        <v>47</v>
      </c>
      <c r="F18" s="38" t="s">
        <v>9</v>
      </c>
      <c r="G18" s="40">
        <v>36</v>
      </c>
      <c r="H18" s="42">
        <f>ROUND((E18*G18),2)</f>
        <v>1692</v>
      </c>
    </row>
    <row r="19" spans="1:8" ht="25.5" customHeight="1" x14ac:dyDescent="0.3">
      <c r="A19" s="37"/>
      <c r="B19" s="48"/>
      <c r="C19" s="8" t="s">
        <v>22</v>
      </c>
      <c r="D19" s="8" t="s">
        <v>87</v>
      </c>
      <c r="E19" s="39"/>
      <c r="F19" s="39"/>
      <c r="G19" s="41"/>
      <c r="H19" s="43"/>
    </row>
    <row r="20" spans="1:8" ht="52.8" x14ac:dyDescent="0.3">
      <c r="A20" s="37"/>
      <c r="B20" s="48"/>
      <c r="C20" s="8" t="s">
        <v>23</v>
      </c>
      <c r="D20" s="8" t="s">
        <v>88</v>
      </c>
      <c r="E20" s="39"/>
      <c r="F20" s="39"/>
      <c r="G20" s="41"/>
      <c r="H20" s="43"/>
    </row>
    <row r="21" spans="1:8" ht="15" customHeight="1" x14ac:dyDescent="0.3">
      <c r="A21" s="37"/>
      <c r="B21" s="48"/>
      <c r="C21" s="8" t="s">
        <v>66</v>
      </c>
      <c r="D21" s="8" t="s">
        <v>66</v>
      </c>
      <c r="E21" s="39"/>
      <c r="F21" s="39"/>
      <c r="G21" s="41"/>
      <c r="H21" s="43"/>
    </row>
    <row r="22" spans="1:8" ht="15" customHeight="1" x14ac:dyDescent="0.3">
      <c r="A22" s="37"/>
      <c r="B22" s="48"/>
      <c r="C22" s="8" t="s">
        <v>60</v>
      </c>
      <c r="D22" s="8" t="s">
        <v>81</v>
      </c>
      <c r="E22" s="39"/>
      <c r="F22" s="39"/>
      <c r="G22" s="41"/>
      <c r="H22" s="43"/>
    </row>
    <row r="23" spans="1:8" ht="15" customHeight="1" x14ac:dyDescent="0.3">
      <c r="A23" s="37"/>
      <c r="B23" s="48"/>
      <c r="C23" s="8" t="s">
        <v>15</v>
      </c>
      <c r="D23" s="8" t="s">
        <v>15</v>
      </c>
      <c r="E23" s="39"/>
      <c r="F23" s="39"/>
      <c r="G23" s="41"/>
      <c r="H23" s="43"/>
    </row>
    <row r="24" spans="1:8" ht="15" customHeight="1" x14ac:dyDescent="0.3">
      <c r="A24" s="37"/>
      <c r="B24" s="48"/>
      <c r="C24" s="8" t="s">
        <v>16</v>
      </c>
      <c r="D24" s="8" t="s">
        <v>89</v>
      </c>
      <c r="E24" s="39"/>
      <c r="F24" s="39"/>
      <c r="G24" s="41"/>
      <c r="H24" s="43"/>
    </row>
    <row r="25" spans="1:8" ht="15" customHeight="1" x14ac:dyDescent="0.3">
      <c r="A25" s="37"/>
      <c r="B25" s="48"/>
      <c r="C25" s="8" t="s">
        <v>17</v>
      </c>
      <c r="D25" s="8" t="s">
        <v>83</v>
      </c>
      <c r="E25" s="39"/>
      <c r="F25" s="39"/>
      <c r="G25" s="41"/>
      <c r="H25" s="43"/>
    </row>
    <row r="26" spans="1:8" ht="15" customHeight="1" x14ac:dyDescent="0.3">
      <c r="A26" s="37"/>
      <c r="B26" s="48"/>
      <c r="C26" s="8" t="s">
        <v>64</v>
      </c>
      <c r="D26" s="8" t="s">
        <v>90</v>
      </c>
      <c r="E26" s="39"/>
      <c r="F26" s="39"/>
      <c r="G26" s="41"/>
      <c r="H26" s="43"/>
    </row>
    <row r="27" spans="1:8" ht="27" thickBot="1" x14ac:dyDescent="0.35">
      <c r="A27" s="29"/>
      <c r="B27" s="32"/>
      <c r="C27" s="34" t="s">
        <v>71</v>
      </c>
      <c r="D27" s="34" t="s">
        <v>91</v>
      </c>
      <c r="E27" s="30"/>
      <c r="F27" s="30"/>
      <c r="G27" s="31"/>
      <c r="H27" s="35"/>
    </row>
    <row r="28" spans="1:8" ht="15" customHeight="1" x14ac:dyDescent="0.3">
      <c r="A28" s="37">
        <v>3</v>
      </c>
      <c r="B28" s="48" t="s">
        <v>27</v>
      </c>
      <c r="C28" s="33" t="s">
        <v>58</v>
      </c>
      <c r="D28" s="33" t="s">
        <v>58</v>
      </c>
      <c r="E28" s="39">
        <v>45</v>
      </c>
      <c r="F28" s="39" t="s">
        <v>9</v>
      </c>
      <c r="G28" s="41">
        <v>37</v>
      </c>
      <c r="H28" s="43">
        <f>ROUND((E28*G28),2)</f>
        <v>1665</v>
      </c>
    </row>
    <row r="29" spans="1:8" ht="25.5" customHeight="1" x14ac:dyDescent="0.3">
      <c r="A29" s="37"/>
      <c r="B29" s="48"/>
      <c r="C29" s="21" t="s">
        <v>20</v>
      </c>
      <c r="D29" s="21" t="s">
        <v>79</v>
      </c>
      <c r="E29" s="39"/>
      <c r="F29" s="39"/>
      <c r="G29" s="41"/>
      <c r="H29" s="43"/>
    </row>
    <row r="30" spans="1:8" ht="25.5" customHeight="1" x14ac:dyDescent="0.3">
      <c r="A30" s="37"/>
      <c r="B30" s="48"/>
      <c r="C30" s="21" t="s">
        <v>21</v>
      </c>
      <c r="D30" s="21" t="s">
        <v>21</v>
      </c>
      <c r="E30" s="39"/>
      <c r="F30" s="39"/>
      <c r="G30" s="41"/>
      <c r="H30" s="43"/>
    </row>
    <row r="31" spans="1:8" ht="41.25" customHeight="1" x14ac:dyDescent="0.3">
      <c r="A31" s="37"/>
      <c r="B31" s="48"/>
      <c r="C31" s="21" t="s">
        <v>24</v>
      </c>
      <c r="D31" s="21" t="s">
        <v>92</v>
      </c>
      <c r="E31" s="39"/>
      <c r="F31" s="39"/>
      <c r="G31" s="41"/>
      <c r="H31" s="43"/>
    </row>
    <row r="32" spans="1:8" ht="15" customHeight="1" x14ac:dyDescent="0.3">
      <c r="A32" s="37"/>
      <c r="B32" s="48"/>
      <c r="C32" s="21" t="s">
        <v>65</v>
      </c>
      <c r="D32" s="21" t="s">
        <v>65</v>
      </c>
      <c r="E32" s="39"/>
      <c r="F32" s="39"/>
      <c r="G32" s="41"/>
      <c r="H32" s="43"/>
    </row>
    <row r="33" spans="1:8" ht="15" customHeight="1" x14ac:dyDescent="0.3">
      <c r="A33" s="37"/>
      <c r="B33" s="48"/>
      <c r="C33" s="21" t="s">
        <v>60</v>
      </c>
      <c r="D33" s="21" t="s">
        <v>93</v>
      </c>
      <c r="E33" s="39"/>
      <c r="F33" s="39"/>
      <c r="G33" s="41"/>
      <c r="H33" s="43"/>
    </row>
    <row r="34" spans="1:8" ht="15" customHeight="1" x14ac:dyDescent="0.3">
      <c r="A34" s="37"/>
      <c r="B34" s="48"/>
      <c r="C34" s="21" t="s">
        <v>11</v>
      </c>
      <c r="D34" s="21" t="s">
        <v>11</v>
      </c>
      <c r="E34" s="39"/>
      <c r="F34" s="39"/>
      <c r="G34" s="41"/>
      <c r="H34" s="43"/>
    </row>
    <row r="35" spans="1:8" ht="15" customHeight="1" x14ac:dyDescent="0.3">
      <c r="A35" s="37"/>
      <c r="B35" s="48"/>
      <c r="C35" s="21" t="s">
        <v>12</v>
      </c>
      <c r="D35" s="21" t="s">
        <v>12</v>
      </c>
      <c r="E35" s="39"/>
      <c r="F35" s="39"/>
      <c r="G35" s="41"/>
      <c r="H35" s="43"/>
    </row>
    <row r="36" spans="1:8" ht="15" customHeight="1" x14ac:dyDescent="0.3">
      <c r="A36" s="37"/>
      <c r="B36" s="48"/>
      <c r="C36" s="8" t="s">
        <v>57</v>
      </c>
      <c r="D36" s="8" t="s">
        <v>94</v>
      </c>
      <c r="E36" s="39"/>
      <c r="F36" s="39"/>
      <c r="G36" s="41"/>
      <c r="H36" s="43"/>
    </row>
    <row r="37" spans="1:8" ht="27" thickBot="1" x14ac:dyDescent="0.35">
      <c r="A37" s="37"/>
      <c r="B37" s="48"/>
      <c r="C37" s="8" t="s">
        <v>70</v>
      </c>
      <c r="D37" s="8" t="s">
        <v>95</v>
      </c>
      <c r="E37" s="39"/>
      <c r="F37" s="39"/>
      <c r="G37" s="41"/>
      <c r="H37" s="43"/>
    </row>
    <row r="38" spans="1:8" ht="25.5" customHeight="1" x14ac:dyDescent="0.3">
      <c r="A38" s="36">
        <v>4</v>
      </c>
      <c r="B38" s="47" t="s">
        <v>28</v>
      </c>
      <c r="C38" s="22" t="s">
        <v>67</v>
      </c>
      <c r="D38" s="22" t="s">
        <v>96</v>
      </c>
      <c r="E38" s="38">
        <v>45</v>
      </c>
      <c r="F38" s="38" t="s">
        <v>9</v>
      </c>
      <c r="G38" s="40">
        <v>34</v>
      </c>
      <c r="H38" s="42">
        <f>ROUND((E38*G38),2)</f>
        <v>1530</v>
      </c>
    </row>
    <row r="39" spans="1:8" ht="15" customHeight="1" x14ac:dyDescent="0.3">
      <c r="A39" s="37"/>
      <c r="B39" s="48"/>
      <c r="C39" s="21" t="s">
        <v>66</v>
      </c>
      <c r="D39" s="21" t="s">
        <v>66</v>
      </c>
      <c r="E39" s="39"/>
      <c r="F39" s="39"/>
      <c r="G39" s="41"/>
      <c r="H39" s="43"/>
    </row>
    <row r="40" spans="1:8" ht="15" customHeight="1" x14ac:dyDescent="0.3">
      <c r="A40" s="37"/>
      <c r="B40" s="48"/>
      <c r="C40" s="21" t="s">
        <v>60</v>
      </c>
      <c r="D40" s="21" t="s">
        <v>81</v>
      </c>
      <c r="E40" s="39"/>
      <c r="F40" s="39"/>
      <c r="G40" s="41"/>
      <c r="H40" s="43"/>
    </row>
    <row r="41" spans="1:8" ht="15" customHeight="1" x14ac:dyDescent="0.3">
      <c r="A41" s="37"/>
      <c r="B41" s="48"/>
      <c r="C41" s="21" t="s">
        <v>11</v>
      </c>
      <c r="D41" s="21" t="s">
        <v>11</v>
      </c>
      <c r="E41" s="39"/>
      <c r="F41" s="39"/>
      <c r="G41" s="41"/>
      <c r="H41" s="43"/>
    </row>
    <row r="42" spans="1:8" ht="15" customHeight="1" x14ac:dyDescent="0.3">
      <c r="A42" s="37"/>
      <c r="B42" s="48"/>
      <c r="C42" s="21" t="s">
        <v>12</v>
      </c>
      <c r="D42" s="21" t="s">
        <v>12</v>
      </c>
      <c r="E42" s="39"/>
      <c r="F42" s="39"/>
      <c r="G42" s="41"/>
      <c r="H42" s="43"/>
    </row>
    <row r="43" spans="1:8" ht="15" customHeight="1" x14ac:dyDescent="0.3">
      <c r="A43" s="37"/>
      <c r="B43" s="48"/>
      <c r="C43" s="8" t="s">
        <v>57</v>
      </c>
      <c r="D43" s="8" t="s">
        <v>94</v>
      </c>
      <c r="E43" s="39"/>
      <c r="F43" s="39"/>
      <c r="G43" s="41"/>
      <c r="H43" s="43"/>
    </row>
    <row r="44" spans="1:8" ht="27" thickBot="1" x14ac:dyDescent="0.35">
      <c r="A44" s="37"/>
      <c r="B44" s="48"/>
      <c r="C44" s="8" t="s">
        <v>70</v>
      </c>
      <c r="D44" s="8" t="s">
        <v>85</v>
      </c>
      <c r="E44" s="39"/>
      <c r="F44" s="39"/>
      <c r="G44" s="41"/>
      <c r="H44" s="43"/>
    </row>
    <row r="45" spans="1:8" ht="15" customHeight="1" x14ac:dyDescent="0.3">
      <c r="A45" s="36">
        <v>5</v>
      </c>
      <c r="B45" s="47" t="s">
        <v>29</v>
      </c>
      <c r="C45" s="22" t="s">
        <v>58</v>
      </c>
      <c r="D45" s="22" t="s">
        <v>58</v>
      </c>
      <c r="E45" s="38">
        <v>5</v>
      </c>
      <c r="F45" s="38" t="s">
        <v>9</v>
      </c>
      <c r="G45" s="40">
        <v>54</v>
      </c>
      <c r="H45" s="42">
        <f>ROUND((E45*G45),2)</f>
        <v>270</v>
      </c>
    </row>
    <row r="46" spans="1:8" ht="26.25" customHeight="1" x14ac:dyDescent="0.3">
      <c r="A46" s="37"/>
      <c r="B46" s="48"/>
      <c r="C46" s="21" t="s">
        <v>30</v>
      </c>
      <c r="D46" s="21" t="s">
        <v>97</v>
      </c>
      <c r="E46" s="39"/>
      <c r="F46" s="39"/>
      <c r="G46" s="41"/>
      <c r="H46" s="43"/>
    </row>
    <row r="47" spans="1:8" ht="25.5" customHeight="1" x14ac:dyDescent="0.3">
      <c r="A47" s="37"/>
      <c r="B47" s="48"/>
      <c r="C47" s="21" t="s">
        <v>21</v>
      </c>
      <c r="D47" s="21" t="s">
        <v>21</v>
      </c>
      <c r="E47" s="39"/>
      <c r="F47" s="39"/>
      <c r="G47" s="41"/>
      <c r="H47" s="43"/>
    </row>
    <row r="48" spans="1:8" ht="39.9" customHeight="1" x14ac:dyDescent="0.3">
      <c r="A48" s="37"/>
      <c r="B48" s="48"/>
      <c r="C48" s="21" t="s">
        <v>24</v>
      </c>
      <c r="D48" s="21" t="s">
        <v>98</v>
      </c>
      <c r="E48" s="39"/>
      <c r="F48" s="39"/>
      <c r="G48" s="41"/>
      <c r="H48" s="43"/>
    </row>
    <row r="49" spans="1:8" ht="15" customHeight="1" x14ac:dyDescent="0.3">
      <c r="A49" s="37"/>
      <c r="B49" s="48"/>
      <c r="C49" s="21" t="s">
        <v>11</v>
      </c>
      <c r="D49" s="21" t="s">
        <v>11</v>
      </c>
      <c r="E49" s="39"/>
      <c r="F49" s="39"/>
      <c r="G49" s="41"/>
      <c r="H49" s="43"/>
    </row>
    <row r="50" spans="1:8" ht="15" customHeight="1" x14ac:dyDescent="0.3">
      <c r="A50" s="37"/>
      <c r="B50" s="48"/>
      <c r="C50" s="21" t="s">
        <v>54</v>
      </c>
      <c r="D50" s="21" t="s">
        <v>54</v>
      </c>
      <c r="E50" s="39"/>
      <c r="F50" s="39"/>
      <c r="G50" s="41"/>
      <c r="H50" s="43"/>
    </row>
    <row r="51" spans="1:8" ht="15" customHeight="1" x14ac:dyDescent="0.3">
      <c r="A51" s="37"/>
      <c r="B51" s="48"/>
      <c r="C51" s="21" t="s">
        <v>59</v>
      </c>
      <c r="D51" s="21" t="s">
        <v>99</v>
      </c>
      <c r="E51" s="39"/>
      <c r="F51" s="39"/>
      <c r="G51" s="41"/>
      <c r="H51" s="43"/>
    </row>
    <row r="52" spans="1:8" ht="15" customHeight="1" x14ac:dyDescent="0.3">
      <c r="A52" s="37"/>
      <c r="B52" s="48"/>
      <c r="C52" s="21" t="s">
        <v>31</v>
      </c>
      <c r="D52" s="21" t="s">
        <v>31</v>
      </c>
      <c r="E52" s="39"/>
      <c r="F52" s="39"/>
      <c r="G52" s="41"/>
      <c r="H52" s="43"/>
    </row>
    <row r="53" spans="1:8" ht="15" customHeight="1" x14ac:dyDescent="0.3">
      <c r="A53" s="37"/>
      <c r="B53" s="48"/>
      <c r="C53" s="21" t="s">
        <v>32</v>
      </c>
      <c r="D53" s="21" t="s">
        <v>32</v>
      </c>
      <c r="E53" s="39"/>
      <c r="F53" s="39"/>
      <c r="G53" s="41"/>
      <c r="H53" s="43"/>
    </row>
    <row r="54" spans="1:8" ht="169.5" customHeight="1" thickBot="1" x14ac:dyDescent="0.35">
      <c r="A54" s="62"/>
      <c r="B54" s="49"/>
      <c r="C54" s="20" t="s">
        <v>72</v>
      </c>
      <c r="D54" s="20" t="s">
        <v>100</v>
      </c>
      <c r="E54" s="53"/>
      <c r="F54" s="53"/>
      <c r="G54" s="54"/>
      <c r="H54" s="61"/>
    </row>
    <row r="55" spans="1:8" ht="25.5" customHeight="1" x14ac:dyDescent="0.3">
      <c r="A55" s="36">
        <v>6</v>
      </c>
      <c r="B55" s="47" t="s">
        <v>33</v>
      </c>
      <c r="C55" s="22" t="s">
        <v>68</v>
      </c>
      <c r="D55" s="22" t="s">
        <v>101</v>
      </c>
      <c r="E55" s="38">
        <v>5</v>
      </c>
      <c r="F55" s="38" t="s">
        <v>9</v>
      </c>
      <c r="G55" s="40">
        <v>51</v>
      </c>
      <c r="H55" s="42">
        <f t="shared" ref="H55" si="0">ROUND((E55*G55),2)</f>
        <v>255</v>
      </c>
    </row>
    <row r="56" spans="1:8" x14ac:dyDescent="0.3">
      <c r="A56" s="37"/>
      <c r="B56" s="48"/>
      <c r="C56" s="21" t="s">
        <v>11</v>
      </c>
      <c r="D56" s="21" t="s">
        <v>11</v>
      </c>
      <c r="E56" s="39"/>
      <c r="F56" s="39"/>
      <c r="G56" s="41"/>
      <c r="H56" s="43"/>
    </row>
    <row r="57" spans="1:8" ht="15" customHeight="1" x14ac:dyDescent="0.3">
      <c r="A57" s="37"/>
      <c r="B57" s="48"/>
      <c r="C57" s="21" t="s">
        <v>55</v>
      </c>
      <c r="D57" s="21" t="s">
        <v>55</v>
      </c>
      <c r="E57" s="39"/>
      <c r="F57" s="39"/>
      <c r="G57" s="41"/>
      <c r="H57" s="43"/>
    </row>
    <row r="58" spans="1:8" x14ac:dyDescent="0.3">
      <c r="A58" s="37"/>
      <c r="B58" s="48"/>
      <c r="C58" s="21" t="s">
        <v>59</v>
      </c>
      <c r="D58" s="21" t="s">
        <v>102</v>
      </c>
      <c r="E58" s="39"/>
      <c r="F58" s="39"/>
      <c r="G58" s="41"/>
      <c r="H58" s="43"/>
    </row>
    <row r="59" spans="1:8" x14ac:dyDescent="0.3">
      <c r="A59" s="37"/>
      <c r="B59" s="48"/>
      <c r="C59" s="21" t="s">
        <v>31</v>
      </c>
      <c r="D59" s="21" t="s">
        <v>31</v>
      </c>
      <c r="E59" s="39"/>
      <c r="F59" s="39"/>
      <c r="G59" s="41"/>
      <c r="H59" s="43"/>
    </row>
    <row r="60" spans="1:8" x14ac:dyDescent="0.3">
      <c r="A60" s="37"/>
      <c r="B60" s="48"/>
      <c r="C60" s="21" t="s">
        <v>32</v>
      </c>
      <c r="D60" s="21" t="s">
        <v>32</v>
      </c>
      <c r="E60" s="39"/>
      <c r="F60" s="39"/>
      <c r="G60" s="41"/>
      <c r="H60" s="43"/>
    </row>
    <row r="61" spans="1:8" ht="117.75" customHeight="1" thickBot="1" x14ac:dyDescent="0.35">
      <c r="A61" s="37"/>
      <c r="B61" s="48"/>
      <c r="C61" s="8" t="s">
        <v>73</v>
      </c>
      <c r="D61" s="8" t="s">
        <v>103</v>
      </c>
      <c r="E61" s="39"/>
      <c r="F61" s="39"/>
      <c r="G61" s="41"/>
      <c r="H61" s="43"/>
    </row>
    <row r="62" spans="1:8" ht="26.4" x14ac:dyDescent="0.3">
      <c r="A62" s="36">
        <v>7</v>
      </c>
      <c r="B62" s="47" t="s">
        <v>34</v>
      </c>
      <c r="C62" s="22" t="s">
        <v>30</v>
      </c>
      <c r="D62" s="22" t="s">
        <v>104</v>
      </c>
      <c r="E62" s="38">
        <v>35</v>
      </c>
      <c r="F62" s="38" t="s">
        <v>9</v>
      </c>
      <c r="G62" s="40">
        <v>74</v>
      </c>
      <c r="H62" s="42">
        <f>ROUND((E62*G62),2)</f>
        <v>2590</v>
      </c>
    </row>
    <row r="63" spans="1:8" ht="26.4" x14ac:dyDescent="0.3">
      <c r="A63" s="37"/>
      <c r="B63" s="48"/>
      <c r="C63" s="21" t="s">
        <v>35</v>
      </c>
      <c r="D63" s="21" t="s">
        <v>35</v>
      </c>
      <c r="E63" s="39"/>
      <c r="F63" s="39"/>
      <c r="G63" s="41"/>
      <c r="H63" s="43"/>
    </row>
    <row r="64" spans="1:8" x14ac:dyDescent="0.3">
      <c r="A64" s="37"/>
      <c r="B64" s="48"/>
      <c r="C64" s="21" t="s">
        <v>36</v>
      </c>
      <c r="D64" s="21" t="s">
        <v>36</v>
      </c>
      <c r="E64" s="39"/>
      <c r="F64" s="39"/>
      <c r="G64" s="41"/>
      <c r="H64" s="43"/>
    </row>
    <row r="65" spans="1:8" x14ac:dyDescent="0.3">
      <c r="A65" s="37"/>
      <c r="B65" s="48"/>
      <c r="C65" s="21" t="s">
        <v>37</v>
      </c>
      <c r="D65" s="21" t="s">
        <v>105</v>
      </c>
      <c r="E65" s="39"/>
      <c r="F65" s="39"/>
      <c r="G65" s="41"/>
      <c r="H65" s="43"/>
    </row>
    <row r="66" spans="1:8" x14ac:dyDescent="0.3">
      <c r="A66" s="37"/>
      <c r="B66" s="48"/>
      <c r="C66" s="21" t="s">
        <v>15</v>
      </c>
      <c r="D66" s="21" t="s">
        <v>15</v>
      </c>
      <c r="E66" s="39"/>
      <c r="F66" s="39"/>
      <c r="G66" s="41"/>
      <c r="H66" s="43"/>
    </row>
    <row r="67" spans="1:8" x14ac:dyDescent="0.3">
      <c r="A67" s="37"/>
      <c r="B67" s="48"/>
      <c r="C67" s="21" t="s">
        <v>54</v>
      </c>
      <c r="D67" s="21" t="s">
        <v>54</v>
      </c>
      <c r="E67" s="39"/>
      <c r="F67" s="39"/>
      <c r="G67" s="41"/>
      <c r="H67" s="43"/>
    </row>
    <row r="68" spans="1:8" x14ac:dyDescent="0.3">
      <c r="A68" s="37"/>
      <c r="B68" s="48"/>
      <c r="C68" s="21" t="s">
        <v>59</v>
      </c>
      <c r="D68" s="21" t="s">
        <v>59</v>
      </c>
      <c r="E68" s="39"/>
      <c r="F68" s="39"/>
      <c r="G68" s="41"/>
      <c r="H68" s="43"/>
    </row>
    <row r="69" spans="1:8" x14ac:dyDescent="0.3">
      <c r="A69" s="37"/>
      <c r="B69" s="48"/>
      <c r="C69" s="21" t="s">
        <v>31</v>
      </c>
      <c r="D69" s="21" t="s">
        <v>31</v>
      </c>
      <c r="E69" s="39"/>
      <c r="F69" s="39"/>
      <c r="G69" s="41"/>
      <c r="H69" s="43"/>
    </row>
    <row r="70" spans="1:8" x14ac:dyDescent="0.3">
      <c r="A70" s="37"/>
      <c r="B70" s="48"/>
      <c r="C70" s="21" t="s">
        <v>32</v>
      </c>
      <c r="D70" s="21" t="s">
        <v>32</v>
      </c>
      <c r="E70" s="39"/>
      <c r="F70" s="39"/>
      <c r="G70" s="41"/>
      <c r="H70" s="43"/>
    </row>
    <row r="71" spans="1:8" ht="117.75" customHeight="1" thickBot="1" x14ac:dyDescent="0.35">
      <c r="A71" s="37"/>
      <c r="B71" s="48"/>
      <c r="C71" s="8" t="s">
        <v>74</v>
      </c>
      <c r="D71" s="8" t="s">
        <v>106</v>
      </c>
      <c r="E71" s="39"/>
      <c r="F71" s="39"/>
      <c r="G71" s="41"/>
      <c r="H71" s="43"/>
    </row>
    <row r="72" spans="1:8" ht="15" customHeight="1" x14ac:dyDescent="0.3">
      <c r="A72" s="36">
        <v>8</v>
      </c>
      <c r="B72" s="47" t="s">
        <v>38</v>
      </c>
      <c r="C72" s="22" t="s">
        <v>39</v>
      </c>
      <c r="D72" s="22" t="s">
        <v>39</v>
      </c>
      <c r="E72" s="38">
        <v>35</v>
      </c>
      <c r="F72" s="38" t="s">
        <v>9</v>
      </c>
      <c r="G72" s="40">
        <v>46</v>
      </c>
      <c r="H72" s="42">
        <f>ROUND((E72*G72),2)</f>
        <v>1610</v>
      </c>
    </row>
    <row r="73" spans="1:8" ht="15" customHeight="1" x14ac:dyDescent="0.3">
      <c r="A73" s="37"/>
      <c r="B73" s="48"/>
      <c r="C73" s="21" t="s">
        <v>40</v>
      </c>
      <c r="D73" s="21" t="s">
        <v>40</v>
      </c>
      <c r="E73" s="39"/>
      <c r="F73" s="39"/>
      <c r="G73" s="41"/>
      <c r="H73" s="43"/>
    </row>
    <row r="74" spans="1:8" ht="25.5" customHeight="1" x14ac:dyDescent="0.3">
      <c r="A74" s="37"/>
      <c r="B74" s="48"/>
      <c r="C74" s="21" t="s">
        <v>30</v>
      </c>
      <c r="D74" s="21" t="s">
        <v>97</v>
      </c>
      <c r="E74" s="39"/>
      <c r="F74" s="39"/>
      <c r="G74" s="41"/>
      <c r="H74" s="43"/>
    </row>
    <row r="75" spans="1:8" ht="25.5" customHeight="1" x14ac:dyDescent="0.3">
      <c r="A75" s="37"/>
      <c r="B75" s="48"/>
      <c r="C75" s="21" t="s">
        <v>41</v>
      </c>
      <c r="D75" s="21" t="s">
        <v>41</v>
      </c>
      <c r="E75" s="39"/>
      <c r="F75" s="39"/>
      <c r="G75" s="41"/>
      <c r="H75" s="43"/>
    </row>
    <row r="76" spans="1:8" ht="15" customHeight="1" x14ac:dyDescent="0.3">
      <c r="A76" s="37"/>
      <c r="B76" s="48"/>
      <c r="C76" s="21" t="s">
        <v>36</v>
      </c>
      <c r="D76" s="21" t="s">
        <v>36</v>
      </c>
      <c r="E76" s="39"/>
      <c r="F76" s="39"/>
      <c r="G76" s="41"/>
      <c r="H76" s="43"/>
    </row>
    <row r="77" spans="1:8" ht="15" customHeight="1" x14ac:dyDescent="0.3">
      <c r="A77" s="37"/>
      <c r="B77" s="48"/>
      <c r="C77" s="21" t="s">
        <v>42</v>
      </c>
      <c r="D77" s="21" t="s">
        <v>42</v>
      </c>
      <c r="E77" s="39"/>
      <c r="F77" s="39"/>
      <c r="G77" s="41"/>
      <c r="H77" s="43"/>
    </row>
    <row r="78" spans="1:8" ht="15" customHeight="1" x14ac:dyDescent="0.3">
      <c r="A78" s="37"/>
      <c r="B78" s="48"/>
      <c r="C78" s="21" t="s">
        <v>37</v>
      </c>
      <c r="D78" s="21" t="s">
        <v>107</v>
      </c>
      <c r="E78" s="39"/>
      <c r="F78" s="39"/>
      <c r="G78" s="41"/>
      <c r="H78" s="43"/>
    </row>
    <row r="79" spans="1:8" ht="15" customHeight="1" x14ac:dyDescent="0.3">
      <c r="A79" s="37"/>
      <c r="B79" s="48"/>
      <c r="C79" s="21" t="s">
        <v>15</v>
      </c>
      <c r="D79" s="21" t="s">
        <v>15</v>
      </c>
      <c r="E79" s="39"/>
      <c r="F79" s="39"/>
      <c r="G79" s="41"/>
      <c r="H79" s="43"/>
    </row>
    <row r="80" spans="1:8" ht="15" customHeight="1" x14ac:dyDescent="0.3">
      <c r="A80" s="37"/>
      <c r="B80" s="48"/>
      <c r="C80" s="21" t="s">
        <v>43</v>
      </c>
      <c r="D80" s="21" t="s">
        <v>108</v>
      </c>
      <c r="E80" s="39"/>
      <c r="F80" s="39"/>
      <c r="G80" s="41"/>
      <c r="H80" s="43"/>
    </row>
    <row r="81" spans="1:8" ht="15" customHeight="1" x14ac:dyDescent="0.3">
      <c r="A81" s="37"/>
      <c r="B81" s="48"/>
      <c r="C81" s="21" t="s">
        <v>44</v>
      </c>
      <c r="D81" s="21" t="s">
        <v>109</v>
      </c>
      <c r="E81" s="39"/>
      <c r="F81" s="39"/>
      <c r="G81" s="41"/>
      <c r="H81" s="43"/>
    </row>
    <row r="82" spans="1:8" ht="15" customHeight="1" x14ac:dyDescent="0.3">
      <c r="A82" s="37"/>
      <c r="B82" s="48"/>
      <c r="C82" s="8" t="s">
        <v>45</v>
      </c>
      <c r="D82" s="8" t="s">
        <v>45</v>
      </c>
      <c r="E82" s="39"/>
      <c r="F82" s="39"/>
      <c r="G82" s="41"/>
      <c r="H82" s="43"/>
    </row>
    <row r="83" spans="1:8" ht="27" thickBot="1" x14ac:dyDescent="0.35">
      <c r="A83" s="37"/>
      <c r="B83" s="48"/>
      <c r="C83" s="8" t="s">
        <v>70</v>
      </c>
      <c r="D83" s="8" t="s">
        <v>85</v>
      </c>
      <c r="E83" s="39"/>
      <c r="F83" s="39"/>
      <c r="G83" s="41"/>
      <c r="H83" s="43"/>
    </row>
    <row r="84" spans="1:8" ht="15" customHeight="1" x14ac:dyDescent="0.3">
      <c r="A84" s="36">
        <v>9</v>
      </c>
      <c r="B84" s="47" t="s">
        <v>46</v>
      </c>
      <c r="C84" s="22" t="s">
        <v>47</v>
      </c>
      <c r="D84" s="22" t="s">
        <v>110</v>
      </c>
      <c r="E84" s="38">
        <v>10</v>
      </c>
      <c r="F84" s="38" t="s">
        <v>9</v>
      </c>
      <c r="G84" s="40">
        <v>35</v>
      </c>
      <c r="H84" s="42">
        <f>ROUND((E84*G84),2)</f>
        <v>350</v>
      </c>
    </row>
    <row r="85" spans="1:8" ht="15" customHeight="1" x14ac:dyDescent="0.3">
      <c r="A85" s="37"/>
      <c r="B85" s="48"/>
      <c r="C85" s="21" t="s">
        <v>48</v>
      </c>
      <c r="D85" s="21" t="s">
        <v>48</v>
      </c>
      <c r="E85" s="39"/>
      <c r="F85" s="39"/>
      <c r="G85" s="41"/>
      <c r="H85" s="43"/>
    </row>
    <row r="86" spans="1:8" ht="15" customHeight="1" x14ac:dyDescent="0.3">
      <c r="A86" s="37"/>
      <c r="B86" s="48"/>
      <c r="C86" s="21" t="s">
        <v>49</v>
      </c>
      <c r="D86" s="21" t="s">
        <v>111</v>
      </c>
      <c r="E86" s="39"/>
      <c r="F86" s="39"/>
      <c r="G86" s="41"/>
      <c r="H86" s="43"/>
    </row>
    <row r="87" spans="1:8" ht="15" customHeight="1" x14ac:dyDescent="0.3">
      <c r="A87" s="37"/>
      <c r="B87" s="48"/>
      <c r="C87" s="21" t="s">
        <v>45</v>
      </c>
      <c r="D87" s="21" t="s">
        <v>45</v>
      </c>
      <c r="E87" s="39"/>
      <c r="F87" s="39"/>
      <c r="G87" s="41"/>
      <c r="H87" s="43"/>
    </row>
    <row r="88" spans="1:8" ht="15" customHeight="1" x14ac:dyDescent="0.3">
      <c r="A88" s="37"/>
      <c r="B88" s="48"/>
      <c r="C88" s="8" t="s">
        <v>15</v>
      </c>
      <c r="D88" s="8" t="s">
        <v>15</v>
      </c>
      <c r="E88" s="39"/>
      <c r="F88" s="39"/>
      <c r="G88" s="41"/>
      <c r="H88" s="43"/>
    </row>
    <row r="89" spans="1:8" ht="27" thickBot="1" x14ac:dyDescent="0.35">
      <c r="A89" s="37"/>
      <c r="B89" s="48"/>
      <c r="C89" s="8" t="s">
        <v>70</v>
      </c>
      <c r="D89" s="8" t="s">
        <v>85</v>
      </c>
      <c r="E89" s="39"/>
      <c r="F89" s="39"/>
      <c r="G89" s="41"/>
      <c r="H89" s="43"/>
    </row>
    <row r="90" spans="1:8" ht="29.25" customHeight="1" x14ac:dyDescent="0.3">
      <c r="A90" s="36">
        <v>10</v>
      </c>
      <c r="B90" s="47" t="s">
        <v>8</v>
      </c>
      <c r="C90" s="22" t="s">
        <v>30</v>
      </c>
      <c r="D90" s="22" t="s">
        <v>97</v>
      </c>
      <c r="E90" s="38">
        <v>5</v>
      </c>
      <c r="F90" s="38" t="s">
        <v>9</v>
      </c>
      <c r="G90" s="40">
        <v>89</v>
      </c>
      <c r="H90" s="42">
        <f>ROUND((E90*G90),2)</f>
        <v>445</v>
      </c>
    </row>
    <row r="91" spans="1:8" ht="15" customHeight="1" x14ac:dyDescent="0.3">
      <c r="A91" s="37"/>
      <c r="B91" s="48"/>
      <c r="C91" s="21" t="s">
        <v>37</v>
      </c>
      <c r="D91" s="21" t="s">
        <v>105</v>
      </c>
      <c r="E91" s="39"/>
      <c r="F91" s="39"/>
      <c r="G91" s="41"/>
      <c r="H91" s="43"/>
    </row>
    <row r="92" spans="1:8" ht="15" customHeight="1" x14ac:dyDescent="0.3">
      <c r="A92" s="37"/>
      <c r="B92" s="48"/>
      <c r="C92" s="21" t="s">
        <v>11</v>
      </c>
      <c r="D92" s="21" t="s">
        <v>11</v>
      </c>
      <c r="E92" s="39"/>
      <c r="F92" s="39"/>
      <c r="G92" s="41"/>
      <c r="H92" s="43"/>
    </row>
    <row r="93" spans="1:8" ht="15" customHeight="1" x14ac:dyDescent="0.3">
      <c r="A93" s="37"/>
      <c r="B93" s="48"/>
      <c r="C93" s="21" t="s">
        <v>56</v>
      </c>
      <c r="D93" s="21" t="s">
        <v>56</v>
      </c>
      <c r="E93" s="39"/>
      <c r="F93" s="39"/>
      <c r="G93" s="41"/>
      <c r="H93" s="43"/>
    </row>
    <row r="94" spans="1:8" ht="15" customHeight="1" x14ac:dyDescent="0.3">
      <c r="A94" s="37"/>
      <c r="B94" s="48"/>
      <c r="C94" s="21" t="s">
        <v>59</v>
      </c>
      <c r="D94" s="21" t="s">
        <v>102</v>
      </c>
      <c r="E94" s="39"/>
      <c r="F94" s="39"/>
      <c r="G94" s="41"/>
      <c r="H94" s="43"/>
    </row>
    <row r="95" spans="1:8" ht="15" customHeight="1" x14ac:dyDescent="0.3">
      <c r="A95" s="37"/>
      <c r="B95" s="48"/>
      <c r="C95" s="21" t="s">
        <v>31</v>
      </c>
      <c r="D95" s="21" t="s">
        <v>31</v>
      </c>
      <c r="E95" s="39"/>
      <c r="F95" s="39"/>
      <c r="G95" s="41"/>
      <c r="H95" s="43"/>
    </row>
    <row r="96" spans="1:8" ht="15" customHeight="1" x14ac:dyDescent="0.3">
      <c r="A96" s="37"/>
      <c r="B96" s="48"/>
      <c r="C96" s="21" t="s">
        <v>32</v>
      </c>
      <c r="D96" s="21" t="s">
        <v>32</v>
      </c>
      <c r="E96" s="39"/>
      <c r="F96" s="39"/>
      <c r="G96" s="41"/>
      <c r="H96" s="43"/>
    </row>
    <row r="97" spans="1:8" ht="108.75" customHeight="1" thickBot="1" x14ac:dyDescent="0.35">
      <c r="A97" s="62"/>
      <c r="B97" s="49"/>
      <c r="C97" s="20" t="s">
        <v>75</v>
      </c>
      <c r="D97" s="20" t="s">
        <v>112</v>
      </c>
      <c r="E97" s="53"/>
      <c r="F97" s="53"/>
      <c r="G97" s="54"/>
      <c r="H97" s="61"/>
    </row>
    <row r="98" spans="1:8" ht="15.6" x14ac:dyDescent="0.3">
      <c r="A98" s="65" t="s">
        <v>10</v>
      </c>
      <c r="B98" s="66"/>
      <c r="C98" s="66"/>
      <c r="D98" s="66"/>
      <c r="E98" s="66"/>
      <c r="F98" s="66"/>
      <c r="G98" s="67"/>
      <c r="H98" s="23">
        <f>SUM(H7:H97)</f>
        <v>12052</v>
      </c>
    </row>
    <row r="100" spans="1:8" s="25" customFormat="1" x14ac:dyDescent="0.3">
      <c r="A100" s="24" t="s">
        <v>50</v>
      </c>
      <c r="B100" s="24"/>
      <c r="H100" s="26"/>
    </row>
    <row r="101" spans="1:8" s="25" customFormat="1" ht="30" customHeight="1" x14ac:dyDescent="0.3">
      <c r="A101" s="28" t="s">
        <v>61</v>
      </c>
      <c r="B101" s="63" t="s">
        <v>53</v>
      </c>
      <c r="C101" s="63"/>
      <c r="D101" s="63"/>
      <c r="E101" s="63"/>
      <c r="F101" s="63"/>
      <c r="G101" s="63"/>
      <c r="H101" s="63"/>
    </row>
    <row r="102" spans="1:8" s="25" customFormat="1" ht="15.75" customHeight="1" x14ac:dyDescent="0.3">
      <c r="A102" s="28" t="s">
        <v>52</v>
      </c>
      <c r="B102" s="64" t="s">
        <v>51</v>
      </c>
      <c r="C102" s="64"/>
      <c r="D102" s="64"/>
      <c r="E102" s="64"/>
      <c r="F102" s="64"/>
      <c r="G102" s="64"/>
      <c r="H102" s="64"/>
    </row>
    <row r="103" spans="1:8" x14ac:dyDescent="0.3">
      <c r="A103" s="25"/>
    </row>
  </sheetData>
  <sheetProtection formatCells="0" formatColumns="0" formatRows="0" insertColumns="0" insertRows="0" insertHyperlinks="0" deleteColumns="0" deleteRows="0"/>
  <mergeCells count="66">
    <mergeCell ref="B101:H101"/>
    <mergeCell ref="B102:H102"/>
    <mergeCell ref="A90:A97"/>
    <mergeCell ref="E90:E97"/>
    <mergeCell ref="F90:F97"/>
    <mergeCell ref="G90:G97"/>
    <mergeCell ref="H90:H97"/>
    <mergeCell ref="B90:B97"/>
    <mergeCell ref="A98:G98"/>
    <mergeCell ref="A45:A54"/>
    <mergeCell ref="E45:E54"/>
    <mergeCell ref="H72:H83"/>
    <mergeCell ref="B84:B89"/>
    <mergeCell ref="A84:A89"/>
    <mergeCell ref="E84:E89"/>
    <mergeCell ref="F84:F89"/>
    <mergeCell ref="G84:G89"/>
    <mergeCell ref="H84:H89"/>
    <mergeCell ref="B72:B83"/>
    <mergeCell ref="A72:A83"/>
    <mergeCell ref="E72:E83"/>
    <mergeCell ref="F72:F83"/>
    <mergeCell ref="G72:G83"/>
    <mergeCell ref="H55:H61"/>
    <mergeCell ref="B62:B71"/>
    <mergeCell ref="A62:A71"/>
    <mergeCell ref="E62:E71"/>
    <mergeCell ref="F62:F71"/>
    <mergeCell ref="G62:G71"/>
    <mergeCell ref="H62:H71"/>
    <mergeCell ref="B55:B61"/>
    <mergeCell ref="A55:A61"/>
    <mergeCell ref="E55:E61"/>
    <mergeCell ref="F55:F61"/>
    <mergeCell ref="G55:G61"/>
    <mergeCell ref="F45:F54"/>
    <mergeCell ref="G45:G54"/>
    <mergeCell ref="G7:G17"/>
    <mergeCell ref="H7:H17"/>
    <mergeCell ref="B18:B26"/>
    <mergeCell ref="G38:G44"/>
    <mergeCell ref="H38:H44"/>
    <mergeCell ref="G28:G37"/>
    <mergeCell ref="H28:H37"/>
    <mergeCell ref="H45:H54"/>
    <mergeCell ref="B45:B54"/>
    <mergeCell ref="A28:A37"/>
    <mergeCell ref="B38:B44"/>
    <mergeCell ref="A38:A44"/>
    <mergeCell ref="E38:E44"/>
    <mergeCell ref="F38:F44"/>
    <mergeCell ref="E28:E37"/>
    <mergeCell ref="F28:F37"/>
    <mergeCell ref="B28:B37"/>
    <mergeCell ref="C1:H1"/>
    <mergeCell ref="A3:H3"/>
    <mergeCell ref="A2:H2"/>
    <mergeCell ref="B7:B17"/>
    <mergeCell ref="A7:A17"/>
    <mergeCell ref="E7:E17"/>
    <mergeCell ref="F7:F17"/>
    <mergeCell ref="A18:A26"/>
    <mergeCell ref="E18:E26"/>
    <mergeCell ref="F18:F26"/>
    <mergeCell ref="G18:G26"/>
    <mergeCell ref="H18:H26"/>
  </mergeCells>
  <pageMargins left="0.70866141732283472" right="0.70866141732283472" top="0.74803149606299213" bottom="0.74803149606299213" header="0.31496062992125984" footer="0.31496062992125984"/>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2023-05-15T05:32:36Z</dcterms:modified>
</cp:coreProperties>
</file>