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295" windowHeight="7695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B3" i="4"/>
  <c r="B11" i="4" l="1"/>
</calcChain>
</file>

<file path=xl/sharedStrings.xml><?xml version="1.0" encoding="utf-8"?>
<sst xmlns="http://schemas.openxmlformats.org/spreadsheetml/2006/main" count="40" uniqueCount="40">
  <si>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</si>
  <si>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</si>
  <si>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</si>
  <si>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</si>
  <si>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</si>
  <si>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</si>
  <si>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</si>
  <si>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</si>
  <si>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</si>
  <si>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K9 - sezoninių darbų koeficientas.</t>
  </si>
  <si>
    <t>Formulė</t>
  </si>
  <si>
    <t>Maksimali leistina vertė, % (ESO)</t>
  </si>
  <si>
    <t>Siūloma maksimali koeficientų reikšmė, % (Rangovo)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</si>
  <si>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</si>
  <si>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</si>
  <si>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</si>
  <si>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</si>
  <si>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</si>
  <si>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</si>
  <si>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</si>
  <si>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</si>
  <si>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</si>
  <si>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</si>
  <si>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</si>
  <si>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</si>
  <si>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</si>
  <si>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</si>
  <si>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</si>
  <si>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</si>
  <si>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</si>
  <si>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</si>
  <si>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</si>
  <si>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</si>
  <si>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</si>
  <si>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</si>
  <si>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r>
      <rPr>
        <b/>
        <sz val="10"/>
        <rFont val="Arial"/>
        <family val="2"/>
        <charset val="186"/>
      </rPr>
      <t>Užpildyta ne pagal reikalavimus (viršyta maksimali leistina reikšmė)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</si>
  <si>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Maksimalios koeficientų reikšmės kurios bus naudojamos atliekant Darbus pagal Rekomendacijas (UAB "SISTELA")</t>
  </si>
  <si>
    <t>(R9) Soc. draudimo išlaidos, %</t>
  </si>
  <si>
    <t>K9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</si>
  <si>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kaina)*R9+(Darbų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kaina)*K8+(Darbų kaina+Perkamų medžiagų kaina)*K9)/1000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</si>
</sst>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00"/>
    <numFmt numFmtId="166" formatCode="#,##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1">
    <xf numFmtId="0" fontId="0" fillId="0" borderId="0" xfId="0"/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</xf>
    <xf numFmtId="0" fontId="0" fillId="0" borderId="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49" fontId="3" fillId="6" borderId="0" xfId="0" applyNumberFormat="1" applyFont="1" applyFill="1" applyAlignment="1" applyProtection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Išvestis 2" xfId="4"/>
    <cellStyle name="Normal" xfId="0" builtinId="0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B1" zoomScaleNormal="100" workbookViewId="0">
      <selection activeCell="C7" sqref="C7"/>
    </sheetView>
  </sheetViews>
  <sheetFormatPr defaultRowHeight="15" x14ac:dyDescent="0.25"/>
  <cols>
    <col min="1" max="1" width="32.7109375" style="4" customWidth="1"/>
    <col min="2" max="2" width="27" style="4" bestFit="1" customWidth="1"/>
    <col min="3" max="3" width="22.140625" style="4" customWidth="1"/>
    <col min="4" max="4" width="11.42578125" style="4" customWidth="1"/>
    <col min="5" max="5" width="12.140625" style="4" customWidth="1"/>
    <col min="6" max="6" width="14.5703125" style="4" customWidth="1"/>
    <col min="7" max="7" width="12.28515625" style="4" customWidth="1"/>
    <col min="8" max="8" width="10.42578125" style="4" customWidth="1"/>
    <col min="9" max="9" width="9.140625" style="4"/>
    <col min="10" max="10" width="13.5703125" style="4" customWidth="1"/>
    <col min="11" max="11" width="10" style="4" customWidth="1"/>
    <col min="12" max="12" width="10.28515625" style="4" customWidth="1"/>
    <col min="13" max="13" width="9.140625" style="4"/>
    <col min="14" max="14" width="10" style="4" customWidth="1"/>
    <col min="15" max="15" width="9.5703125" style="4" customWidth="1"/>
    <col min="16" max="16384" width="9.140625" style="4"/>
  </cols>
  <sheetData>
    <row r="1" spans="1:22" ht="60" x14ac:dyDescent="0.25">
      <c r="A1" s="1" t="s">
        <v>36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37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  <c r="Q1" s="3" t="s">
        <v>27</v>
      </c>
      <c r="R1" s="3" t="s">
        <v>28</v>
      </c>
      <c r="S1" s="3" t="s">
        <v>29</v>
      </c>
      <c r="T1" s="3" t="s">
        <v>38</v>
      </c>
    </row>
    <row r="2" spans="1:22" x14ac:dyDescent="0.25">
      <c r="A2" s="1" t="s">
        <v>11</v>
      </c>
      <c r="B2" s="5">
        <v>3</v>
      </c>
      <c r="C2" s="5">
        <v>3</v>
      </c>
      <c r="D2" s="5">
        <v>15</v>
      </c>
      <c r="E2" s="5">
        <v>17</v>
      </c>
      <c r="F2" s="5">
        <v>8</v>
      </c>
      <c r="G2" s="5">
        <v>9</v>
      </c>
      <c r="H2" s="5">
        <v>20.9</v>
      </c>
      <c r="I2" s="5">
        <v>5</v>
      </c>
      <c r="J2" s="5">
        <v>1.79</v>
      </c>
      <c r="K2" s="5">
        <v>1.2889999999999999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</row>
    <row r="3" spans="1:22" ht="30" x14ac:dyDescent="0.25">
      <c r="A3" s="1" t="s">
        <v>12</v>
      </c>
      <c r="B3" s="18">
        <f>B2/2</f>
        <v>1.5</v>
      </c>
      <c r="C3" s="18">
        <f t="shared" ref="C3:T3" si="0">C2/2</f>
        <v>1.5</v>
      </c>
      <c r="D3" s="18">
        <f t="shared" si="0"/>
        <v>7.5</v>
      </c>
      <c r="E3" s="18">
        <f t="shared" si="0"/>
        <v>8.5</v>
      </c>
      <c r="F3" s="18">
        <f t="shared" si="0"/>
        <v>4</v>
      </c>
      <c r="G3" s="18">
        <f t="shared" si="0"/>
        <v>4.5</v>
      </c>
      <c r="H3" s="18">
        <f t="shared" si="0"/>
        <v>10.45</v>
      </c>
      <c r="I3" s="18">
        <f t="shared" si="0"/>
        <v>2.5</v>
      </c>
      <c r="J3" s="18">
        <f t="shared" si="0"/>
        <v>0.89500000000000002</v>
      </c>
      <c r="K3" s="18">
        <f t="shared" si="0"/>
        <v>0.64449999999999996</v>
      </c>
      <c r="L3" s="18">
        <f t="shared" si="0"/>
        <v>0.5</v>
      </c>
      <c r="M3" s="18">
        <f t="shared" si="0"/>
        <v>0.5</v>
      </c>
      <c r="N3" s="18">
        <f t="shared" si="0"/>
        <v>0.5</v>
      </c>
      <c r="O3" s="18">
        <f t="shared" si="0"/>
        <v>0.5</v>
      </c>
      <c r="P3" s="18">
        <f t="shared" si="0"/>
        <v>0.5</v>
      </c>
      <c r="Q3" s="18">
        <f t="shared" si="0"/>
        <v>0.5</v>
      </c>
      <c r="R3" s="18">
        <f t="shared" si="0"/>
        <v>0.5</v>
      </c>
      <c r="S3" s="18">
        <f t="shared" si="0"/>
        <v>0.5</v>
      </c>
      <c r="T3" s="18">
        <f t="shared" si="0"/>
        <v>0.5</v>
      </c>
    </row>
    <row r="4" spans="1:22" x14ac:dyDescent="0.25">
      <c r="A4" s="6"/>
    </row>
    <row r="5" spans="1:22" x14ac:dyDescent="0.2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2" ht="90" x14ac:dyDescent="0.25">
      <c r="A6" s="28"/>
      <c r="B6" s="10" t="s">
        <v>30</v>
      </c>
      <c r="C6" s="10" t="s">
        <v>31</v>
      </c>
      <c r="E6" s="19" t="s">
        <v>0</v>
      </c>
      <c r="F6" s="19"/>
      <c r="G6" s="19"/>
      <c r="H6" s="19"/>
      <c r="I6" s="19" t="s">
        <v>3</v>
      </c>
      <c r="J6" s="19"/>
      <c r="K6" s="19"/>
      <c r="L6" s="19"/>
      <c r="M6" s="19" t="s">
        <v>7</v>
      </c>
      <c r="N6" s="19"/>
      <c r="O6" s="19"/>
      <c r="P6" s="19"/>
      <c r="Q6" s="19" t="s">
        <v>9</v>
      </c>
      <c r="R6" s="19"/>
      <c r="S6" s="19"/>
      <c r="T6" s="19"/>
    </row>
    <row r="7" spans="1:22" x14ac:dyDescent="0.25">
      <c r="A7" s="28"/>
      <c r="B7" s="16">
        <v>435101.37</v>
      </c>
      <c r="C7" s="16">
        <v>238052.12</v>
      </c>
      <c r="E7" s="19" t="s">
        <v>2</v>
      </c>
      <c r="F7" s="19"/>
      <c r="G7" s="19"/>
      <c r="H7" s="19"/>
      <c r="I7" s="19" t="s">
        <v>4</v>
      </c>
      <c r="J7" s="19"/>
      <c r="K7" s="19"/>
      <c r="L7" s="19"/>
      <c r="M7" s="19" t="s">
        <v>6</v>
      </c>
      <c r="N7" s="19"/>
      <c r="O7" s="19"/>
      <c r="P7" s="19"/>
      <c r="Q7" s="23"/>
      <c r="R7" s="23"/>
      <c r="S7" s="23"/>
      <c r="T7" s="23"/>
    </row>
    <row r="8" spans="1:22" x14ac:dyDescent="0.25">
      <c r="A8" s="11"/>
      <c r="B8" s="12"/>
      <c r="C8" s="12"/>
      <c r="E8" s="19" t="s">
        <v>1</v>
      </c>
      <c r="F8" s="19"/>
      <c r="G8" s="19"/>
      <c r="H8" s="19"/>
      <c r="I8" s="19" t="s">
        <v>5</v>
      </c>
      <c r="J8" s="19"/>
      <c r="K8" s="19"/>
      <c r="L8" s="19"/>
      <c r="M8" s="19" t="s">
        <v>8</v>
      </c>
      <c r="N8" s="19"/>
      <c r="O8" s="19"/>
      <c r="P8" s="19"/>
      <c r="Q8" s="23"/>
      <c r="R8" s="23"/>
      <c r="S8" s="23"/>
      <c r="T8" s="23"/>
    </row>
    <row r="9" spans="1:22" x14ac:dyDescent="0.25">
      <c r="A9" s="11"/>
      <c r="B9" s="12"/>
      <c r="C9" s="12"/>
    </row>
    <row r="10" spans="1:22" ht="113.25" customHeight="1" x14ac:dyDescent="0.25">
      <c r="A10" s="27"/>
      <c r="B10" s="10" t="s">
        <v>34</v>
      </c>
      <c r="C10" s="11"/>
      <c r="E10" s="25" t="s">
        <v>10</v>
      </c>
      <c r="F10" s="26"/>
      <c r="G10" s="20" t="s">
        <v>39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  <c r="U10" s="17"/>
      <c r="V10" s="17"/>
    </row>
    <row r="11" spans="1:22" ht="17.25" customHeight="1" x14ac:dyDescent="0.25">
      <c r="A11" s="27"/>
      <c r="B11" s="13">
        <f>((B7+C7)*B3+(B7+C7)*C3+(B7+C7)*D3+(B7+C7)*E3+(B7+C7)*F3+(B7+C7)*G3+(B7+C7)*H3+(B7+C7)*I3+(B7+C7)*J3+(B7+C7)*K3+(B7+C7)*L3+(B7+C7)*M3+(B7+C7)*N3+(B7+C7)*O3+(B7+C7)*P3+(B7+C7)*Q3+(B7+C7)*R3+(B7+C7)*S3+(B7+C7)*T3)/1000</f>
        <v>31294.569173355012</v>
      </c>
      <c r="C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3" spans="1:22" x14ac:dyDescent="0.25">
      <c r="A13" s="29" t="s">
        <v>32</v>
      </c>
      <c r="B13" s="29"/>
      <c r="C13" s="29"/>
    </row>
    <row r="14" spans="1:22" x14ac:dyDescent="0.25">
      <c r="A14" s="30" t="s">
        <v>33</v>
      </c>
      <c r="B14" s="30"/>
      <c r="C14" s="30"/>
    </row>
    <row r="15" spans="1:22" x14ac:dyDescent="0.25">
      <c r="A15" s="24" t="s">
        <v>35</v>
      </c>
      <c r="B15" s="24"/>
      <c r="C15" s="24"/>
    </row>
  </sheetData>
  <sheetProtection algorithmName="SHA-512" hashValue="fAnBv42JB7wphgL5FzKCN7cmn3N12MfC4OGI7sVSLLr5taD9zUYC3b3O/BcW/RbjLeFuJHwNCN9rPnnjZGtepg==" saltValue="nrP3ijaEaBfVLci4CWYufA==" spinCount="100000" sheet="1" objects="1" scenarios="1"/>
  <mergeCells count="19">
    <mergeCell ref="A15:C15"/>
    <mergeCell ref="E10:F10"/>
    <mergeCell ref="I6:L6"/>
    <mergeCell ref="I7:L7"/>
    <mergeCell ref="I8:L8"/>
    <mergeCell ref="A10:A11"/>
    <mergeCell ref="A6:A7"/>
    <mergeCell ref="E6:H6"/>
    <mergeCell ref="E7:H7"/>
    <mergeCell ref="E8:H8"/>
    <mergeCell ref="A13:C13"/>
    <mergeCell ref="A14:C14"/>
    <mergeCell ref="M6:P6"/>
    <mergeCell ref="M7:P7"/>
    <mergeCell ref="M8:P8"/>
    <mergeCell ref="G10:T10"/>
    <mergeCell ref="Q6:T6"/>
    <mergeCell ref="Q7:T7"/>
    <mergeCell ref="Q8:T8"/>
  </mergeCells>
  <pageMargins left="0.7" right="0.7" top="0.75" bottom="0.75" header="0.3" footer="0.3"/>
  <pageSetup paperSize="9" scale="50" orientation="landscape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8CDB5-C447-46A3-B697-0E0BF014E25A}">
  <ds:schemaRefs>
    <ds:schemaRef ds:uri="http://schemas.openxmlformats.org/package/2006/metadata/core-properties"/>
    <ds:schemaRef ds:uri="e4a4a6e5-fe76-4ab6-8a20-008f1c7613e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DB3EAF-DCDD-484B-BEEA-6BD7D26C3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Vartotojas</cp:lastModifiedBy>
  <cp:lastPrinted>2019-05-14T12:42:32Z</cp:lastPrinted>
  <dcterms:created xsi:type="dcterms:W3CDTF">2013-11-21T12:32:21Z</dcterms:created>
  <dcterms:modified xsi:type="dcterms:W3CDTF">2019-05-14T12:42:33Z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Rytis.Sabeckas@eso.lt</vt:lpwstr>
  </property>
  <property fmtid="{D5CDD505-2E9C-101B-9397-08002B2CF9AE}" pid="5" name="MSIP_Label_c72f41c3-e13f-459e-b97d-f5bcb1a697c0_SetDate">
    <vt:lpwstr>2019-02-20T14:35:35.7409142Z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Rytis.Sabeckas@eso.lt</vt:lpwstr>
  </property>
  <property fmtid="{D5CDD505-2E9C-101B-9397-08002B2CF9AE}" pid="12" name="MSIP_Label_39c4488a-2382-4e02-93af-ef5dabf4b71d_SetDate">
    <vt:lpwstr>2019-02-20T14:35:35.7409142Z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0x010100FC863068E3CE844CAA9360806EE32DFA</vt:lpwstr>
  </property>
</Properties>
</file>