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Buhalterija\Desktop\"/>
    </mc:Choice>
  </mc:AlternateContent>
  <xr:revisionPtr revIDLastSave="0" documentId="13_ncr:1_{5274F7A3-2317-4C23-91AB-8D2126BD86B4}" xr6:coauthVersionLast="47" xr6:coauthVersionMax="47" xr10:uidLastSave="{00000000-0000-0000-0000-000000000000}"/>
  <bookViews>
    <workbookView xWindow="-120" yWindow="-120" windowWidth="29040" windowHeight="15840" xr2:uid="{A28E3989-6CA7-497D-B811-51C8E110CB12}"/>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I14" i="1" l="1"/>
  <c r="I13" i="1"/>
  <c r="I12" i="1" l="1"/>
  <c r="I11" i="1"/>
</calcChain>
</file>

<file path=xl/sharedStrings.xml><?xml version="1.0" encoding="utf-8"?>
<sst xmlns="http://schemas.openxmlformats.org/spreadsheetml/2006/main" count="43" uniqueCount="37">
  <si>
    <t>Eil.Nr.</t>
  </si>
  <si>
    <t>BPVŽ kodas</t>
  </si>
  <si>
    <t>Pirkimo dalies pavadinimas</t>
  </si>
  <si>
    <t>Charakteristikos, reikalavimai</t>
  </si>
  <si>
    <t>Mato vienetas</t>
  </si>
  <si>
    <t>Tirpalas Nr. 1</t>
  </si>
  <si>
    <t>Litras</t>
  </si>
  <si>
    <t>Tirpalas Nr. 2</t>
  </si>
  <si>
    <t>Fasuotė turi būti ne maženė kaip  5 l. Sudėtis:  citrato 9,9-18,0 mmol/l; citrinos rūgšties 0,0-2,1 mmol/l; natrio 135-140 mmol/l; chlorido 86-107 mmol/l. Skirta ilgalaikėms inkstų pakaitinėms terapijoms veno-veninei hemofiltracijai, hemodiafiltracijai ir hemodializei atlikti „Gambro“ gamintojo  „Prismaflex“ aparatais.</t>
  </si>
  <si>
    <t>Tirpalas Nr. 3</t>
  </si>
  <si>
    <t>33140000-3</t>
  </si>
  <si>
    <t>Rink.</t>
  </si>
  <si>
    <t>Preliminarus kiekis 24 mėnesiams</t>
  </si>
  <si>
    <t>Rinkinys citratinei hemofiltracijai</t>
  </si>
  <si>
    <t>Vienkartinis, sterilus rinkinys, tinkantis atlikti hemofiltracijos arba hemodiafiltracijos procedūrą su "Fresenius Medical Care" aparatais.</t>
  </si>
  <si>
    <t>Rinkinys perkutaninei ultragarsinei nefrostomijai atlikti</t>
  </si>
  <si>
    <t>Sterilus, apirogeniškas, skaidrus, bespalvis 4 proc. sodos tirpalas maišose po 1000ml, tinkantis darbui su "Infomed HF-440-05" aparatais.</t>
  </si>
  <si>
    <t>Fasuotė turi būti ne mažesnė kaip  5 l. Sudėtis: magnio 0,49-0,75 mmol/l; natrio 139-141 mmol/l; chlorido 105-121 mmol/l; laktato 2,9-3,1 mmol/l; bikarbonato 22-33 mmol/l. Skirta ilgalaikėms inkstų pakaitinėms terapijoms veno-veninei hemofiltracijai, hemodiafiltracijai ir hemodializei atlikti „Gambro“ gamintojo  „Prismaflex“ aparatais.</t>
  </si>
  <si>
    <t>33692400-1</t>
  </si>
  <si>
    <t>SPS 1 priedas</t>
  </si>
  <si>
    <t>TECHNINĖ SPECIFIKACIJA</t>
  </si>
  <si>
    <t>1. Prekių kokybė, žymėjimas, informacija vartotojui turi atitikti 93/42/EEC direktyvos  ir/ar  (ES) 2017/745  reglamento  reikalavimams. CE ženklinimas.</t>
  </si>
  <si>
    <t>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</si>
  <si>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3. Prekių charakteristikoms patvirtinti tiekėjai privalo pateikti techninių duomenų lapą ar lygiavertį dokumentą.</t>
  </si>
  <si>
    <t>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</si>
  <si>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Vienkartinės medicinos pagalbos priemonės hemofiltracijos procedūroms (7884)</t>
  </si>
  <si>
    <t>Mato vnt. įkainis, Eur be PVM</t>
  </si>
  <si>
    <t>PVM dydis %</t>
  </si>
  <si>
    <t>Mato vnt. įkainis, Eur su PVM</t>
  </si>
  <si>
    <t>Viso suma Eur be PVM</t>
  </si>
  <si>
    <t>Viso suma Eur su PVM</t>
  </si>
  <si>
    <t xml:space="preserve"> Maksimali pirkimo (pasiūlymo
vertinamoji) suma Eur be PVM</t>
  </si>
  <si>
    <r>
      <rPr>
        <b/>
        <sz val="8"/>
        <rFont val="Times New Roman"/>
        <family val="1"/>
        <charset val="186"/>
      </rPr>
      <t>Siūlomos prekės charakteristikos*</t>
    </r>
    <r>
      <rPr>
        <sz val="8"/>
        <rFont val="Times New Roman"/>
        <family val="1"/>
        <charset val="186"/>
      </rPr>
      <t>. 
Dokumento (failo pavadinimas) ir gamintojo</t>
    </r>
    <r>
      <rPr>
        <b/>
        <sz val="8"/>
        <rFont val="Times New Roman"/>
        <family val="1"/>
        <charset val="186"/>
      </rPr>
      <t xml:space="preserve"> katalogo pusl. Nr</t>
    </r>
    <r>
      <rPr>
        <sz val="8"/>
        <rFont val="Times New Roman"/>
        <family val="1"/>
        <charset val="186"/>
      </rPr>
      <t xml:space="preserve">., kuriame yra siūlomus techninius parametrus patvirtinantys duomenys), </t>
    </r>
    <r>
      <rPr>
        <b/>
        <sz val="8"/>
        <rFont val="Times New Roman"/>
        <family val="1"/>
        <charset val="186"/>
      </rPr>
      <t>nuoroda į gamintojo interneto tinklalapį</t>
    </r>
    <r>
      <rPr>
        <sz val="8"/>
        <rFont val="Times New Roman"/>
        <family val="1"/>
        <charset val="186"/>
      </rPr>
      <t xml:space="preserve"> (jei toks yra, </t>
    </r>
    <r>
      <rPr>
        <u/>
        <sz val="8"/>
        <rFont val="Times New Roman"/>
        <family val="1"/>
        <charset val="186"/>
      </rPr>
      <t>nuoroda turi būti tiksli į konkrečią prekę</t>
    </r>
    <r>
      <rPr>
        <sz val="8"/>
        <rFont val="Times New Roman"/>
        <family val="1"/>
        <charset val="186"/>
      </rPr>
      <t xml:space="preserve">).
</t>
    </r>
    <r>
      <rPr>
        <b/>
        <sz val="8"/>
        <color rgb="FFFF0000"/>
        <rFont val="Times New Roman"/>
        <family val="1"/>
        <charset val="186"/>
      </rPr>
      <t>BŪTINA NURODYTI VISĄ PRAŠOMĄ INFORMACIJĄ</t>
    </r>
  </si>
  <si>
    <t xml:space="preserve"> Maksimali pirkimo suma Eur su PVM</t>
  </si>
  <si>
    <r>
      <t xml:space="preserve">Nefrostominis rinkinys dvimomentinei nefrostomijai pagal Seldingerio metodiką atlikti kontroliuojant ultragarsu (punkcinė dviejų dalių veikianti troakaro principu adata, echoskopu matoma, styga, kurios vienas galas užlenktas ir minkštas, mikštos dalies  ilgis ne trumpesnis nei 10cm,  likusi dalis standi, nefrostominis vamzdelis pagamintas iš alifatinio poliuretano (arba lygiavertės medžiagos) su adata nefrostomai ištiesinti, konektorius prijungti prie drenažinės sistemos). Diametras CH08. </t>
    </r>
    <r>
      <rPr>
        <sz val="10"/>
        <color rgb="FF0070C0"/>
        <rFont val="Times New Roman"/>
        <family val="1"/>
        <charset val="186"/>
      </rPr>
      <t>Pateikti pavyzdį.</t>
    </r>
  </si>
  <si>
    <t>Vienkartinis, sterilus rinkinys, tinkantis atlikti hemofiltracijos arba hemodiafiltracijos procedūrą su "Fresenius Medical Care" aparatais. Fresenius Medical Care - kasetė citratinei hemofiltracijai Ci-Ca CVVHD1000 - 5039011. Kasetė citratinei hemofiltracijai Ci-Ca postCVVHDF1000-F00002290. Kasetė citratinei hemofiltracijai multifiltratePRO Ci-Ca HD1000-F00000463. Kasetė citratinei hemofiltracijai multifiltratePRO Ci-Ca HDF1000-F000005329. Hemofiltracijos rinkinys multifiltratePRO HDF1000-F00000461. Hemofiltracijos rinkinys CVVHDF1000-5038871. Atitikimo pagrindimas psl. 1-8</t>
  </si>
  <si>
    <t>Sterilus, apirogeniškas, skaidrus, bespalvis 4 proc. sodos tirpalas maišuose po 1500ml, tinkantis darbui su "Infomed HF-440-05" aparatais. Fresenius Medical care, kodas F00008103.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</si>
</sst>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charset val="186"/>
      <scheme val="minor"/>
    </font>
    <font>
      <b/>
      <sz val="10"/>
      <name val="Times New Roman"/>
      <family val="1"/>
      <charset val="186"/>
    </font>
    <font>
      <sz val="10"/>
      <color theme="1"/>
      <name val="Times New Roman"/>
      <family val="1"/>
      <charset val="186"/>
    </font>
    <font>
      <b/>
      <sz val="10"/>
      <color theme="1"/>
      <name val="Times New Roman"/>
      <family val="1"/>
      <charset val="186"/>
    </font>
    <font>
      <sz val="10"/>
      <color theme="1"/>
      <name val="Calibri"/>
      <family val="2"/>
      <charset val="186"/>
      <scheme val="minor"/>
    </font>
    <font>
      <sz val="10"/>
      <color rgb="FF000000"/>
      <name val="Times New Roman"/>
      <family val="1"/>
      <charset val="186"/>
    </font>
    <font>
      <sz val="8"/>
      <name val="Times New Roman"/>
      <family val="1"/>
      <charset val="186"/>
    </font>
    <font>
      <b/>
      <sz val="8"/>
      <name val="Times New Roman"/>
      <family val="1"/>
      <charset val="186"/>
    </font>
    <font>
      <u/>
      <sz val="8"/>
      <name val="Times New Roman"/>
      <family val="1"/>
      <charset val="186"/>
    </font>
    <font>
      <b/>
      <sz val="8"/>
      <color rgb="FFFF0000"/>
      <name val="Times New Roman"/>
      <family val="1"/>
      <charset val="186"/>
    </font>
    <font>
      <sz val="10"/>
      <color rgb="FF0070C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2" borderId="0" xfId="0" applyFont="1" applyFill="1"/>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0" borderId="0" xfId="0" applyFont="1"/>
    <xf numFmtId="0" fontId="4" fillId="0" borderId="0" xfId="0" applyFont="1"/>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4" fillId="0" borderId="1" xfId="0" applyFont="1" applyBorder="1"/>
    <xf numFmtId="0" fontId="4" fillId="0" borderId="0" xfId="0" applyFont="1" applyAlignment="1">
      <alignment vertical="center"/>
    </xf>
    <xf numFmtId="2" fontId="6" fillId="0" borderId="1" xfId="0" applyNumberFormat="1" applyFont="1" applyBorder="1" applyAlignment="1">
      <alignment horizontal="center" vertical="center" wrapText="1"/>
    </xf>
    <xf numFmtId="0" fontId="2" fillId="2" borderId="0" xfId="0" applyFont="1" applyFill="1" applyAlignment="1">
      <alignment horizontal="center"/>
    </xf>
    <xf numFmtId="0" fontId="4" fillId="0" borderId="0" xfId="0" applyFont="1" applyAlignment="1">
      <alignment horizontal="center" vertical="top"/>
    </xf>
    <xf numFmtId="0" fontId="2" fillId="0" borderId="1" xfId="0" applyFont="1" applyBorder="1" applyAlignment="1">
      <alignment horizontal="center" vertical="top"/>
    </xf>
    <xf numFmtId="0" fontId="4" fillId="0" borderId="1" xfId="0" applyFont="1" applyBorder="1" applyAlignment="1">
      <alignment wrapText="1"/>
    </xf>
    <xf numFmtId="0" fontId="2" fillId="0" borderId="0" xfId="0" applyFont="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5812-4FA3-4036-9AB3-ADB143C57A5F}">
  <dimension ref="A1:N15"/>
  <sheetViews>
    <sheetView tabSelected="1" topLeftCell="A9" zoomScale="80" zoomScaleNormal="80" workbookViewId="0">
      <selection activeCell="D16" sqref="D16"/>
    </sheetView>
  </sheetViews>
  <sheetFormatPr defaultColWidth="9.140625" defaultRowHeight="12.75" x14ac:dyDescent="0.2"/>
  <cols>
    <col min="1" max="1" width="9.140625" style="24"/>
    <col min="2" max="2" width="13.7109375" style="11" customWidth="1"/>
    <col min="3" max="3" width="32" style="11" customWidth="1"/>
    <col min="4" max="4" width="74.85546875" style="11" customWidth="1"/>
    <col min="5" max="5" width="9.140625" style="11"/>
    <col min="6" max="6" width="12.28515625" style="11" customWidth="1"/>
    <col min="7" max="7" width="10.42578125" style="11" customWidth="1"/>
    <col min="8" max="8" width="9.140625" style="11"/>
    <col min="9" max="9" width="10.28515625" style="11" customWidth="1"/>
    <col min="10" max="10" width="12.140625" style="11" customWidth="1"/>
    <col min="11" max="11" width="14" style="11" customWidth="1"/>
    <col min="12" max="12" width="36.42578125" style="11" customWidth="1"/>
    <col min="13" max="13" width="12.5703125" style="11" customWidth="1"/>
    <col min="14" max="14" width="11.140625" style="11" customWidth="1"/>
    <col min="15" max="16384" width="9.140625" style="11"/>
  </cols>
  <sheetData>
    <row r="1" spans="1:14" s="5" customFormat="1" x14ac:dyDescent="0.2">
      <c r="A1" s="23"/>
      <c r="D1" s="6" t="s">
        <v>19</v>
      </c>
      <c r="E1" s="7"/>
      <c r="F1" s="7"/>
      <c r="G1" s="8"/>
      <c r="H1" s="8"/>
      <c r="I1" s="8"/>
      <c r="J1" s="8"/>
      <c r="K1" s="8"/>
      <c r="N1" s="8"/>
    </row>
    <row r="2" spans="1:14" s="5" customFormat="1" ht="18" customHeight="1" x14ac:dyDescent="0.2">
      <c r="A2" s="28" t="s">
        <v>20</v>
      </c>
      <c r="B2" s="28"/>
      <c r="C2" s="28"/>
      <c r="D2" s="28"/>
      <c r="E2" s="7"/>
      <c r="F2" s="7"/>
      <c r="G2" s="8"/>
      <c r="H2" s="8"/>
      <c r="I2" s="8"/>
      <c r="J2" s="8"/>
      <c r="K2" s="8"/>
      <c r="N2" s="8"/>
    </row>
    <row r="3" spans="1:14" s="5" customFormat="1" ht="18" customHeight="1" x14ac:dyDescent="0.2">
      <c r="A3" s="29" t="s">
        <v>25</v>
      </c>
      <c r="B3" s="28"/>
      <c r="C3" s="28"/>
      <c r="D3" s="28"/>
      <c r="E3" s="7"/>
      <c r="F3" s="7"/>
      <c r="G3" s="8"/>
      <c r="H3" s="8"/>
      <c r="I3" s="8"/>
      <c r="J3" s="8"/>
      <c r="K3" s="8"/>
      <c r="N3" s="8"/>
    </row>
    <row r="4" spans="1:14" s="5" customFormat="1" x14ac:dyDescent="0.2">
      <c r="A4" s="23"/>
      <c r="C4" s="9"/>
      <c r="D4" s="7"/>
      <c r="E4" s="7"/>
      <c r="F4" s="7"/>
      <c r="G4" s="8"/>
      <c r="H4" s="8"/>
      <c r="I4" s="8"/>
      <c r="J4" s="8"/>
      <c r="K4" s="8"/>
      <c r="N4" s="8"/>
    </row>
    <row r="5" spans="1:14" s="10" customFormat="1" ht="15" customHeight="1" x14ac:dyDescent="0.2">
      <c r="A5" s="27" t="s">
        <v>21</v>
      </c>
      <c r="B5" s="27"/>
      <c r="C5" s="27"/>
      <c r="D5" s="27"/>
    </row>
    <row r="6" spans="1:14" s="10" customFormat="1" ht="30" customHeight="1" x14ac:dyDescent="0.2">
      <c r="A6" s="27" t="s">
        <v>22</v>
      </c>
      <c r="B6" s="27"/>
      <c r="C6" s="27"/>
      <c r="D6" s="27"/>
    </row>
    <row r="7" spans="1:14" s="10" customFormat="1" ht="15" customHeight="1" x14ac:dyDescent="0.2">
      <c r="A7" s="27" t="s">
        <v>23</v>
      </c>
      <c r="B7" s="27"/>
      <c r="C7" s="27"/>
      <c r="D7" s="27"/>
    </row>
    <row r="8" spans="1:14" s="10" customFormat="1" ht="132.75" customHeight="1" x14ac:dyDescent="0.2">
      <c r="A8" s="27" t="s">
        <v>24</v>
      </c>
      <c r="B8" s="27"/>
      <c r="C8" s="27"/>
      <c r="D8" s="27"/>
    </row>
    <row r="10" spans="1:14" s="21" customFormat="1" ht="99" customHeight="1" x14ac:dyDescent="0.25">
      <c r="A10" s="12" t="s">
        <v>0</v>
      </c>
      <c r="B10" s="1" t="s">
        <v>1</v>
      </c>
      <c r="C10" s="2" t="s">
        <v>2</v>
      </c>
      <c r="D10" s="2" t="s">
        <v>3</v>
      </c>
      <c r="E10" s="1" t="s">
        <v>4</v>
      </c>
      <c r="F10" s="3" t="s">
        <v>12</v>
      </c>
      <c r="G10" s="12" t="s">
        <v>26</v>
      </c>
      <c r="H10" s="12" t="s">
        <v>27</v>
      </c>
      <c r="I10" s="12" t="s">
        <v>28</v>
      </c>
      <c r="J10" s="12" t="s">
        <v>29</v>
      </c>
      <c r="K10" s="12" t="s">
        <v>30</v>
      </c>
      <c r="L10" s="22" t="s">
        <v>32</v>
      </c>
      <c r="M10" s="4" t="s">
        <v>31</v>
      </c>
      <c r="N10" s="4" t="s">
        <v>33</v>
      </c>
    </row>
    <row r="11" spans="1:14" ht="64.5" customHeight="1" x14ac:dyDescent="0.2">
      <c r="A11" s="25">
        <v>1</v>
      </c>
      <c r="B11" s="13" t="s">
        <v>18</v>
      </c>
      <c r="C11" s="14" t="s">
        <v>5</v>
      </c>
      <c r="D11" s="14" t="s">
        <v>17</v>
      </c>
      <c r="E11" s="15" t="s">
        <v>6</v>
      </c>
      <c r="F11" s="16">
        <v>21000</v>
      </c>
      <c r="G11" s="17"/>
      <c r="H11" s="18">
        <v>5</v>
      </c>
      <c r="I11" s="17">
        <f t="shared" ref="I11" si="0">G11*1.05</f>
        <v>0</v>
      </c>
      <c r="J11" s="17"/>
      <c r="K11" s="17"/>
      <c r="L11" s="20"/>
      <c r="M11" s="19">
        <v>63000</v>
      </c>
      <c r="N11" s="19">
        <v>66150.000000000015</v>
      </c>
    </row>
    <row r="12" spans="1:14" ht="54.75" customHeight="1" x14ac:dyDescent="0.2">
      <c r="A12" s="25">
        <v>2</v>
      </c>
      <c r="B12" s="13" t="s">
        <v>18</v>
      </c>
      <c r="C12" s="14" t="s">
        <v>7</v>
      </c>
      <c r="D12" s="14" t="s">
        <v>8</v>
      </c>
      <c r="E12" s="15" t="s">
        <v>6</v>
      </c>
      <c r="F12" s="16">
        <v>26000</v>
      </c>
      <c r="G12" s="17"/>
      <c r="H12" s="18">
        <v>5</v>
      </c>
      <c r="I12" s="17">
        <f>G12*1.05</f>
        <v>0</v>
      </c>
      <c r="J12" s="17"/>
      <c r="K12" s="17"/>
      <c r="L12" s="20"/>
      <c r="M12" s="19">
        <v>74100</v>
      </c>
      <c r="N12" s="19">
        <v>77805</v>
      </c>
    </row>
    <row r="13" spans="1:14" ht="71.45" customHeight="1" x14ac:dyDescent="0.2">
      <c r="A13" s="25">
        <v>3</v>
      </c>
      <c r="B13" s="13" t="s">
        <v>18</v>
      </c>
      <c r="C13" s="14" t="s">
        <v>9</v>
      </c>
      <c r="D13" s="14" t="s">
        <v>16</v>
      </c>
      <c r="E13" s="15" t="s">
        <v>6</v>
      </c>
      <c r="F13" s="16">
        <v>8000</v>
      </c>
      <c r="G13" s="17">
        <v>13</v>
      </c>
      <c r="H13" s="18">
        <v>5</v>
      </c>
      <c r="I13" s="17">
        <f>G13*1.05</f>
        <v>13.65</v>
      </c>
      <c r="J13" s="17">
        <v>104000</v>
      </c>
      <c r="K13" s="17">
        <v>109200</v>
      </c>
      <c r="L13" s="26" t="s">
        <v>36</v>
      </c>
      <c r="M13" s="19">
        <v>91200</v>
      </c>
      <c r="N13" s="19">
        <v>95760</v>
      </c>
    </row>
    <row r="14" spans="1:14" ht="237" customHeight="1" x14ac:dyDescent="0.2">
      <c r="A14" s="25">
        <v>4</v>
      </c>
      <c r="B14" s="13" t="s">
        <v>10</v>
      </c>
      <c r="C14" s="14" t="s">
        <v>13</v>
      </c>
      <c r="D14" s="14" t="s">
        <v>14</v>
      </c>
      <c r="E14" s="15" t="s">
        <v>11</v>
      </c>
      <c r="F14" s="16">
        <v>380</v>
      </c>
      <c r="G14" s="17">
        <v>361</v>
      </c>
      <c r="H14" s="18">
        <v>5</v>
      </c>
      <c r="I14" s="17">
        <f>G14*1.05</f>
        <v>379.05</v>
      </c>
      <c r="J14" s="17">
        <v>137180</v>
      </c>
      <c r="K14" s="17">
        <v>144039</v>
      </c>
      <c r="L14" s="26" t="s">
        <v>35</v>
      </c>
      <c r="M14" s="19">
        <v>148200</v>
      </c>
      <c r="N14" s="19">
        <v>155610</v>
      </c>
    </row>
    <row r="15" spans="1:14" ht="76.5" customHeight="1" x14ac:dyDescent="0.2">
      <c r="A15" s="25">
        <v>5</v>
      </c>
      <c r="B15" s="13" t="s">
        <v>10</v>
      </c>
      <c r="C15" s="14" t="s">
        <v>15</v>
      </c>
      <c r="D15" s="14" t="s">
        <v>34</v>
      </c>
      <c r="E15" s="15" t="s">
        <v>11</v>
      </c>
      <c r="F15" s="16">
        <v>300</v>
      </c>
      <c r="G15" s="17"/>
      <c r="H15" s="18">
        <v>5</v>
      </c>
      <c r="I15" s="17">
        <f>G15*1.05</f>
        <v>0</v>
      </c>
      <c r="J15" s="17"/>
      <c r="K15" s="17"/>
      <c r="L15" s="20"/>
      <c r="M15" s="19">
        <v>23499.99999</v>
      </c>
      <c r="N15" s="19">
        <v>24674.999989500004</v>
      </c>
    </row>
  </sheetData>
  <mergeCells count="6">
    <mergeCell ref="A8:D8"/>
    <mergeCell ref="A2:D2"/>
    <mergeCell ref="A3:D3"/>
    <mergeCell ref="A5:D5"/>
    <mergeCell ref="A6:D6"/>
    <mergeCell ref="A7: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Buhalterija</cp:lastModifiedBy>
  <dcterms:created xsi:type="dcterms:W3CDTF">2024-01-03T10:29:25Z</dcterms:created>
  <dcterms:modified xsi:type="dcterms:W3CDTF">2024-02-27T13:22:05Z</dcterms:modified>
</cp:coreProperties>
</file>