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defaultThemeVersion="166925"/>
  <xr:revisionPtr revIDLastSave="0" documentId="13_ncr:1_{513C08AC-3D2F-4010-9083-56EE600FA5B0}" xr6:coauthVersionLast="47" xr6:coauthVersionMax="47" xr10:uidLastSave="{00000000-0000-0000-0000-000000000000}"/>
  <bookViews>
    <workbookView xWindow="-120" yWindow="-120" windowWidth="29040" windowHeight="176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I9" i="1" s="1"/>
</calcChain>
</file>

<file path=xl/sharedStrings.xml><?xml version="1.0" encoding="utf-8"?>
<sst xmlns="http://schemas.openxmlformats.org/spreadsheetml/2006/main" count="21" uniqueCount="20">
  <si>
    <t xml:space="preserve">                                                                                                                                                                                                          Pirkimo dokumentų SPS priedas Nr.1</t>
  </si>
  <si>
    <t>TECHNINĖ SPECIFIKACIJA</t>
  </si>
  <si>
    <t>Pirkimo dalies Nr.</t>
  </si>
  <si>
    <t>Reikalaujami parametrai</t>
  </si>
  <si>
    <t>Mato vnt.</t>
  </si>
  <si>
    <t>Vnt. įkainis, Eur be PVM</t>
  </si>
  <si>
    <t>PVM tarifas %</t>
  </si>
  <si>
    <t>vnt.</t>
  </si>
  <si>
    <t>Prie rainelės fiksuojami ARTISAN tipo lęšiai</t>
  </si>
  <si>
    <t>Medžiaga: polimetilmetakrilatas CQ-UV arba lygiavertė medžiaga. Tipas: ARTISAN Aphakia arba jam lygiavertis. Bendras ilgis: 6,5-8,5 mm. Optinė dalis: 4,4-6,0 mm, abipusiai išgaubta.  Laužiamoji galia: afakijos korekcijai nuo+2,0D iki +30,0D, intervalas 1,0D (nuo +14,5D iki +24,5D intervalas 0,5D). Atraminiai elementai: ,,rainelės žnyplių“ (angl.,,iris claw“) tipo arba lygiaverčiai. Tinkami  retropupilinei fiksacijai.</t>
  </si>
  <si>
    <r>
      <t>Intraokulinių</t>
    </r>
    <r>
      <rPr>
        <b/>
        <sz val="11"/>
        <color theme="1"/>
        <rFont val="TimesNewRomanPS-BoldMT"/>
      </rPr>
      <t xml:space="preserve"> </t>
    </r>
    <r>
      <rPr>
        <b/>
        <sz val="11"/>
        <color theme="1"/>
        <rFont val="Times New Roman"/>
        <family val="1"/>
        <charset val="186"/>
      </rPr>
      <t>lęšių pirkimas (7906)</t>
    </r>
  </si>
  <si>
    <t>Pirkimui skirtos lėšos Eur be PVM</t>
  </si>
  <si>
    <r>
      <rPr>
        <b/>
        <sz val="12"/>
        <color theme="1"/>
        <rFont val="Times New Roman"/>
        <family val="1"/>
        <charset val="186"/>
      </rPr>
      <t>PRIVALOMI REIKALAVIMAI:</t>
    </r>
    <r>
      <rPr>
        <sz val="12"/>
        <color theme="1"/>
        <rFont val="Times New Roman"/>
        <family val="1"/>
        <charset val="186"/>
      </rPr>
      <t xml:space="preserve"> 1. Intraokuliniai lęšiai turi būti be rotacinių skylučių optinėje dalyje. 2. Siūlomi intraokuliniai lęšiai turi būti pažymėti CE ženklu. 3. Nepriklausomai nuo intraokulinių lęšių dydžių, visose pirkimo dalyse siūlomų lęšių 1 vnt. kaina turi būti vienoda. Dydžių kiekiai nustatomi darant užsakymą. 4. Po specifikacijų vertinimų, pareikalavus, tiekėjas turi pateikti po 3-4 vnt. visų grupių dažniausiai naudojamų dydžių (+19,5D-+22,0D) užpakalinės kameros sulankstomų intraokulinių lęšių 5. Bus vertinama tik tiekėjo pasiūlyta ir gamintojo originaliame kataloge nurodyta produkcija (nurodant prekių kodus). 6. Tiekėjo pasiūlymai su gamintojo įsipareigojimu pagaminti priemones pagal poreikį nebus priimami ir nebus vertinami. 7. Konkursą laimėjęs tiekėjas privalo pristatyti į gydymo įstaigas lęšius su kasetėmis (netaikoma priekinės kameros lęšiams) turimiems  chirurginiams instrumentams (sulankstomų lęšių įvedimo švirkštas Monarch III, Alcon),  arba su vienkartiniais injektoriais, arba su lęšiais preimplantuotais į injektorių.  8. Užpakalinės kameros intraokulinių lęšių galiojimo laikas turi būti ne trumpesnis nei 3 metai, priekinės kameros lęšių galiojimo laikas turi būti ne trumpesnis nei 5 metai nuo prekių pateikimo ASPĮ.  9. Intraokuliniai lęšiai turi būti sandėliuojami ligoninėje visų paraiškoje nurodytų dioptrijų, o jiems pasibaigus turi būti pristatomi pagal pateiktą poreikį per 5 darbo dienas.  10. Tiekėjas privalo pateikti bent vieną Thomson Reuters Web of Science (ISI Web of Knowledge) indeksą turinčių leidinių mokslinių publikacijų kopiją apie konkursui siūlomų lęšiukų geras funkcines savybes ir/ar  pooperacinius rezultatus. 11. Konkursą laimėjęs tekėjas į gydymo įstaigą intraokulinius lęšius turi pristatyti nuo užsakymo pateikimo per 7 darbo dienas. 12. Lęšis komplektuojamas kartu su vienkartinių apklotų rinkiniu. Apklotų rinkinys oftalmologinėms operacijoms: medžiaga vienkartinio naudojimo, sterili,  2 sluoksnių: viršutinis iš polietilieno, nepralaidus skysčiams, apatinis- apsauginis popieriaus sluoksnis, paviršius neslidus. Spalva: mėlyna, žalia. Supakuotos viename gamintojo steriliame pakete. Rinkinio sudėtis: 1. Apklotas staliukui, dydis 150x150 cm. (± 5 cm)-1vnt. 2.Apklotas pacientui, dydis 140x150 cm. (± 5 cm), apkloto centre lipni incizinė plėvelė, kurios dydis 8x10 cm (± 2 cm), su skysčių surinkimo maišu 30x18cm (± 2 cm)-1vnt. 3. Popierinė servetėlė 18x25 cm  (± 2 cm)-1vnt. Iškilus neaiškumams, bus prašomas pvz. vertinimui.  </t>
    </r>
  </si>
  <si>
    <t xml:space="preserve">REIKALAVIMAI VISOMS PIRKIMO DALIMS:                                                                                                                                                                                              
1. Visoms nurodytoms konkrečioms medžiagoms ir/ar konkretiems prekių pavadinimams taikoma „arba lygiavertis“.                          
2. Tiekėjas, siūlantis lygiavertę prekę privalo patikimomis priemonėmis įrodyti, kad siūloma prekė yra lygiavertė ir visiškai atitinka techninėje specifikacijoje keliamus reikalavimus.                
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          
</t>
  </si>
  <si>
    <t xml:space="preserve">Preliminarus kiekis </t>
  </si>
  <si>
    <t>Bendra pasiūlymo kaina Eur be PVM</t>
  </si>
  <si>
    <t>Bendra pasiūlymo kaina Eur su PVM</t>
  </si>
  <si>
    <t>Pirkimo dalies pavadinimas / Priemonės pavadinimas</t>
  </si>
  <si>
    <r>
      <t xml:space="preserve">Tiekėjo siūlomų prekių  charakteristikos, parametrai, jų reikšmės
</t>
    </r>
    <r>
      <rPr>
        <i/>
        <sz val="10.5"/>
        <color theme="1"/>
        <rFont val="Times New Roman"/>
        <family val="1"/>
        <charset val="186"/>
      </rPr>
      <t xml:space="preserve">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 (jei toks yra) 
</t>
    </r>
  </si>
  <si>
    <t>OPHTEC, Olandija - Artisan Aphakia Model 205 Atitikimą specifikacijai žiūrėti faile Atitikimas TS.doc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</si>
</sst>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charset val="186"/>
      <scheme val="minor"/>
    </font>
    <font>
      <sz val="11"/>
      <color rgb="FFFF0000"/>
      <name val="Calibri"/>
      <family val="2"/>
      <charset val="186"/>
      <scheme val="minor"/>
    </font>
    <font>
      <i/>
      <sz val="10"/>
      <color theme="1"/>
      <name val="Times New Roman"/>
      <family val="1"/>
      <charset val="186"/>
    </font>
    <font>
      <b/>
      <sz val="11"/>
      <color theme="1"/>
      <name val="Times New Roman"/>
      <family val="1"/>
      <charset val="186"/>
    </font>
    <font>
      <b/>
      <sz val="10.5"/>
      <color theme="1"/>
      <name val="Times New Roman"/>
      <family val="1"/>
      <charset val="186"/>
    </font>
    <font>
      <i/>
      <sz val="10.5"/>
      <color theme="1"/>
      <name val="Times New Roman"/>
      <family val="1"/>
      <charset val="186"/>
    </font>
    <font>
      <sz val="12"/>
      <color theme="1"/>
      <name val="Times New Roman"/>
      <family val="1"/>
      <charset val="186"/>
    </font>
    <font>
      <sz val="12"/>
      <name val="Times New Roman"/>
      <family val="1"/>
      <charset val="186"/>
    </font>
    <font>
      <sz val="11"/>
      <color theme="1"/>
      <name val="Times New Roman"/>
      <family val="1"/>
      <charset val="186"/>
    </font>
    <font>
      <sz val="10.5"/>
      <name val="Times New Roman"/>
      <family val="1"/>
      <charset val="186"/>
    </font>
    <font>
      <sz val="10.5"/>
      <color theme="1"/>
      <name val="Times New Roman"/>
      <family val="1"/>
      <charset val="186"/>
    </font>
    <font>
      <sz val="11"/>
      <name val="Calibri"/>
      <family val="2"/>
      <charset val="186"/>
      <scheme val="minor"/>
    </font>
    <font>
      <sz val="12"/>
      <color rgb="FFC00000"/>
      <name val="Times New Roman"/>
      <family val="1"/>
      <charset val="186"/>
    </font>
    <font>
      <b/>
      <sz val="12"/>
      <color theme="1"/>
      <name val="Times New Roman"/>
      <family val="1"/>
      <charset val="186"/>
    </font>
    <font>
      <b/>
      <sz val="11"/>
      <color theme="1"/>
      <name val="TimesNewRomanPS-BoldMT"/>
    </font>
    <font>
      <i/>
      <sz val="11"/>
      <color theme="1"/>
      <name val="Calibri"/>
      <family val="2"/>
      <charset val="186"/>
      <scheme val="minor"/>
    </font>
    <font>
      <b/>
      <i/>
      <sz val="10"/>
      <color theme="1"/>
      <name val="Calibri"/>
      <family val="2"/>
      <charset val="186"/>
      <scheme val="minor"/>
    </font>
    <font>
      <b/>
      <i/>
      <sz val="10"/>
      <color theme="1"/>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2" fillId="0" borderId="0" xfId="0" applyFont="1"/>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textRotation="90"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2" fontId="0" fillId="0" borderId="1" xfId="0" applyNumberFormat="1" applyBorder="1" applyAlignment="1">
      <alignment horizontal="center" vertical="center"/>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12" fillId="0" borderId="1" xfId="0" applyFont="1" applyBorder="1" applyAlignment="1">
      <alignment horizontal="left" vertical="top" wrapText="1"/>
    </xf>
    <xf numFmtId="0" fontId="11" fillId="0" borderId="1" xfId="0" applyFont="1" applyBorder="1" applyAlignment="1">
      <alignment vertical="top" wrapText="1"/>
    </xf>
    <xf numFmtId="0" fontId="13" fillId="0" borderId="1" xfId="0" applyFont="1" applyBorder="1" applyAlignment="1">
      <alignment horizontal="right" vertical="top" wrapText="1"/>
    </xf>
    <xf numFmtId="0" fontId="11" fillId="0" borderId="1" xfId="0" applyFont="1" applyBorder="1"/>
    <xf numFmtId="0" fontId="11" fillId="0" borderId="1" xfId="0" applyFont="1" applyBorder="1" applyAlignment="1">
      <alignment horizontal="center"/>
    </xf>
    <xf numFmtId="0" fontId="1" fillId="0" borderId="1" xfId="0" applyFont="1" applyBorder="1"/>
    <xf numFmtId="2" fontId="0" fillId="0" borderId="1" xfId="0" applyNumberFormat="1" applyBorder="1"/>
    <xf numFmtId="0" fontId="6" fillId="0" borderId="0" xfId="0" applyFont="1" applyAlignment="1">
      <alignment vertical="center"/>
    </xf>
    <xf numFmtId="0" fontId="11" fillId="0" borderId="0" xfId="0" applyFont="1"/>
    <xf numFmtId="0" fontId="1" fillId="0" borderId="0" xfId="0" applyFont="1"/>
    <xf numFmtId="2" fontId="2" fillId="0" borderId="2" xfId="0" applyNumberFormat="1" applyFont="1" applyBorder="1" applyAlignment="1">
      <alignment horizontal="right" vertical="center" wrapText="1"/>
    </xf>
    <xf numFmtId="2" fontId="15" fillId="0" borderId="2" xfId="0" applyNumberFormat="1" applyFont="1" applyBorder="1" applyAlignment="1">
      <alignment horizontal="center" vertical="center"/>
    </xf>
    <xf numFmtId="0" fontId="15" fillId="0" borderId="0" xfId="0" applyFont="1"/>
    <xf numFmtId="2" fontId="15" fillId="0" borderId="0" xfId="0" applyNumberFormat="1" applyFont="1"/>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2" fontId="0" fillId="0" borderId="1" xfId="0" applyNumberFormat="1" applyBorder="1" applyAlignment="1">
      <alignment horizontal="center" vertical="center" wrapText="1"/>
    </xf>
    <xf numFmtId="0" fontId="8" fillId="0" borderId="0" xfId="0" applyFont="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tabSelected="1" workbookViewId="0">
      <selection activeCell="J9" sqref="J9"/>
    </sheetView>
  </sheetViews>
  <sheetFormatPr defaultRowHeight="15"/>
  <cols>
    <col min="1" max="1" width="8.85546875" customWidth="1"/>
    <col min="2" max="2" width="23.28515625" customWidth="1"/>
    <col min="3" max="3" width="69.7109375" customWidth="1"/>
    <col min="7" max="7" width="11" customWidth="1"/>
    <col min="8" max="8" width="15.5703125" customWidth="1"/>
    <col min="9" max="9" width="15.85546875" customWidth="1"/>
    <col min="10" max="10" width="41" customWidth="1"/>
    <col min="11" max="11" width="16.140625" customWidth="1"/>
    <col min="12" max="12" width="15.85546875" customWidth="1"/>
  </cols>
  <sheetData>
    <row r="1" spans="1:12">
      <c r="C1" s="1" t="s">
        <v>0</v>
      </c>
    </row>
    <row r="3" spans="1:12">
      <c r="C3" s="2" t="s">
        <v>1</v>
      </c>
    </row>
    <row r="5" spans="1:12">
      <c r="C5" s="2" t="s">
        <v>10</v>
      </c>
    </row>
    <row r="8" spans="1:12" ht="147.75" customHeight="1">
      <c r="A8" s="3" t="s">
        <v>2</v>
      </c>
      <c r="B8" s="3" t="s">
        <v>17</v>
      </c>
      <c r="C8" s="3" t="s">
        <v>3</v>
      </c>
      <c r="D8" s="4" t="s">
        <v>14</v>
      </c>
      <c r="E8" s="3" t="s">
        <v>4</v>
      </c>
      <c r="F8" s="3" t="s">
        <v>5</v>
      </c>
      <c r="G8" s="3" t="s">
        <v>6</v>
      </c>
      <c r="H8" s="3" t="s">
        <v>15</v>
      </c>
      <c r="I8" s="3" t="s">
        <v>16</v>
      </c>
      <c r="J8" s="3" t="s">
        <v>18</v>
      </c>
      <c r="K8" s="26" t="s">
        <v>11</v>
      </c>
      <c r="L8" s="25" t="s">
        <v>11</v>
      </c>
    </row>
    <row r="9" spans="1:12" ht="109.5" customHeight="1">
      <c r="A9" s="5">
        <v>2</v>
      </c>
      <c r="B9" s="6" t="s">
        <v>8</v>
      </c>
      <c r="C9" s="5" t="s">
        <v>9</v>
      </c>
      <c r="D9" s="8">
        <v>80</v>
      </c>
      <c r="E9" s="8" t="s">
        <v>7</v>
      </c>
      <c r="F9" s="9">
        <v>256</v>
      </c>
      <c r="G9" s="10">
        <v>5</v>
      </c>
      <c r="H9" s="10">
        <f t="shared" ref="H9" si="0">D9*F9</f>
        <v>20480</v>
      </c>
      <c r="I9" s="7">
        <f t="shared" ref="I9" si="1">H9*1.05</f>
        <v>21504</v>
      </c>
      <c r="J9" s="27" t="s">
        <v>19</v>
      </c>
      <c r="K9" s="22">
        <v>27200</v>
      </c>
      <c r="L9" s="21">
        <v>28560</v>
      </c>
    </row>
    <row r="10" spans="1:12" ht="15.75">
      <c r="A10" s="11"/>
      <c r="B10" s="12"/>
      <c r="C10" s="13"/>
      <c r="D10" s="14"/>
      <c r="E10" s="14"/>
      <c r="F10" s="15"/>
      <c r="G10" s="16"/>
      <c r="H10" s="17"/>
      <c r="I10" s="17"/>
      <c r="J10" s="17"/>
      <c r="K10" s="24"/>
      <c r="L10" s="24"/>
    </row>
    <row r="11" spans="1:12" ht="185.25" customHeight="1">
      <c r="A11" s="29" t="s">
        <v>12</v>
      </c>
      <c r="B11" s="30"/>
      <c r="C11" s="30"/>
      <c r="D11" s="30"/>
      <c r="E11" s="30"/>
      <c r="F11" s="30"/>
      <c r="G11" s="30"/>
      <c r="H11" s="30"/>
      <c r="I11" s="30"/>
      <c r="J11" s="31"/>
      <c r="K11" s="23"/>
      <c r="L11" s="23"/>
    </row>
    <row r="12" spans="1:12" ht="15.75">
      <c r="C12" s="18"/>
      <c r="D12" s="19"/>
      <c r="E12" s="19"/>
      <c r="F12" s="19"/>
    </row>
    <row r="13" spans="1:12" ht="176.25" customHeight="1">
      <c r="A13" s="28" t="s">
        <v>13</v>
      </c>
      <c r="B13" s="28"/>
      <c r="C13" s="28"/>
      <c r="D13" s="28"/>
      <c r="E13" s="28"/>
      <c r="F13" s="28"/>
      <c r="G13" s="28"/>
      <c r="H13" s="28"/>
      <c r="I13" s="28"/>
      <c r="J13" s="28"/>
      <c r="K13" s="28"/>
    </row>
    <row r="21" spans="1:4">
      <c r="A21" s="20"/>
      <c r="B21" s="20"/>
      <c r="C21" s="20"/>
      <c r="D21" s="20"/>
    </row>
    <row r="23" spans="1:4">
      <c r="A23" s="20"/>
      <c r="B23" s="20"/>
      <c r="C23" s="20"/>
      <c r="D23" s="20"/>
    </row>
  </sheetData>
  <mergeCells count="2">
    <mergeCell ref="A13:K13"/>
    <mergeCell ref="A11:J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2024-11-29T12:21:53Z</dcterms:created>
  <dcterms:modified xsi:type="dcterms:W3CDTF">2024-11-29T12:21:58Z</dcterms:modified>
</cp:coreProperties>
</file>