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59C4910C-E377-4F09-905D-36E8BFAB4FED}" xr6:coauthVersionLast="47" xr6:coauthVersionMax="47" xr10:uidLastSave="{00000000-0000-0000-0000-000000000000}"/>
  <bookViews>
    <workbookView xWindow="390" yWindow="390" windowWidth="26820" windowHeight="17340" xr2:uid="{00000000-000D-0000-FFFF-FFFF00000000}"/>
  </bookViews>
  <sheets>
    <sheet name="Medžiagos" sheetId="9" r:id="rId1"/>
  </sheets>
  <definedNames>
    <definedName name="_xlnm._FilterDatabase" localSheetId="0" hidden="1">Medžiagos!$A$7:$L$7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9" i="9" l="1"/>
  <c r="F318" i="9"/>
  <c r="F317" i="9"/>
  <c r="F316" i="9"/>
  <c r="F315" i="9"/>
  <c r="F314" i="9"/>
  <c r="F313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58" i="9"/>
  <c r="F257" i="9"/>
  <c r="F256" i="9"/>
  <c r="F255" i="9"/>
  <c r="F254" i="9"/>
  <c r="F253" i="9"/>
  <c r="F252" i="9"/>
  <c r="F251" i="9"/>
  <c r="F250" i="9"/>
  <c r="F249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84" i="9"/>
  <c r="F183" i="9"/>
  <c r="F182" i="9"/>
  <c r="F181" i="9"/>
  <c r="F179" i="9"/>
  <c r="F178" i="9"/>
  <c r="F177" i="9"/>
  <c r="F176" i="9"/>
  <c r="F175" i="9"/>
  <c r="F174" i="9"/>
  <c r="F172" i="9"/>
  <c r="F171" i="9"/>
  <c r="F170" i="9"/>
  <c r="F169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0" i="9"/>
  <c r="F99" i="9"/>
  <c r="F98" i="9"/>
  <c r="F97" i="9"/>
  <c r="F96" i="9"/>
  <c r="F95" i="9"/>
  <c r="F93" i="9"/>
  <c r="F92" i="9"/>
  <c r="F91" i="9"/>
  <c r="F90" i="9"/>
  <c r="F88" i="9"/>
  <c r="F87" i="9"/>
  <c r="F86" i="9"/>
  <c r="F85" i="9"/>
  <c r="F84" i="9"/>
  <c r="F83" i="9"/>
  <c r="K539" i="9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<sst xmlns="http://schemas.openxmlformats.org/spreadsheetml/2006/main" count="2730" uniqueCount="647">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</sst>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topLeftCell="C1" zoomScaleNormal="100" workbookViewId="0">
      <pane ySplit="7" topLeftCell="A587" activePane="bottomLeft" state="frozen"/>
      <selection pane="bottomLeft" activeCell="G604" sqref="G604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</v>
      </c>
      <c r="G9" s="42">
        <v>5383.63</v>
      </c>
      <c r="H9" s="40">
        <v>1</v>
      </c>
      <c r="I9" s="43">
        <f>H9*F9</f>
        <v>5383.63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6164.79</v>
      </c>
      <c r="G10" s="48">
        <v>6164.79</v>
      </c>
      <c r="H10" s="47">
        <v>2</v>
      </c>
      <c r="I10" s="49">
        <f t="shared" ref="I10:I16" si="1">H10*F10</f>
        <v>12329.58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</v>
      </c>
      <c r="G11" s="48">
        <v>7398.68</v>
      </c>
      <c r="H11" s="47">
        <v>1</v>
      </c>
      <c r="I11" s="49">
        <f t="shared" si="1"/>
        <v>7398.68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2</v>
      </c>
      <c r="I12" s="49">
        <f t="shared" si="1"/>
        <v>17140.939999999999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10345.530000000001</v>
      </c>
      <c r="G13" s="48">
        <v>10345.530000000001</v>
      </c>
      <c r="H13" s="47">
        <v>1</v>
      </c>
      <c r="I13" s="49">
        <f t="shared" si="1"/>
        <v>10345.530000000001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0.5</v>
      </c>
      <c r="I18" s="43">
        <f t="shared" ref="I18:I23" si="2">H18*F18</f>
        <v>51.924999999999997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0.5</v>
      </c>
      <c r="I19" s="49">
        <f t="shared" si="2"/>
        <v>51.924999999999997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0.5</v>
      </c>
      <c r="I20" s="49">
        <f t="shared" si="2"/>
        <v>51.984999999999999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0.5</v>
      </c>
      <c r="I21" s="49">
        <f t="shared" si="2"/>
        <v>51.984999999999999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7</v>
      </c>
      <c r="I22" s="49">
        <f t="shared" si="2"/>
        <v>2866.92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0.5</v>
      </c>
      <c r="I23" s="49">
        <f t="shared" si="2"/>
        <v>202.63499999999999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0.5</v>
      </c>
      <c r="I25" s="49">
        <f>H25*F25</f>
        <v>1298.57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7213</v>
      </c>
      <c r="I27" s="49">
        <f>H27*F27</f>
        <v>22576.69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2544</v>
      </c>
      <c r="I28" s="49">
        <f>H28*F28</f>
        <v>7860.96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5</v>
      </c>
      <c r="I30" s="49">
        <f t="shared" ref="I30:I61" si="3">H30*F30</f>
        <v>30.950000000000003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3</v>
      </c>
      <c r="I31" s="49">
        <f t="shared" si="3"/>
        <v>18.57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1</v>
      </c>
      <c r="I32" s="49">
        <f t="shared" si="3"/>
        <v>6.19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69</v>
      </c>
      <c r="I33" s="49">
        <f t="shared" si="3"/>
        <v>427.11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19</v>
      </c>
      <c r="I34" s="49">
        <f t="shared" si="3"/>
        <v>117.99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14</v>
      </c>
      <c r="I35" s="49">
        <f t="shared" si="3"/>
        <v>88.62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6</v>
      </c>
      <c r="I36" s="49">
        <f t="shared" si="3"/>
        <v>40.68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7</v>
      </c>
      <c r="I37" s="49">
        <f t="shared" si="3"/>
        <v>53.41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0.5</v>
      </c>
      <c r="I38" s="49">
        <f t="shared" si="3"/>
        <v>5.5350000000000001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2</v>
      </c>
      <c r="I39" s="49">
        <f t="shared" si="3"/>
        <v>22.08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0.5</v>
      </c>
      <c r="I40" s="49">
        <f t="shared" si="3"/>
        <v>7.875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71</v>
      </c>
      <c r="I42" s="49">
        <f t="shared" si="3"/>
        <v>1118.25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43</v>
      </c>
      <c r="I43" s="49">
        <f t="shared" si="3"/>
        <v>677.25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144</v>
      </c>
      <c r="I44" s="49">
        <f t="shared" si="3"/>
        <v>2268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301</v>
      </c>
      <c r="I45" s="49">
        <f t="shared" si="3"/>
        <v>4740.75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174</v>
      </c>
      <c r="I46" s="49">
        <f t="shared" si="3"/>
        <v>2740.5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121</v>
      </c>
      <c r="I47" s="49">
        <f t="shared" si="3"/>
        <v>1905.75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47</v>
      </c>
      <c r="I48" s="49">
        <f t="shared" si="3"/>
        <v>1410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0.5</v>
      </c>
      <c r="I49" s="49">
        <f t="shared" si="3"/>
        <v>15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0.5</v>
      </c>
      <c r="I50" s="49">
        <f t="shared" si="3"/>
        <v>15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2</v>
      </c>
      <c r="I51" s="49">
        <f t="shared" si="3"/>
        <v>191.44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11</v>
      </c>
      <c r="I52" s="49">
        <f t="shared" si="3"/>
        <v>1106.27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4</v>
      </c>
      <c r="I53" s="49">
        <f t="shared" si="3"/>
        <v>445.88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0.5</v>
      </c>
      <c r="I54" s="49">
        <f t="shared" si="3"/>
        <v>4.13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0.5</v>
      </c>
      <c r="I55" s="49">
        <f t="shared" si="3"/>
        <v>3.355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0.5</v>
      </c>
      <c r="I56" s="49">
        <f t="shared" si="3"/>
        <v>3.355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0.5</v>
      </c>
      <c r="I57" s="49">
        <f t="shared" si="3"/>
        <v>3.355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0.5</v>
      </c>
      <c r="I58" s="49">
        <f t="shared" si="3"/>
        <v>3.77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0.5</v>
      </c>
      <c r="I59" s="49">
        <f t="shared" si="3"/>
        <v>4.1550000000000002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0.5</v>
      </c>
      <c r="I60" s="49">
        <f t="shared" si="3"/>
        <v>4.3600000000000003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0.5</v>
      </c>
      <c r="I61" s="49">
        <f t="shared" si="3"/>
        <v>5.4450000000000003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0.5</v>
      </c>
      <c r="I62" s="49">
        <f t="shared" ref="I62:I81" si="4">H62*F62</f>
        <v>6.875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0.5</v>
      </c>
      <c r="I63" s="49">
        <f t="shared" si="4"/>
        <v>7.59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0.5</v>
      </c>
      <c r="I64" s="49">
        <f t="shared" si="4"/>
        <v>13.355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0.5</v>
      </c>
      <c r="I65" s="49">
        <f t="shared" si="4"/>
        <v>13.355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0.5</v>
      </c>
      <c r="I66" s="49">
        <f t="shared" si="4"/>
        <v>13.355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0.5</v>
      </c>
      <c r="I67" s="49">
        <f t="shared" si="4"/>
        <v>13.355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0.5</v>
      </c>
      <c r="I68" s="49">
        <f t="shared" si="4"/>
        <v>16.43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0.5</v>
      </c>
      <c r="I69" s="49">
        <f t="shared" si="4"/>
        <v>17.55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0.5</v>
      </c>
      <c r="I70" s="49">
        <f t="shared" si="4"/>
        <v>18.844999999999999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0.5</v>
      </c>
      <c r="I71" s="49">
        <f t="shared" si="4"/>
        <v>21.15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24</v>
      </c>
      <c r="I72" s="49">
        <f t="shared" si="4"/>
        <v>1398.48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39</v>
      </c>
      <c r="I73" s="49">
        <f t="shared" si="4"/>
        <v>2887.95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0.5</v>
      </c>
      <c r="I75" s="49">
        <f t="shared" si="4"/>
        <v>101.97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0.5</v>
      </c>
      <c r="I77" s="49">
        <f t="shared" si="4"/>
        <v>103.58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3</v>
      </c>
      <c r="I78" s="49">
        <f t="shared" si="4"/>
        <v>1654.98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0.5</v>
      </c>
      <c r="I79" s="49">
        <f t="shared" si="4"/>
        <v>275.83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0.5</v>
      </c>
      <c r="I81" s="49">
        <f t="shared" si="4"/>
        <v>772.76499999999999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f>G83</f>
        <v>13.46</v>
      </c>
      <c r="G83" s="48">
        <v>13.46</v>
      </c>
      <c r="H83" s="47">
        <v>0.5</v>
      </c>
      <c r="I83" s="49">
        <f t="shared" ref="I83:I88" si="6">H83*F83</f>
        <v>6.73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f t="shared" ref="F84:F88" si="7">G84</f>
        <v>26.41</v>
      </c>
      <c r="G84" s="48">
        <v>26.41</v>
      </c>
      <c r="H84" s="47">
        <v>0.5</v>
      </c>
      <c r="I84" s="49">
        <f t="shared" si="6"/>
        <v>13.205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f t="shared" si="7"/>
        <v>48.31</v>
      </c>
      <c r="G85" s="48">
        <v>48.31</v>
      </c>
      <c r="H85" s="47">
        <v>0.5</v>
      </c>
      <c r="I85" s="49">
        <f t="shared" si="6"/>
        <v>24.155000000000001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f t="shared" si="7"/>
        <v>24.19</v>
      </c>
      <c r="G86" s="48">
        <v>24.19</v>
      </c>
      <c r="H86" s="47">
        <v>0.5</v>
      </c>
      <c r="I86" s="49">
        <f t="shared" si="6"/>
        <v>12.095000000000001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f t="shared" si="7"/>
        <v>37.369999999999997</v>
      </c>
      <c r="G87" s="48">
        <v>37.369999999999997</v>
      </c>
      <c r="H87" s="47">
        <v>0.5</v>
      </c>
      <c r="I87" s="49">
        <f t="shared" si="6"/>
        <v>18.684999999999999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f t="shared" si="7"/>
        <v>67.3</v>
      </c>
      <c r="G88" s="48">
        <v>67.3</v>
      </c>
      <c r="H88" s="47">
        <v>0.5</v>
      </c>
      <c r="I88" s="49">
        <f t="shared" si="6"/>
        <v>33.65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f>G90</f>
        <v>5.5</v>
      </c>
      <c r="G90" s="48">
        <v>5.5</v>
      </c>
      <c r="H90" s="47">
        <v>0.5</v>
      </c>
      <c r="I90" s="49">
        <f>H90*F90</f>
        <v>2.75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f t="shared" ref="F91:F93" si="8">G91</f>
        <v>7.95</v>
      </c>
      <c r="G91" s="48">
        <v>7.95</v>
      </c>
      <c r="H91" s="47">
        <v>0.5</v>
      </c>
      <c r="I91" s="49">
        <f>H91*F91</f>
        <v>3.9750000000000001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f t="shared" si="8"/>
        <v>11.23</v>
      </c>
      <c r="G92" s="48">
        <v>11.23</v>
      </c>
      <c r="H92" s="47">
        <v>0.5</v>
      </c>
      <c r="I92" s="49">
        <f>H92*F92</f>
        <v>5.6150000000000002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f t="shared" si="8"/>
        <v>13.8</v>
      </c>
      <c r="G93" s="48">
        <v>13.8</v>
      </c>
      <c r="H93" s="47">
        <v>0.5</v>
      </c>
      <c r="I93" s="49">
        <f>H93*F93</f>
        <v>6.9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f>G95</f>
        <v>32.799999999999997</v>
      </c>
      <c r="G95" s="59">
        <v>32.799999999999997</v>
      </c>
      <c r="H95" s="47">
        <v>10</v>
      </c>
      <c r="I95" s="49">
        <f t="shared" ref="I95:I100" si="9">H95*F95</f>
        <v>328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f t="shared" ref="F96:F100" si="10">G96</f>
        <v>37.79</v>
      </c>
      <c r="G96" s="59">
        <v>37.79</v>
      </c>
      <c r="H96" s="47">
        <v>0.5</v>
      </c>
      <c r="I96" s="49">
        <f t="shared" si="9"/>
        <v>18.895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f t="shared" si="10"/>
        <v>52.31</v>
      </c>
      <c r="G97" s="59">
        <v>52.31</v>
      </c>
      <c r="H97" s="47">
        <v>0.5</v>
      </c>
      <c r="I97" s="49">
        <f t="shared" si="9"/>
        <v>26.155000000000001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f t="shared" si="10"/>
        <v>40.520000000000003</v>
      </c>
      <c r="G98" s="59">
        <v>40.520000000000003</v>
      </c>
      <c r="H98" s="47">
        <v>0.5</v>
      </c>
      <c r="I98" s="49">
        <f t="shared" si="9"/>
        <v>20.260000000000002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f t="shared" si="10"/>
        <v>49.74</v>
      </c>
      <c r="G99" s="48">
        <v>49.74</v>
      </c>
      <c r="H99" s="47">
        <v>0.5</v>
      </c>
      <c r="I99" s="49">
        <f t="shared" si="9"/>
        <v>24.87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f t="shared" si="10"/>
        <v>70.510000000000005</v>
      </c>
      <c r="G100" s="48">
        <v>70.510000000000005</v>
      </c>
      <c r="H100" s="47">
        <v>0.5</v>
      </c>
      <c r="I100" s="49">
        <f t="shared" si="9"/>
        <v>35.255000000000003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f>G102</f>
        <v>20.89</v>
      </c>
      <c r="G102" s="48">
        <v>20.89</v>
      </c>
      <c r="H102" s="47">
        <v>0.5</v>
      </c>
      <c r="I102" s="49">
        <f t="shared" ref="I102:I133" si="11">H102*F102</f>
        <v>10.445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f t="shared" ref="F103:F166" si="12">G103</f>
        <v>17.350000000000001</v>
      </c>
      <c r="G103" s="48">
        <v>17.350000000000001</v>
      </c>
      <c r="H103" s="47">
        <v>8</v>
      </c>
      <c r="I103" s="49">
        <f t="shared" si="11"/>
        <v>138.80000000000001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f t="shared" si="12"/>
        <v>21.62</v>
      </c>
      <c r="G104" s="48">
        <v>21.62</v>
      </c>
      <c r="H104" s="47">
        <v>11</v>
      </c>
      <c r="I104" s="49">
        <f t="shared" si="11"/>
        <v>237.82000000000002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f t="shared" si="12"/>
        <v>17.41</v>
      </c>
      <c r="G105" s="48">
        <v>17.41</v>
      </c>
      <c r="H105" s="47">
        <v>7</v>
      </c>
      <c r="I105" s="49">
        <f t="shared" si="11"/>
        <v>121.87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f t="shared" si="12"/>
        <v>28.8</v>
      </c>
      <c r="G106" s="48">
        <v>28.8</v>
      </c>
      <c r="H106" s="47">
        <v>0.5</v>
      </c>
      <c r="I106" s="49">
        <f t="shared" si="11"/>
        <v>14.4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f t="shared" si="12"/>
        <v>19.149999999999999</v>
      </c>
      <c r="G107" s="48">
        <v>19.149999999999999</v>
      </c>
      <c r="H107" s="47">
        <v>2</v>
      </c>
      <c r="I107" s="49">
        <f t="shared" si="11"/>
        <v>38.299999999999997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f t="shared" si="12"/>
        <v>30.44</v>
      </c>
      <c r="G108" s="48">
        <v>30.44</v>
      </c>
      <c r="H108" s="47">
        <v>0.5</v>
      </c>
      <c r="I108" s="49">
        <f t="shared" si="11"/>
        <v>15.22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f t="shared" si="12"/>
        <v>34.270000000000003</v>
      </c>
      <c r="G109" s="48">
        <v>34.270000000000003</v>
      </c>
      <c r="H109" s="47">
        <v>2</v>
      </c>
      <c r="I109" s="49">
        <f t="shared" si="11"/>
        <v>68.540000000000006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f t="shared" si="12"/>
        <v>48.52</v>
      </c>
      <c r="G110" s="48">
        <v>48.52</v>
      </c>
      <c r="H110" s="47">
        <v>0.5</v>
      </c>
      <c r="I110" s="49">
        <f t="shared" si="11"/>
        <v>24.26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f t="shared" si="12"/>
        <v>98.59</v>
      </c>
      <c r="G111" s="48">
        <v>98.59</v>
      </c>
      <c r="H111" s="47">
        <v>0.5</v>
      </c>
      <c r="I111" s="49">
        <f t="shared" si="11"/>
        <v>49.295000000000002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f t="shared" si="12"/>
        <v>34.86</v>
      </c>
      <c r="G112" s="48">
        <v>34.86</v>
      </c>
      <c r="H112" s="47">
        <v>0.5</v>
      </c>
      <c r="I112" s="49">
        <f t="shared" si="11"/>
        <v>17.43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f t="shared" si="12"/>
        <v>39.29</v>
      </c>
      <c r="G113" s="48">
        <v>39.29</v>
      </c>
      <c r="H113" s="47">
        <v>0.5</v>
      </c>
      <c r="I113" s="49">
        <f t="shared" si="11"/>
        <v>19.645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f t="shared" si="12"/>
        <v>16.989999999999998</v>
      </c>
      <c r="G114" s="48">
        <v>16.989999999999998</v>
      </c>
      <c r="H114" s="47">
        <v>37</v>
      </c>
      <c r="I114" s="49">
        <f t="shared" si="11"/>
        <v>628.63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f t="shared" si="12"/>
        <v>22.78</v>
      </c>
      <c r="G115" s="48">
        <v>22.78</v>
      </c>
      <c r="H115" s="47">
        <v>195</v>
      </c>
      <c r="I115" s="49">
        <f t="shared" si="11"/>
        <v>4442.1000000000004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f t="shared" si="12"/>
        <v>18.690000000000001</v>
      </c>
      <c r="G116" s="48">
        <v>18.690000000000001</v>
      </c>
      <c r="H116" s="47">
        <v>0.5</v>
      </c>
      <c r="I116" s="49">
        <f t="shared" si="11"/>
        <v>9.3450000000000006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f t="shared" si="12"/>
        <v>28.97</v>
      </c>
      <c r="G117" s="48">
        <v>28.97</v>
      </c>
      <c r="H117" s="47">
        <v>141</v>
      </c>
      <c r="I117" s="49">
        <f t="shared" si="11"/>
        <v>4084.77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f t="shared" si="12"/>
        <v>30.78</v>
      </c>
      <c r="G118" s="48">
        <v>30.78</v>
      </c>
      <c r="H118" s="47">
        <v>10</v>
      </c>
      <c r="I118" s="49">
        <f t="shared" si="11"/>
        <v>307.8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f t="shared" si="12"/>
        <v>168.91</v>
      </c>
      <c r="G119" s="48">
        <v>168.91</v>
      </c>
      <c r="H119" s="47">
        <v>1</v>
      </c>
      <c r="I119" s="49">
        <f t="shared" si="11"/>
        <v>168.91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f t="shared" si="12"/>
        <v>192.3</v>
      </c>
      <c r="G120" s="48">
        <v>192.3</v>
      </c>
      <c r="H120" s="47">
        <v>10</v>
      </c>
      <c r="I120" s="49">
        <f t="shared" si="11"/>
        <v>1923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f t="shared" si="12"/>
        <v>48.95</v>
      </c>
      <c r="G121" s="48">
        <v>48.95</v>
      </c>
      <c r="H121" s="47">
        <v>60</v>
      </c>
      <c r="I121" s="49">
        <f t="shared" si="11"/>
        <v>2937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f t="shared" si="12"/>
        <v>88.81</v>
      </c>
      <c r="G122" s="48">
        <v>88.81</v>
      </c>
      <c r="H122" s="47">
        <v>330</v>
      </c>
      <c r="I122" s="49">
        <f t="shared" si="11"/>
        <v>29307.3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f t="shared" si="12"/>
        <v>24.34</v>
      </c>
      <c r="G123" s="48">
        <v>24.34</v>
      </c>
      <c r="H123" s="47">
        <v>0.5</v>
      </c>
      <c r="I123" s="49">
        <f t="shared" si="11"/>
        <v>12.17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f t="shared" si="12"/>
        <v>23.3</v>
      </c>
      <c r="G124" s="48">
        <v>23.3</v>
      </c>
      <c r="H124" s="47">
        <v>4</v>
      </c>
      <c r="I124" s="49">
        <f t="shared" si="11"/>
        <v>93.2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f t="shared" si="12"/>
        <v>419.04</v>
      </c>
      <c r="G125" s="48">
        <v>419.04</v>
      </c>
      <c r="H125" s="47">
        <v>1</v>
      </c>
      <c r="I125" s="49">
        <f t="shared" si="11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f t="shared" si="12"/>
        <v>36.26</v>
      </c>
      <c r="G126" s="48">
        <v>36.26</v>
      </c>
      <c r="H126" s="47">
        <v>0.5</v>
      </c>
      <c r="I126" s="49">
        <f t="shared" si="11"/>
        <v>18.13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f t="shared" si="12"/>
        <v>48.46</v>
      </c>
      <c r="G127" s="48">
        <v>48.46</v>
      </c>
      <c r="H127" s="47">
        <v>1</v>
      </c>
      <c r="I127" s="49">
        <f t="shared" si="11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f t="shared" si="12"/>
        <v>21.6</v>
      </c>
      <c r="G128" s="48">
        <v>21.6</v>
      </c>
      <c r="H128" s="47">
        <v>37</v>
      </c>
      <c r="I128" s="49">
        <f t="shared" si="11"/>
        <v>799.2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f t="shared" si="12"/>
        <v>40.97</v>
      </c>
      <c r="G129" s="48">
        <v>40.97</v>
      </c>
      <c r="H129" s="47">
        <v>2</v>
      </c>
      <c r="I129" s="49">
        <f t="shared" si="11"/>
        <v>81.94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f t="shared" si="12"/>
        <v>38.619999999999997</v>
      </c>
      <c r="G130" s="48">
        <v>38.619999999999997</v>
      </c>
      <c r="H130" s="47">
        <v>7</v>
      </c>
      <c r="I130" s="49">
        <f t="shared" si="11"/>
        <v>270.33999999999997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f t="shared" si="12"/>
        <v>26.18</v>
      </c>
      <c r="G131" s="48">
        <v>26.18</v>
      </c>
      <c r="H131" s="47">
        <v>39</v>
      </c>
      <c r="I131" s="49">
        <f t="shared" si="11"/>
        <v>1021.02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f t="shared" si="12"/>
        <v>19.190000000000001</v>
      </c>
      <c r="G132" s="48">
        <v>19.190000000000001</v>
      </c>
      <c r="H132" s="47">
        <v>19</v>
      </c>
      <c r="I132" s="49">
        <f t="shared" si="11"/>
        <v>364.61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f t="shared" si="12"/>
        <v>16.559999999999999</v>
      </c>
      <c r="G133" s="48">
        <v>16.559999999999999</v>
      </c>
      <c r="H133" s="47">
        <v>4</v>
      </c>
      <c r="I133" s="49">
        <f t="shared" si="11"/>
        <v>66.239999999999995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f t="shared" si="12"/>
        <v>98.3</v>
      </c>
      <c r="G134" s="48">
        <v>98.3</v>
      </c>
      <c r="H134" s="47">
        <v>6</v>
      </c>
      <c r="I134" s="49">
        <f t="shared" ref="I134:I165" si="13">H134*F134</f>
        <v>589.79999999999995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f t="shared" si="12"/>
        <v>41.94</v>
      </c>
      <c r="G135" s="48">
        <v>41.94</v>
      </c>
      <c r="H135" s="47">
        <v>15</v>
      </c>
      <c r="I135" s="49">
        <f t="shared" si="13"/>
        <v>629.09999999999991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f t="shared" si="12"/>
        <v>31.32</v>
      </c>
      <c r="G136" s="48">
        <v>31.32</v>
      </c>
      <c r="H136" s="47">
        <v>0.5</v>
      </c>
      <c r="I136" s="49">
        <f t="shared" si="13"/>
        <v>15.66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f t="shared" si="12"/>
        <v>32.159999999999997</v>
      </c>
      <c r="G137" s="48">
        <v>32.159999999999997</v>
      </c>
      <c r="H137" s="47">
        <v>0.5</v>
      </c>
      <c r="I137" s="49">
        <f t="shared" si="13"/>
        <v>16.079999999999998</v>
      </c>
      <c r="J137" s="44" t="s">
        <v>560</v>
      </c>
      <c r="K137" s="45" t="str">
        <f t="shared" ref="K137:K201" si="14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f t="shared" si="12"/>
        <v>540.5</v>
      </c>
      <c r="G138" s="48">
        <v>540.5</v>
      </c>
      <c r="H138" s="47">
        <v>1</v>
      </c>
      <c r="I138" s="49">
        <f t="shared" si="13"/>
        <v>540.5</v>
      </c>
      <c r="J138" s="44" t="s">
        <v>560</v>
      </c>
      <c r="K138" s="45" t="str">
        <f t="shared" si="14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f t="shared" si="12"/>
        <v>464.88</v>
      </c>
      <c r="G139" s="48">
        <v>464.88</v>
      </c>
      <c r="H139" s="47">
        <v>0.5</v>
      </c>
      <c r="I139" s="49">
        <f t="shared" si="13"/>
        <v>232.44</v>
      </c>
      <c r="J139" s="44" t="s">
        <v>560</v>
      </c>
      <c r="K139" s="45" t="str">
        <f t="shared" si="14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f t="shared" si="12"/>
        <v>104.92</v>
      </c>
      <c r="G140" s="48">
        <v>104.92</v>
      </c>
      <c r="H140" s="47">
        <v>0.5</v>
      </c>
      <c r="I140" s="49">
        <f t="shared" si="13"/>
        <v>52.46</v>
      </c>
      <c r="J140" s="44" t="s">
        <v>560</v>
      </c>
      <c r="K140" s="45" t="str">
        <f t="shared" si="14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f t="shared" si="12"/>
        <v>91.06</v>
      </c>
      <c r="G141" s="48">
        <v>91.06</v>
      </c>
      <c r="H141" s="47">
        <v>0.5</v>
      </c>
      <c r="I141" s="49">
        <f t="shared" si="13"/>
        <v>45.53</v>
      </c>
      <c r="J141" s="44" t="s">
        <v>560</v>
      </c>
      <c r="K141" s="45" t="str">
        <f t="shared" si="14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f t="shared" si="12"/>
        <v>146.18</v>
      </c>
      <c r="G142" s="48">
        <v>146.18</v>
      </c>
      <c r="H142" s="47">
        <v>0.5</v>
      </c>
      <c r="I142" s="49">
        <f t="shared" si="13"/>
        <v>73.09</v>
      </c>
      <c r="J142" s="44" t="s">
        <v>560</v>
      </c>
      <c r="K142" s="45" t="str">
        <f t="shared" si="14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f t="shared" si="12"/>
        <v>126</v>
      </c>
      <c r="G143" s="48">
        <v>126</v>
      </c>
      <c r="H143" s="47">
        <v>50</v>
      </c>
      <c r="I143" s="49">
        <f t="shared" si="13"/>
        <v>6300</v>
      </c>
      <c r="J143" s="44" t="s">
        <v>560</v>
      </c>
      <c r="K143" s="45" t="str">
        <f t="shared" si="14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f t="shared" si="12"/>
        <v>101.51</v>
      </c>
      <c r="G144" s="48">
        <v>101.51</v>
      </c>
      <c r="H144" s="47">
        <v>0.5</v>
      </c>
      <c r="I144" s="49">
        <f t="shared" si="13"/>
        <v>50.755000000000003</v>
      </c>
      <c r="J144" s="44" t="s">
        <v>560</v>
      </c>
      <c r="K144" s="45" t="str">
        <f t="shared" si="14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f t="shared" si="12"/>
        <v>55.2</v>
      </c>
      <c r="G145" s="48">
        <v>55.2</v>
      </c>
      <c r="H145" s="47">
        <v>7</v>
      </c>
      <c r="I145" s="49">
        <f t="shared" si="13"/>
        <v>386.40000000000003</v>
      </c>
      <c r="J145" s="44" t="s">
        <v>560</v>
      </c>
      <c r="K145" s="45" t="str">
        <f t="shared" si="14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f t="shared" si="12"/>
        <v>62.14</v>
      </c>
      <c r="G146" s="48">
        <v>62.14</v>
      </c>
      <c r="H146" s="47">
        <v>2</v>
      </c>
      <c r="I146" s="49">
        <f t="shared" si="13"/>
        <v>124.28</v>
      </c>
      <c r="J146" s="44" t="s">
        <v>560</v>
      </c>
      <c r="K146" s="45" t="str">
        <f t="shared" si="14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f t="shared" si="12"/>
        <v>89.81</v>
      </c>
      <c r="G147" s="48">
        <v>89.81</v>
      </c>
      <c r="H147" s="47">
        <v>0.5</v>
      </c>
      <c r="I147" s="49">
        <f t="shared" si="13"/>
        <v>44.905000000000001</v>
      </c>
      <c r="J147" s="44" t="s">
        <v>560</v>
      </c>
      <c r="K147" s="45" t="str">
        <f t="shared" si="14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f t="shared" si="12"/>
        <v>97.02</v>
      </c>
      <c r="G148" s="48">
        <v>97.02</v>
      </c>
      <c r="H148" s="47">
        <v>1</v>
      </c>
      <c r="I148" s="49">
        <f t="shared" si="13"/>
        <v>97.02</v>
      </c>
      <c r="J148" s="44" t="s">
        <v>560</v>
      </c>
      <c r="K148" s="45" t="str">
        <f t="shared" si="14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f t="shared" si="12"/>
        <v>107</v>
      </c>
      <c r="G149" s="48">
        <v>107</v>
      </c>
      <c r="H149" s="47">
        <v>0.5</v>
      </c>
      <c r="I149" s="49">
        <f t="shared" si="13"/>
        <v>53.5</v>
      </c>
      <c r="J149" s="44" t="s">
        <v>560</v>
      </c>
      <c r="K149" s="45" t="str">
        <f t="shared" si="14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f t="shared" si="12"/>
        <v>85.51</v>
      </c>
      <c r="G150" s="48">
        <v>85.51</v>
      </c>
      <c r="H150" s="47">
        <v>17</v>
      </c>
      <c r="I150" s="49">
        <f t="shared" si="13"/>
        <v>1453.67</v>
      </c>
      <c r="J150" s="44" t="s">
        <v>560</v>
      </c>
      <c r="K150" s="45" t="str">
        <f t="shared" si="14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f t="shared" si="12"/>
        <v>86.76</v>
      </c>
      <c r="G151" s="48">
        <v>86.76</v>
      </c>
      <c r="H151" s="47">
        <v>0.5</v>
      </c>
      <c r="I151" s="49">
        <f t="shared" si="13"/>
        <v>43.38</v>
      </c>
      <c r="J151" s="44" t="s">
        <v>560</v>
      </c>
      <c r="K151" s="45" t="str">
        <f t="shared" si="14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f t="shared" si="12"/>
        <v>64.22</v>
      </c>
      <c r="G152" s="48">
        <v>64.22</v>
      </c>
      <c r="H152" s="47">
        <v>53</v>
      </c>
      <c r="I152" s="49">
        <f t="shared" si="13"/>
        <v>3403.66</v>
      </c>
      <c r="J152" s="44" t="s">
        <v>560</v>
      </c>
      <c r="K152" s="45" t="str">
        <f t="shared" si="14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f t="shared" si="12"/>
        <v>69.489999999999995</v>
      </c>
      <c r="G153" s="48">
        <v>69.489999999999995</v>
      </c>
      <c r="H153" s="47">
        <v>15</v>
      </c>
      <c r="I153" s="49">
        <f t="shared" si="13"/>
        <v>1042.3499999999999</v>
      </c>
      <c r="J153" s="44" t="s">
        <v>560</v>
      </c>
      <c r="K153" s="45" t="str">
        <f t="shared" si="14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f t="shared" si="12"/>
        <v>182.96</v>
      </c>
      <c r="G154" s="48">
        <v>182.96</v>
      </c>
      <c r="H154" s="47">
        <v>2</v>
      </c>
      <c r="I154" s="49">
        <f t="shared" si="13"/>
        <v>365.92</v>
      </c>
      <c r="J154" s="44" t="s">
        <v>560</v>
      </c>
      <c r="K154" s="45" t="str">
        <f t="shared" si="14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f t="shared" si="12"/>
        <v>73.14</v>
      </c>
      <c r="G155" s="48">
        <v>73.14</v>
      </c>
      <c r="H155" s="47">
        <v>0.5</v>
      </c>
      <c r="I155" s="49">
        <f t="shared" si="13"/>
        <v>36.57</v>
      </c>
      <c r="J155" s="44" t="s">
        <v>560</v>
      </c>
      <c r="K155" s="45" t="str">
        <f t="shared" si="14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f t="shared" si="12"/>
        <v>107.68</v>
      </c>
      <c r="G156" s="48">
        <v>107.68</v>
      </c>
      <c r="H156" s="47">
        <v>4</v>
      </c>
      <c r="I156" s="49">
        <f t="shared" si="13"/>
        <v>430.72</v>
      </c>
      <c r="J156" s="44" t="s">
        <v>560</v>
      </c>
      <c r="K156" s="45" t="str">
        <f t="shared" si="14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f t="shared" si="12"/>
        <v>116.51</v>
      </c>
      <c r="G157" s="48">
        <v>116.51</v>
      </c>
      <c r="H157" s="47">
        <v>0.5</v>
      </c>
      <c r="I157" s="49">
        <f t="shared" si="13"/>
        <v>58.255000000000003</v>
      </c>
      <c r="J157" s="44" t="s">
        <v>560</v>
      </c>
      <c r="K157" s="45" t="str">
        <f t="shared" si="14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f t="shared" si="12"/>
        <v>145.51</v>
      </c>
      <c r="G158" s="48">
        <v>145.51</v>
      </c>
      <c r="H158" s="47">
        <v>5</v>
      </c>
      <c r="I158" s="49">
        <f t="shared" si="13"/>
        <v>727.55</v>
      </c>
      <c r="J158" s="44" t="s">
        <v>560</v>
      </c>
      <c r="K158" s="45" t="str">
        <f t="shared" si="14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f t="shared" si="12"/>
        <v>28.84</v>
      </c>
      <c r="G159" s="48">
        <v>28.84</v>
      </c>
      <c r="H159" s="47">
        <v>429</v>
      </c>
      <c r="I159" s="49">
        <f t="shared" si="13"/>
        <v>12372.36</v>
      </c>
      <c r="J159" s="44" t="s">
        <v>560</v>
      </c>
      <c r="K159" s="45" t="str">
        <f t="shared" si="14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f t="shared" si="12"/>
        <v>48.4</v>
      </c>
      <c r="G160" s="48">
        <v>48.4</v>
      </c>
      <c r="H160" s="47">
        <v>193</v>
      </c>
      <c r="I160" s="49">
        <f t="shared" si="13"/>
        <v>9341.1999999999989</v>
      </c>
      <c r="J160" s="44" t="s">
        <v>560</v>
      </c>
      <c r="K160" s="45" t="str">
        <f t="shared" si="14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f t="shared" si="12"/>
        <v>5.59</v>
      </c>
      <c r="G161" s="48">
        <v>5.59</v>
      </c>
      <c r="H161" s="47">
        <v>2190</v>
      </c>
      <c r="I161" s="49">
        <f t="shared" si="13"/>
        <v>12242.1</v>
      </c>
      <c r="J161" s="44" t="s">
        <v>560</v>
      </c>
      <c r="K161" s="45" t="str">
        <f t="shared" si="14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f t="shared" si="12"/>
        <v>18</v>
      </c>
      <c r="G162" s="48">
        <v>18</v>
      </c>
      <c r="H162" s="47">
        <v>53</v>
      </c>
      <c r="I162" s="49">
        <f t="shared" si="13"/>
        <v>954</v>
      </c>
      <c r="J162" s="44" t="s">
        <v>560</v>
      </c>
      <c r="K162" s="45" t="str">
        <f t="shared" si="14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f t="shared" si="12"/>
        <v>17.059999999999999</v>
      </c>
      <c r="G163" s="48">
        <v>17.059999999999999</v>
      </c>
      <c r="H163" s="47">
        <v>748</v>
      </c>
      <c r="I163" s="49">
        <f t="shared" si="13"/>
        <v>12760.88</v>
      </c>
      <c r="J163" s="44" t="s">
        <v>560</v>
      </c>
      <c r="K163" s="45" t="str">
        <f t="shared" si="14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f t="shared" si="12"/>
        <v>20.91</v>
      </c>
      <c r="G164" s="48">
        <v>20.91</v>
      </c>
      <c r="H164" s="47">
        <v>247</v>
      </c>
      <c r="I164" s="49">
        <f t="shared" si="13"/>
        <v>5164.7700000000004</v>
      </c>
      <c r="J164" s="44" t="s">
        <v>560</v>
      </c>
      <c r="K164" s="45" t="str">
        <f t="shared" si="14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f t="shared" si="12"/>
        <v>4.8099999999999996</v>
      </c>
      <c r="G165" s="48">
        <v>4.8099999999999996</v>
      </c>
      <c r="H165" s="47">
        <v>123</v>
      </c>
      <c r="I165" s="49">
        <f t="shared" si="13"/>
        <v>591.63</v>
      </c>
      <c r="J165" s="44" t="s">
        <v>560</v>
      </c>
      <c r="K165" s="45" t="str">
        <f t="shared" si="14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f t="shared" si="12"/>
        <v>21.07</v>
      </c>
      <c r="G166" s="48">
        <v>21.07</v>
      </c>
      <c r="H166" s="47">
        <v>2425</v>
      </c>
      <c r="I166" s="49">
        <f t="shared" ref="I166:I167" si="15">H166*F166</f>
        <v>51094.75</v>
      </c>
      <c r="J166" s="44" t="s">
        <v>560</v>
      </c>
      <c r="K166" s="45" t="str">
        <f t="shared" si="14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f t="shared" ref="F167" si="16">G167</f>
        <v>177.16</v>
      </c>
      <c r="G167" s="48">
        <v>177.16</v>
      </c>
      <c r="H167" s="47">
        <v>45</v>
      </c>
      <c r="I167" s="49">
        <f t="shared" si="15"/>
        <v>7972.2</v>
      </c>
      <c r="J167" s="44" t="s">
        <v>560</v>
      </c>
      <c r="K167" s="45" t="str">
        <f t="shared" si="14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4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f>G169</f>
        <v>2785.9</v>
      </c>
      <c r="G169" s="48">
        <v>2785.9</v>
      </c>
      <c r="H169" s="47">
        <v>13</v>
      </c>
      <c r="I169" s="49">
        <f>H169*F169</f>
        <v>36216.700000000004</v>
      </c>
      <c r="J169" s="44" t="s">
        <v>560</v>
      </c>
      <c r="K169" s="45" t="str">
        <f t="shared" si="14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f t="shared" ref="F170:F172" si="17">G170</f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4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f t="shared" si="17"/>
        <v>2557.75</v>
      </c>
      <c r="G171" s="48">
        <v>2557.75</v>
      </c>
      <c r="H171" s="47">
        <v>5</v>
      </c>
      <c r="I171" s="49">
        <f>H171*F171</f>
        <v>12788.75</v>
      </c>
      <c r="J171" s="44" t="s">
        <v>560</v>
      </c>
      <c r="K171" s="45" t="str">
        <f t="shared" si="14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f t="shared" si="17"/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4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4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f>G174</f>
        <v>7.72</v>
      </c>
      <c r="G174" s="48">
        <v>7.72</v>
      </c>
      <c r="H174" s="47">
        <v>244</v>
      </c>
      <c r="I174" s="49">
        <f t="shared" ref="I174:I179" si="18">H174*F174</f>
        <v>1883.6799999999998</v>
      </c>
      <c r="J174" s="44" t="s">
        <v>560</v>
      </c>
      <c r="K174" s="45" t="str">
        <f t="shared" si="14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f t="shared" ref="F175:F179" si="19">G175</f>
        <v>6.53</v>
      </c>
      <c r="G175" s="48">
        <v>6.53</v>
      </c>
      <c r="H175" s="47">
        <v>105</v>
      </c>
      <c r="I175" s="49">
        <f t="shared" si="18"/>
        <v>685.65</v>
      </c>
      <c r="J175" s="44" t="s">
        <v>560</v>
      </c>
      <c r="K175" s="45" t="str">
        <f t="shared" si="14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f t="shared" si="19"/>
        <v>9.67</v>
      </c>
      <c r="G176" s="48">
        <v>9.67</v>
      </c>
      <c r="H176" s="47">
        <v>10</v>
      </c>
      <c r="I176" s="49">
        <f t="shared" si="18"/>
        <v>96.7</v>
      </c>
      <c r="J176" s="44" t="s">
        <v>560</v>
      </c>
      <c r="K176" s="45" t="str">
        <f t="shared" si="14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f t="shared" si="19"/>
        <v>8.4700000000000006</v>
      </c>
      <c r="G177" s="48">
        <v>8.4700000000000006</v>
      </c>
      <c r="H177" s="47">
        <v>0.5</v>
      </c>
      <c r="I177" s="49">
        <f t="shared" si="18"/>
        <v>4.2350000000000003</v>
      </c>
      <c r="J177" s="44" t="s">
        <v>560</v>
      </c>
      <c r="K177" s="45" t="str">
        <f t="shared" si="14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f t="shared" si="19"/>
        <v>17.22</v>
      </c>
      <c r="G178" s="48">
        <v>17.22</v>
      </c>
      <c r="H178" s="47">
        <v>2</v>
      </c>
      <c r="I178" s="49">
        <f t="shared" si="18"/>
        <v>34.44</v>
      </c>
      <c r="J178" s="44" t="s">
        <v>560</v>
      </c>
      <c r="K178" s="45" t="str">
        <f t="shared" si="14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f t="shared" si="19"/>
        <v>15.34</v>
      </c>
      <c r="G179" s="48">
        <v>15.34</v>
      </c>
      <c r="H179" s="47">
        <v>12</v>
      </c>
      <c r="I179" s="49">
        <f t="shared" si="18"/>
        <v>184.07999999999998</v>
      </c>
      <c r="J179" s="44" t="s">
        <v>560</v>
      </c>
      <c r="K179" s="45" t="str">
        <f t="shared" si="14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4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f>G181</f>
        <v>1022.3</v>
      </c>
      <c r="G181" s="48">
        <v>1022.3</v>
      </c>
      <c r="H181" s="47">
        <v>5</v>
      </c>
      <c r="I181" s="49">
        <f>H181*F181</f>
        <v>5111.5</v>
      </c>
      <c r="J181" s="44" t="s">
        <v>560</v>
      </c>
      <c r="K181" s="45" t="str">
        <f t="shared" si="14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f t="shared" ref="F182:F184" si="20">G182</f>
        <v>1079.24</v>
      </c>
      <c r="G182" s="48">
        <v>1079.24</v>
      </c>
      <c r="H182" s="47">
        <v>1</v>
      </c>
      <c r="I182" s="49">
        <f>H182*F182</f>
        <v>1079.24</v>
      </c>
      <c r="J182" s="44" t="s">
        <v>560</v>
      </c>
      <c r="K182" s="45" t="str">
        <f t="shared" si="14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f t="shared" si="20"/>
        <v>1682.9</v>
      </c>
      <c r="G183" s="48">
        <v>1682.9</v>
      </c>
      <c r="H183" s="47">
        <v>0.5</v>
      </c>
      <c r="I183" s="49">
        <f>H183*F183</f>
        <v>841.45</v>
      </c>
      <c r="J183" s="44" t="s">
        <v>560</v>
      </c>
      <c r="K183" s="45" t="str">
        <f t="shared" si="14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f t="shared" si="20"/>
        <v>1746.8</v>
      </c>
      <c r="G184" s="48">
        <v>1746.8</v>
      </c>
      <c r="H184" s="47">
        <v>0.5</v>
      </c>
      <c r="I184" s="49">
        <f>H184*F184</f>
        <v>873.4</v>
      </c>
      <c r="J184" s="44" t="s">
        <v>560</v>
      </c>
      <c r="K184" s="45" t="str">
        <f t="shared" si="14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4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24</v>
      </c>
      <c r="I186" s="49">
        <f>H186*F186</f>
        <v>3800.6400000000003</v>
      </c>
      <c r="J186" s="44" t="s">
        <v>560</v>
      </c>
      <c r="K186" s="45" t="str">
        <f t="shared" si="14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4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0.5</v>
      </c>
      <c r="I188" s="49">
        <f>H188*F188</f>
        <v>1537.4549999999999</v>
      </c>
      <c r="J188" s="44" t="s">
        <v>560</v>
      </c>
      <c r="K188" s="45" t="str">
        <f t="shared" si="14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0.5</v>
      </c>
      <c r="I189" s="49">
        <f>H189*F189</f>
        <v>1839.5050000000001</v>
      </c>
      <c r="J189" s="44" t="s">
        <v>560</v>
      </c>
      <c r="K189" s="45" t="str">
        <f t="shared" si="14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4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66.680000000000007</v>
      </c>
      <c r="G191" s="48">
        <v>68.680000000000007</v>
      </c>
      <c r="H191" s="47">
        <v>20</v>
      </c>
      <c r="I191" s="49">
        <f>H191*F191</f>
        <v>1333.6000000000001</v>
      </c>
      <c r="J191" s="44" t="s">
        <v>560</v>
      </c>
      <c r="K191" s="45" t="str">
        <f t="shared" si="14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23</v>
      </c>
      <c r="I192" s="49">
        <f>H192*F192</f>
        <v>1082.1499999999999</v>
      </c>
      <c r="J192" s="44" t="s">
        <v>560</v>
      </c>
      <c r="K192" s="45" t="str">
        <f t="shared" si="14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4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f>G194</f>
        <v>3.68</v>
      </c>
      <c r="G194" s="48">
        <v>3.68</v>
      </c>
      <c r="H194" s="47">
        <v>0.5</v>
      </c>
      <c r="I194" s="49">
        <f t="shared" ref="I194:I225" si="21">H194*F194</f>
        <v>1.84</v>
      </c>
      <c r="J194" s="44" t="s">
        <v>560</v>
      </c>
      <c r="K194" s="45" t="str">
        <f t="shared" si="14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f t="shared" ref="F195:F247" si="22">G195</f>
        <v>3.68</v>
      </c>
      <c r="G195" s="48">
        <v>3.68</v>
      </c>
      <c r="H195" s="47">
        <v>1</v>
      </c>
      <c r="I195" s="49">
        <f t="shared" si="21"/>
        <v>3.68</v>
      </c>
      <c r="J195" s="44" t="s">
        <v>560</v>
      </c>
      <c r="K195" s="45" t="str">
        <f t="shared" si="14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f t="shared" si="22"/>
        <v>3.67</v>
      </c>
      <c r="G196" s="48">
        <v>3.67</v>
      </c>
      <c r="H196" s="47">
        <v>9</v>
      </c>
      <c r="I196" s="49">
        <f t="shared" si="21"/>
        <v>33.03</v>
      </c>
      <c r="J196" s="44" t="s">
        <v>560</v>
      </c>
      <c r="K196" s="45" t="str">
        <f t="shared" si="14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f t="shared" si="22"/>
        <v>3.66</v>
      </c>
      <c r="G197" s="48">
        <v>3.66</v>
      </c>
      <c r="H197" s="47">
        <v>118</v>
      </c>
      <c r="I197" s="49">
        <f t="shared" si="21"/>
        <v>431.88</v>
      </c>
      <c r="J197" s="44" t="s">
        <v>560</v>
      </c>
      <c r="K197" s="45" t="str">
        <f t="shared" si="14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f t="shared" si="22"/>
        <v>3.66</v>
      </c>
      <c r="G198" s="48">
        <v>3.66</v>
      </c>
      <c r="H198" s="47">
        <v>280</v>
      </c>
      <c r="I198" s="49">
        <f t="shared" si="21"/>
        <v>1024.8</v>
      </c>
      <c r="J198" s="44" t="s">
        <v>560</v>
      </c>
      <c r="K198" s="45" t="str">
        <f t="shared" si="14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f t="shared" si="22"/>
        <v>3.66</v>
      </c>
      <c r="G199" s="48">
        <v>3.66</v>
      </c>
      <c r="H199" s="47">
        <v>267</v>
      </c>
      <c r="I199" s="49">
        <f t="shared" si="21"/>
        <v>977.22</v>
      </c>
      <c r="J199" s="44" t="s">
        <v>560</v>
      </c>
      <c r="K199" s="45" t="str">
        <f t="shared" si="14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f t="shared" si="22"/>
        <v>3.65</v>
      </c>
      <c r="G200" s="48">
        <v>3.65</v>
      </c>
      <c r="H200" s="47">
        <v>650</v>
      </c>
      <c r="I200" s="49">
        <f t="shared" si="21"/>
        <v>2372.5</v>
      </c>
      <c r="J200" s="44" t="s">
        <v>560</v>
      </c>
      <c r="K200" s="45" t="str">
        <f t="shared" si="14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f t="shared" si="22"/>
        <v>3.66</v>
      </c>
      <c r="G201" s="48">
        <v>3.66</v>
      </c>
      <c r="H201" s="47">
        <v>493</v>
      </c>
      <c r="I201" s="49">
        <f t="shared" si="21"/>
        <v>1804.38</v>
      </c>
      <c r="J201" s="44" t="s">
        <v>560</v>
      </c>
      <c r="K201" s="45" t="str">
        <f t="shared" si="14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f t="shared" si="22"/>
        <v>3.64</v>
      </c>
      <c r="G202" s="48">
        <v>3.64</v>
      </c>
      <c r="H202" s="47">
        <v>584</v>
      </c>
      <c r="I202" s="49">
        <f t="shared" si="21"/>
        <v>2125.7600000000002</v>
      </c>
      <c r="J202" s="44" t="s">
        <v>560</v>
      </c>
      <c r="K202" s="45" t="str">
        <f t="shared" ref="K202:K265" si="23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f t="shared" si="22"/>
        <v>4.8099999999999996</v>
      </c>
      <c r="G203" s="48">
        <v>4.8099999999999996</v>
      </c>
      <c r="H203" s="47">
        <v>272</v>
      </c>
      <c r="I203" s="49">
        <f t="shared" si="21"/>
        <v>1308.32</v>
      </c>
      <c r="J203" s="44" t="s">
        <v>560</v>
      </c>
      <c r="K203" s="45" t="str">
        <f t="shared" si="23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f t="shared" si="22"/>
        <v>4.8099999999999996</v>
      </c>
      <c r="G204" s="48">
        <v>4.8099999999999996</v>
      </c>
      <c r="H204" s="47">
        <v>464</v>
      </c>
      <c r="I204" s="49">
        <f t="shared" si="21"/>
        <v>2231.8399999999997</v>
      </c>
      <c r="J204" s="44" t="s">
        <v>560</v>
      </c>
      <c r="K204" s="45" t="str">
        <f t="shared" si="23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f t="shared" si="22"/>
        <v>6.97</v>
      </c>
      <c r="G205" s="48">
        <v>6.97</v>
      </c>
      <c r="H205" s="47">
        <v>0.5</v>
      </c>
      <c r="I205" s="49">
        <f t="shared" si="21"/>
        <v>3.4849999999999999</v>
      </c>
      <c r="J205" s="44" t="s">
        <v>560</v>
      </c>
      <c r="K205" s="45" t="str">
        <f t="shared" si="23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f t="shared" si="22"/>
        <v>5.93</v>
      </c>
      <c r="G206" s="48">
        <v>5.93</v>
      </c>
      <c r="H206" s="47">
        <v>0.5</v>
      </c>
      <c r="I206" s="49">
        <f t="shared" si="21"/>
        <v>2.9649999999999999</v>
      </c>
      <c r="J206" s="44" t="s">
        <v>560</v>
      </c>
      <c r="K206" s="45" t="str">
        <f t="shared" si="23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f t="shared" si="22"/>
        <v>5.93</v>
      </c>
      <c r="G207" s="48">
        <v>5.93</v>
      </c>
      <c r="H207" s="47">
        <v>3</v>
      </c>
      <c r="I207" s="49">
        <f t="shared" si="21"/>
        <v>17.79</v>
      </c>
      <c r="J207" s="44" t="s">
        <v>560</v>
      </c>
      <c r="K207" s="45" t="str">
        <f t="shared" si="23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f t="shared" si="22"/>
        <v>5.93</v>
      </c>
      <c r="G208" s="48">
        <v>5.93</v>
      </c>
      <c r="H208" s="47">
        <v>0.5</v>
      </c>
      <c r="I208" s="49">
        <f t="shared" si="21"/>
        <v>2.9649999999999999</v>
      </c>
      <c r="J208" s="44" t="s">
        <v>560</v>
      </c>
      <c r="K208" s="45" t="str">
        <f t="shared" si="23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f t="shared" si="22"/>
        <v>5.93</v>
      </c>
      <c r="G209" s="48">
        <v>5.93</v>
      </c>
      <c r="H209" s="47">
        <v>0.5</v>
      </c>
      <c r="I209" s="49">
        <f t="shared" si="21"/>
        <v>2.9649999999999999</v>
      </c>
      <c r="J209" s="44" t="s">
        <v>560</v>
      </c>
      <c r="K209" s="45" t="str">
        <f t="shared" si="23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f t="shared" si="22"/>
        <v>5.93</v>
      </c>
      <c r="G210" s="48">
        <v>5.93</v>
      </c>
      <c r="H210" s="47">
        <v>0.5</v>
      </c>
      <c r="I210" s="49">
        <f t="shared" si="21"/>
        <v>2.9649999999999999</v>
      </c>
      <c r="J210" s="44" t="s">
        <v>560</v>
      </c>
      <c r="K210" s="45" t="str">
        <f t="shared" si="23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f t="shared" si="22"/>
        <v>5.94</v>
      </c>
      <c r="G211" s="48">
        <v>5.94</v>
      </c>
      <c r="H211" s="47">
        <v>0.5</v>
      </c>
      <c r="I211" s="49">
        <f t="shared" si="21"/>
        <v>2.97</v>
      </c>
      <c r="J211" s="44" t="s">
        <v>560</v>
      </c>
      <c r="K211" s="45" t="str">
        <f t="shared" si="23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f t="shared" si="22"/>
        <v>5.94</v>
      </c>
      <c r="G212" s="48">
        <v>5.94</v>
      </c>
      <c r="H212" s="47">
        <v>0.5</v>
      </c>
      <c r="I212" s="49">
        <f t="shared" si="21"/>
        <v>2.97</v>
      </c>
      <c r="J212" s="44" t="s">
        <v>560</v>
      </c>
      <c r="K212" s="45" t="str">
        <f t="shared" si="23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f t="shared" si="22"/>
        <v>5.92</v>
      </c>
      <c r="G213" s="48">
        <v>5.92</v>
      </c>
      <c r="H213" s="47">
        <v>0.5</v>
      </c>
      <c r="I213" s="49">
        <f t="shared" si="21"/>
        <v>2.96</v>
      </c>
      <c r="J213" s="44" t="s">
        <v>560</v>
      </c>
      <c r="K213" s="45" t="str">
        <f t="shared" si="23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f t="shared" si="22"/>
        <v>5.94</v>
      </c>
      <c r="G214" s="48">
        <v>5.94</v>
      </c>
      <c r="H214" s="47">
        <v>0.5</v>
      </c>
      <c r="I214" s="49">
        <f t="shared" si="21"/>
        <v>2.97</v>
      </c>
      <c r="J214" s="44" t="s">
        <v>560</v>
      </c>
      <c r="K214" s="45" t="str">
        <f t="shared" si="23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f t="shared" si="22"/>
        <v>7.68</v>
      </c>
      <c r="G215" s="48">
        <v>7.68</v>
      </c>
      <c r="H215" s="47">
        <v>200</v>
      </c>
      <c r="I215" s="49">
        <f t="shared" si="21"/>
        <v>1536</v>
      </c>
      <c r="J215" s="44" t="s">
        <v>560</v>
      </c>
      <c r="K215" s="45" t="str">
        <f t="shared" si="23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f t="shared" si="22"/>
        <v>7.69</v>
      </c>
      <c r="G216" s="48">
        <v>7.69</v>
      </c>
      <c r="H216" s="47">
        <v>0.5</v>
      </c>
      <c r="I216" s="49">
        <f t="shared" si="21"/>
        <v>3.8450000000000002</v>
      </c>
      <c r="J216" s="44" t="s">
        <v>560</v>
      </c>
      <c r="K216" s="45" t="str">
        <f t="shared" si="23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f t="shared" si="22"/>
        <v>7.5</v>
      </c>
      <c r="G217" s="48">
        <v>7.5</v>
      </c>
      <c r="H217" s="47">
        <v>778</v>
      </c>
      <c r="I217" s="49">
        <f t="shared" si="21"/>
        <v>5835</v>
      </c>
      <c r="J217" s="44" t="s">
        <v>560</v>
      </c>
      <c r="K217" s="45" t="str">
        <f t="shared" si="23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f t="shared" si="22"/>
        <v>10.44</v>
      </c>
      <c r="G218" s="48">
        <v>10.44</v>
      </c>
      <c r="H218" s="47">
        <v>0.5</v>
      </c>
      <c r="I218" s="49">
        <f t="shared" si="21"/>
        <v>5.22</v>
      </c>
      <c r="J218" s="44" t="s">
        <v>560</v>
      </c>
      <c r="K218" s="45" t="str">
        <f t="shared" si="23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f t="shared" si="22"/>
        <v>10.5</v>
      </c>
      <c r="G219" s="48">
        <v>10.5</v>
      </c>
      <c r="H219" s="47">
        <v>0.5</v>
      </c>
      <c r="I219" s="49">
        <f t="shared" si="21"/>
        <v>5.25</v>
      </c>
      <c r="J219" s="44" t="s">
        <v>560</v>
      </c>
      <c r="K219" s="45" t="str">
        <f t="shared" si="23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f t="shared" si="22"/>
        <v>10.45</v>
      </c>
      <c r="G220" s="48">
        <v>10.45</v>
      </c>
      <c r="H220" s="47">
        <v>0.5</v>
      </c>
      <c r="I220" s="49">
        <f t="shared" si="21"/>
        <v>5.2249999999999996</v>
      </c>
      <c r="J220" s="44" t="s">
        <v>560</v>
      </c>
      <c r="K220" s="45" t="str">
        <f t="shared" si="23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f t="shared" si="22"/>
        <v>10.5</v>
      </c>
      <c r="G221" s="48">
        <v>10.5</v>
      </c>
      <c r="H221" s="47">
        <v>0.5</v>
      </c>
      <c r="I221" s="49">
        <f t="shared" si="21"/>
        <v>5.25</v>
      </c>
      <c r="J221" s="44" t="s">
        <v>560</v>
      </c>
      <c r="K221" s="45" t="str">
        <f t="shared" si="23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f t="shared" si="22"/>
        <v>10.47</v>
      </c>
      <c r="G222" s="48">
        <v>10.47</v>
      </c>
      <c r="H222" s="47">
        <v>0.5</v>
      </c>
      <c r="I222" s="49">
        <f t="shared" si="21"/>
        <v>5.2350000000000003</v>
      </c>
      <c r="J222" s="44" t="s">
        <v>560</v>
      </c>
      <c r="K222" s="45" t="str">
        <f t="shared" si="23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f t="shared" si="22"/>
        <v>10.5</v>
      </c>
      <c r="G223" s="48">
        <v>10.5</v>
      </c>
      <c r="H223" s="47">
        <v>0.5</v>
      </c>
      <c r="I223" s="49">
        <f t="shared" si="21"/>
        <v>5.25</v>
      </c>
      <c r="J223" s="44" t="s">
        <v>560</v>
      </c>
      <c r="K223" s="45" t="str">
        <f t="shared" si="23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f t="shared" si="22"/>
        <v>10.5</v>
      </c>
      <c r="G224" s="48">
        <v>10.5</v>
      </c>
      <c r="H224" s="47">
        <v>0.5</v>
      </c>
      <c r="I224" s="49">
        <f t="shared" si="21"/>
        <v>5.25</v>
      </c>
      <c r="J224" s="44" t="s">
        <v>560</v>
      </c>
      <c r="K224" s="45" t="str">
        <f t="shared" si="23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f t="shared" si="22"/>
        <v>10.46</v>
      </c>
      <c r="G225" s="48">
        <v>10.46</v>
      </c>
      <c r="H225" s="47">
        <v>0.5</v>
      </c>
      <c r="I225" s="49">
        <f t="shared" si="21"/>
        <v>5.23</v>
      </c>
      <c r="J225" s="44" t="s">
        <v>560</v>
      </c>
      <c r="K225" s="45" t="str">
        <f t="shared" si="23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f t="shared" si="22"/>
        <v>12.26</v>
      </c>
      <c r="G226" s="48">
        <v>12.26</v>
      </c>
      <c r="H226" s="47">
        <v>27</v>
      </c>
      <c r="I226" s="49">
        <f t="shared" ref="I226:I247" si="24">H226*F226</f>
        <v>331.02</v>
      </c>
      <c r="J226" s="44" t="s">
        <v>560</v>
      </c>
      <c r="K226" s="45" t="str">
        <f t="shared" si="23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f t="shared" si="22"/>
        <v>12.26</v>
      </c>
      <c r="G227" s="48">
        <v>12.26</v>
      </c>
      <c r="H227" s="47">
        <v>9</v>
      </c>
      <c r="I227" s="49">
        <f t="shared" si="24"/>
        <v>110.34</v>
      </c>
      <c r="J227" s="44" t="s">
        <v>560</v>
      </c>
      <c r="K227" s="45" t="str">
        <f t="shared" si="23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f t="shared" si="22"/>
        <v>12.9</v>
      </c>
      <c r="G228" s="48">
        <v>12.9</v>
      </c>
      <c r="H228" s="47">
        <v>226</v>
      </c>
      <c r="I228" s="49">
        <f t="shared" si="24"/>
        <v>2915.4</v>
      </c>
      <c r="J228" s="44" t="s">
        <v>560</v>
      </c>
      <c r="K228" s="45" t="str">
        <f t="shared" si="23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f t="shared" si="22"/>
        <v>17.53</v>
      </c>
      <c r="G229" s="48">
        <v>17.53</v>
      </c>
      <c r="H229" s="47">
        <v>0.5</v>
      </c>
      <c r="I229" s="49">
        <f t="shared" si="24"/>
        <v>8.7650000000000006</v>
      </c>
      <c r="J229" s="44" t="s">
        <v>560</v>
      </c>
      <c r="K229" s="45" t="str">
        <f t="shared" si="23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f t="shared" si="22"/>
        <v>17.53</v>
      </c>
      <c r="G230" s="48">
        <v>17.53</v>
      </c>
      <c r="H230" s="47">
        <v>0.5</v>
      </c>
      <c r="I230" s="49">
        <f t="shared" si="24"/>
        <v>8.7650000000000006</v>
      </c>
      <c r="J230" s="44" t="s">
        <v>560</v>
      </c>
      <c r="K230" s="45" t="str">
        <f t="shared" si="23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f t="shared" si="22"/>
        <v>17.53</v>
      </c>
      <c r="G231" s="48">
        <v>17.53</v>
      </c>
      <c r="H231" s="47">
        <v>0.5</v>
      </c>
      <c r="I231" s="49">
        <f t="shared" si="24"/>
        <v>8.7650000000000006</v>
      </c>
      <c r="J231" s="44" t="s">
        <v>560</v>
      </c>
      <c r="K231" s="45" t="str">
        <f t="shared" si="23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f t="shared" si="22"/>
        <v>17.53</v>
      </c>
      <c r="G232" s="48">
        <v>17.53</v>
      </c>
      <c r="H232" s="47">
        <v>0.5</v>
      </c>
      <c r="I232" s="49">
        <f t="shared" si="24"/>
        <v>8.7650000000000006</v>
      </c>
      <c r="J232" s="44" t="s">
        <v>560</v>
      </c>
      <c r="K232" s="45" t="str">
        <f t="shared" si="23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f t="shared" si="22"/>
        <v>17.53</v>
      </c>
      <c r="G233" s="48">
        <v>17.53</v>
      </c>
      <c r="H233" s="47">
        <v>0.5</v>
      </c>
      <c r="I233" s="49">
        <f t="shared" si="24"/>
        <v>8.7650000000000006</v>
      </c>
      <c r="J233" s="44" t="s">
        <v>560</v>
      </c>
      <c r="K233" s="45" t="str">
        <f t="shared" si="23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f t="shared" si="22"/>
        <v>17.53</v>
      </c>
      <c r="G234" s="48">
        <v>17.53</v>
      </c>
      <c r="H234" s="47">
        <v>0.5</v>
      </c>
      <c r="I234" s="49">
        <f t="shared" si="24"/>
        <v>8.7650000000000006</v>
      </c>
      <c r="J234" s="44" t="s">
        <v>560</v>
      </c>
      <c r="K234" s="45" t="str">
        <f t="shared" si="23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f t="shared" si="22"/>
        <v>17.53</v>
      </c>
      <c r="G235" s="48">
        <v>17.53</v>
      </c>
      <c r="H235" s="47">
        <v>0.5</v>
      </c>
      <c r="I235" s="49">
        <f t="shared" si="24"/>
        <v>8.7650000000000006</v>
      </c>
      <c r="J235" s="44" t="s">
        <v>560</v>
      </c>
      <c r="K235" s="45" t="str">
        <f t="shared" si="23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f t="shared" si="22"/>
        <v>17.53</v>
      </c>
      <c r="G236" s="48">
        <v>17.53</v>
      </c>
      <c r="H236" s="47">
        <v>0.5</v>
      </c>
      <c r="I236" s="49">
        <f t="shared" si="24"/>
        <v>8.7650000000000006</v>
      </c>
      <c r="J236" s="44" t="s">
        <v>560</v>
      </c>
      <c r="K236" s="45" t="str">
        <f t="shared" si="23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f t="shared" si="22"/>
        <v>23.14</v>
      </c>
      <c r="G237" s="48">
        <v>23.14</v>
      </c>
      <c r="H237" s="47">
        <v>9</v>
      </c>
      <c r="I237" s="49">
        <f t="shared" si="24"/>
        <v>208.26</v>
      </c>
      <c r="J237" s="44" t="s">
        <v>560</v>
      </c>
      <c r="K237" s="45" t="str">
        <f t="shared" si="23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f t="shared" si="22"/>
        <v>23.12</v>
      </c>
      <c r="G238" s="48">
        <v>23.12</v>
      </c>
      <c r="H238" s="47">
        <v>30</v>
      </c>
      <c r="I238" s="49">
        <f t="shared" si="24"/>
        <v>693.6</v>
      </c>
      <c r="J238" s="44" t="s">
        <v>560</v>
      </c>
      <c r="K238" s="45" t="str">
        <f t="shared" si="23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f t="shared" si="22"/>
        <v>86.46</v>
      </c>
      <c r="G239" s="48">
        <v>86.46</v>
      </c>
      <c r="H239" s="47">
        <v>0.5</v>
      </c>
      <c r="I239" s="49">
        <f t="shared" si="24"/>
        <v>43.23</v>
      </c>
      <c r="J239" s="44" t="s">
        <v>560</v>
      </c>
      <c r="K239" s="45" t="str">
        <f t="shared" si="23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f t="shared" si="22"/>
        <v>86.34</v>
      </c>
      <c r="G240" s="48">
        <v>86.34</v>
      </c>
      <c r="H240" s="47">
        <v>0.5</v>
      </c>
      <c r="I240" s="49">
        <f t="shared" si="24"/>
        <v>43.17</v>
      </c>
      <c r="J240" s="44" t="s">
        <v>560</v>
      </c>
      <c r="K240" s="45" t="str">
        <f t="shared" si="23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f t="shared" si="22"/>
        <v>89.13</v>
      </c>
      <c r="G241" s="48">
        <v>89.13</v>
      </c>
      <c r="H241" s="47">
        <v>3</v>
      </c>
      <c r="I241" s="49">
        <f t="shared" si="24"/>
        <v>267.39</v>
      </c>
      <c r="J241" s="44" t="s">
        <v>560</v>
      </c>
      <c r="K241" s="45" t="str">
        <f t="shared" si="23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f t="shared" si="22"/>
        <v>89.13</v>
      </c>
      <c r="G242" s="48">
        <v>89.13</v>
      </c>
      <c r="H242" s="47">
        <v>0.5</v>
      </c>
      <c r="I242" s="49">
        <f t="shared" si="24"/>
        <v>44.564999999999998</v>
      </c>
      <c r="J242" s="44" t="s">
        <v>560</v>
      </c>
      <c r="K242" s="45" t="str">
        <f t="shared" si="23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f t="shared" si="22"/>
        <v>115.59</v>
      </c>
      <c r="G243" s="48">
        <v>115.59</v>
      </c>
      <c r="H243" s="47">
        <v>0.5</v>
      </c>
      <c r="I243" s="49">
        <f t="shared" si="24"/>
        <v>57.795000000000002</v>
      </c>
      <c r="J243" s="44" t="s">
        <v>560</v>
      </c>
      <c r="K243" s="45" t="str">
        <f t="shared" si="23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f t="shared" si="22"/>
        <v>124.14</v>
      </c>
      <c r="G244" s="48">
        <v>124.14</v>
      </c>
      <c r="H244" s="47">
        <v>0.5</v>
      </c>
      <c r="I244" s="49">
        <f t="shared" si="24"/>
        <v>62.07</v>
      </c>
      <c r="J244" s="44" t="s">
        <v>560</v>
      </c>
      <c r="K244" s="45" t="str">
        <f t="shared" si="23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f t="shared" si="22"/>
        <v>26.88</v>
      </c>
      <c r="G245" s="48">
        <v>26.88</v>
      </c>
      <c r="H245" s="47">
        <v>6</v>
      </c>
      <c r="I245" s="49">
        <f t="shared" si="24"/>
        <v>161.28</v>
      </c>
      <c r="J245" s="44" t="s">
        <v>560</v>
      </c>
      <c r="K245" s="45" t="str">
        <f t="shared" si="23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f t="shared" si="22"/>
        <v>26.88</v>
      </c>
      <c r="G246" s="48">
        <v>26.88</v>
      </c>
      <c r="H246" s="47">
        <v>21</v>
      </c>
      <c r="I246" s="49">
        <f t="shared" si="24"/>
        <v>564.48</v>
      </c>
      <c r="J246" s="44" t="s">
        <v>560</v>
      </c>
      <c r="K246" s="45" t="str">
        <f t="shared" si="23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f t="shared" si="22"/>
        <v>29.46</v>
      </c>
      <c r="G247" s="48">
        <v>29.46</v>
      </c>
      <c r="H247" s="47">
        <v>3</v>
      </c>
      <c r="I247" s="49">
        <f t="shared" si="24"/>
        <v>88.38</v>
      </c>
      <c r="J247" s="44" t="s">
        <v>560</v>
      </c>
      <c r="K247" s="45" t="str">
        <f t="shared" si="23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23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f>G249</f>
        <v>85.69</v>
      </c>
      <c r="G249" s="48">
        <v>85.69</v>
      </c>
      <c r="H249" s="47">
        <v>0.5</v>
      </c>
      <c r="I249" s="49">
        <f t="shared" ref="I249:I258" si="25">H249*F249</f>
        <v>42.844999999999999</v>
      </c>
      <c r="J249" s="44" t="s">
        <v>560</v>
      </c>
      <c r="K249" s="45" t="str">
        <f t="shared" si="23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f t="shared" ref="F250:F258" si="26">G250</f>
        <v>85.69</v>
      </c>
      <c r="G250" s="48">
        <v>85.69</v>
      </c>
      <c r="H250" s="47">
        <v>0.5</v>
      </c>
      <c r="I250" s="49">
        <f t="shared" si="25"/>
        <v>42.844999999999999</v>
      </c>
      <c r="J250" s="44" t="s">
        <v>560</v>
      </c>
      <c r="K250" s="45" t="str">
        <f t="shared" si="23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f t="shared" si="26"/>
        <v>85.69</v>
      </c>
      <c r="G251" s="48">
        <v>85.69</v>
      </c>
      <c r="H251" s="47">
        <v>0.5</v>
      </c>
      <c r="I251" s="49">
        <f t="shared" si="25"/>
        <v>42.844999999999999</v>
      </c>
      <c r="J251" s="44" t="s">
        <v>560</v>
      </c>
      <c r="K251" s="45" t="str">
        <f t="shared" si="23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f t="shared" si="26"/>
        <v>85.87</v>
      </c>
      <c r="G252" s="48">
        <v>85.87</v>
      </c>
      <c r="H252" s="47">
        <v>0.5</v>
      </c>
      <c r="I252" s="49">
        <f t="shared" si="25"/>
        <v>42.935000000000002</v>
      </c>
      <c r="J252" s="44" t="s">
        <v>560</v>
      </c>
      <c r="K252" s="45" t="str">
        <f t="shared" si="23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f t="shared" si="26"/>
        <v>85.87</v>
      </c>
      <c r="G253" s="48">
        <v>85.87</v>
      </c>
      <c r="H253" s="47">
        <v>0.5</v>
      </c>
      <c r="I253" s="49">
        <f t="shared" si="25"/>
        <v>42.935000000000002</v>
      </c>
      <c r="J253" s="44" t="s">
        <v>560</v>
      </c>
      <c r="K253" s="45" t="str">
        <f t="shared" si="23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f t="shared" si="26"/>
        <v>84.24</v>
      </c>
      <c r="G254" s="48">
        <v>84.24</v>
      </c>
      <c r="H254" s="47">
        <v>0.5</v>
      </c>
      <c r="I254" s="49">
        <f t="shared" si="25"/>
        <v>42.12</v>
      </c>
      <c r="J254" s="44" t="s">
        <v>560</v>
      </c>
      <c r="K254" s="45" t="str">
        <f t="shared" si="23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f t="shared" si="26"/>
        <v>84.24</v>
      </c>
      <c r="G255" s="48">
        <v>84.24</v>
      </c>
      <c r="H255" s="47">
        <v>0.5</v>
      </c>
      <c r="I255" s="49">
        <f t="shared" si="25"/>
        <v>42.12</v>
      </c>
      <c r="J255" s="44" t="s">
        <v>560</v>
      </c>
      <c r="K255" s="45" t="str">
        <f t="shared" si="23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f t="shared" si="26"/>
        <v>87.54</v>
      </c>
      <c r="G256" s="48">
        <v>87.54</v>
      </c>
      <c r="H256" s="47">
        <v>0.5</v>
      </c>
      <c r="I256" s="49">
        <f t="shared" si="25"/>
        <v>43.77</v>
      </c>
      <c r="J256" s="44" t="s">
        <v>560</v>
      </c>
      <c r="K256" s="45" t="str">
        <f t="shared" si="23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f t="shared" si="26"/>
        <v>117.99</v>
      </c>
      <c r="G257" s="48">
        <v>117.99</v>
      </c>
      <c r="H257" s="47">
        <v>0.5</v>
      </c>
      <c r="I257" s="49">
        <f t="shared" si="25"/>
        <v>58.994999999999997</v>
      </c>
      <c r="J257" s="44" t="s">
        <v>560</v>
      </c>
      <c r="K257" s="45" t="str">
        <f t="shared" si="23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f t="shared" si="26"/>
        <v>126.05</v>
      </c>
      <c r="G258" s="48">
        <v>126.05</v>
      </c>
      <c r="H258" s="47">
        <v>0.5</v>
      </c>
      <c r="I258" s="49">
        <f t="shared" si="25"/>
        <v>63.024999999999999</v>
      </c>
      <c r="J258" s="44" t="s">
        <v>560</v>
      </c>
      <c r="K258" s="45" t="str">
        <f t="shared" si="23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23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33</v>
      </c>
      <c r="I260" s="68">
        <f t="shared" ref="I260:I285" si="27">H260*F260</f>
        <v>2015.97</v>
      </c>
      <c r="J260" s="85" t="s">
        <v>560</v>
      </c>
      <c r="K260" s="45" t="str">
        <f t="shared" si="23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48</v>
      </c>
      <c r="I261" s="49">
        <f t="shared" si="27"/>
        <v>2928.48</v>
      </c>
      <c r="J261" s="44" t="s">
        <v>560</v>
      </c>
      <c r="K261" s="45" t="str">
        <f t="shared" si="23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63</v>
      </c>
      <c r="I262" s="49">
        <f t="shared" si="27"/>
        <v>3860.64</v>
      </c>
      <c r="J262" s="44" t="s">
        <v>560</v>
      </c>
      <c r="K262" s="45" t="str">
        <f t="shared" si="23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54</v>
      </c>
      <c r="I263" s="49">
        <f t="shared" si="27"/>
        <v>3310.7400000000002</v>
      </c>
      <c r="J263" s="44" t="s">
        <v>560</v>
      </c>
      <c r="K263" s="45" t="str">
        <f t="shared" si="23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0.5</v>
      </c>
      <c r="I264" s="49">
        <f t="shared" si="27"/>
        <v>31.53</v>
      </c>
      <c r="J264" s="44" t="s">
        <v>560</v>
      </c>
      <c r="K264" s="45" t="str">
        <f t="shared" si="23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63</v>
      </c>
      <c r="I265" s="49">
        <f t="shared" si="27"/>
        <v>4076.7299999999996</v>
      </c>
      <c r="J265" s="44" t="s">
        <v>560</v>
      </c>
      <c r="K265" s="45" t="str">
        <f t="shared" si="23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3</v>
      </c>
      <c r="I266" s="49">
        <f t="shared" si="27"/>
        <v>211.92000000000002</v>
      </c>
      <c r="J266" s="44" t="s">
        <v>560</v>
      </c>
      <c r="K266" s="45" t="str">
        <f t="shared" ref="K266:K330" si="2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12</v>
      </c>
      <c r="I267" s="49">
        <f t="shared" si="27"/>
        <v>942.59999999999991</v>
      </c>
      <c r="J267" s="44" t="s">
        <v>560</v>
      </c>
      <c r="K267" s="45" t="str">
        <f t="shared" si="2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0.5</v>
      </c>
      <c r="I268" s="49">
        <f t="shared" si="27"/>
        <v>41.055</v>
      </c>
      <c r="J268" s="44" t="s">
        <v>560</v>
      </c>
      <c r="K268" s="45" t="str">
        <f t="shared" si="2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12</v>
      </c>
      <c r="I269" s="49">
        <f t="shared" si="27"/>
        <v>1149.96</v>
      </c>
      <c r="J269" s="44" t="s">
        <v>560</v>
      </c>
      <c r="K269" s="45" t="str">
        <f t="shared" si="2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0.5</v>
      </c>
      <c r="I270" s="49">
        <f t="shared" si="27"/>
        <v>51.95</v>
      </c>
      <c r="J270" s="44" t="s">
        <v>560</v>
      </c>
      <c r="K270" s="45" t="str">
        <f t="shared" si="2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0.5</v>
      </c>
      <c r="I271" s="49">
        <f t="shared" si="27"/>
        <v>9.6999999999999993</v>
      </c>
      <c r="J271" s="44" t="s">
        <v>560</v>
      </c>
      <c r="K271" s="45" t="str">
        <f t="shared" si="2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0.5</v>
      </c>
      <c r="I272" s="49">
        <f t="shared" si="27"/>
        <v>9.6999999999999993</v>
      </c>
      <c r="J272" s="44" t="s">
        <v>560</v>
      </c>
      <c r="K272" s="45" t="str">
        <f t="shared" si="2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0.5</v>
      </c>
      <c r="I273" s="49">
        <f t="shared" si="27"/>
        <v>9.6999999999999993</v>
      </c>
      <c r="J273" s="44" t="s">
        <v>560</v>
      </c>
      <c r="K273" s="45" t="str">
        <f t="shared" si="2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0.5</v>
      </c>
      <c r="I274" s="49">
        <f t="shared" si="27"/>
        <v>9.7149999999999999</v>
      </c>
      <c r="J274" s="44" t="s">
        <v>560</v>
      </c>
      <c r="K274" s="45" t="str">
        <f t="shared" si="2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0.5</v>
      </c>
      <c r="I275" s="49">
        <f t="shared" si="27"/>
        <v>9.7149999999999999</v>
      </c>
      <c r="J275" s="44" t="s">
        <v>560</v>
      </c>
      <c r="K275" s="45" t="str">
        <f t="shared" si="2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0.5</v>
      </c>
      <c r="I276" s="49">
        <f t="shared" si="27"/>
        <v>9.7349999999999994</v>
      </c>
      <c r="J276" s="44" t="s">
        <v>560</v>
      </c>
      <c r="K276" s="45" t="str">
        <f t="shared" si="2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0.5</v>
      </c>
      <c r="I277" s="49">
        <f t="shared" si="27"/>
        <v>9.7349999999999994</v>
      </c>
      <c r="J277" s="44" t="s">
        <v>560</v>
      </c>
      <c r="K277" s="45" t="str">
        <f t="shared" si="2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0.5</v>
      </c>
      <c r="I278" s="49">
        <f t="shared" si="27"/>
        <v>9.7349999999999994</v>
      </c>
      <c r="J278" s="44" t="s">
        <v>560</v>
      </c>
      <c r="K278" s="45" t="str">
        <f t="shared" si="2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0.5</v>
      </c>
      <c r="I279" s="49">
        <f t="shared" si="27"/>
        <v>15.71</v>
      </c>
      <c r="J279" s="44" t="s">
        <v>560</v>
      </c>
      <c r="K279" s="45" t="str">
        <f t="shared" si="2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0.5</v>
      </c>
      <c r="I280" s="49">
        <f t="shared" si="27"/>
        <v>15.685</v>
      </c>
      <c r="J280" s="44" t="s">
        <v>560</v>
      </c>
      <c r="K280" s="45" t="str">
        <f t="shared" si="2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0.5</v>
      </c>
      <c r="I281" s="49">
        <f t="shared" si="27"/>
        <v>15.685</v>
      </c>
      <c r="J281" s="44" t="s">
        <v>560</v>
      </c>
      <c r="K281" s="45" t="str">
        <f t="shared" si="2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0.5</v>
      </c>
      <c r="I282" s="49">
        <f t="shared" si="27"/>
        <v>24.155000000000001</v>
      </c>
      <c r="J282" s="44" t="s">
        <v>560</v>
      </c>
      <c r="K282" s="45" t="str">
        <f t="shared" si="2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0.5</v>
      </c>
      <c r="I283" s="49">
        <f t="shared" si="27"/>
        <v>24.105</v>
      </c>
      <c r="J283" s="44" t="s">
        <v>560</v>
      </c>
      <c r="K283" s="45" t="str">
        <f t="shared" si="2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0.5</v>
      </c>
      <c r="I284" s="49">
        <f t="shared" si="27"/>
        <v>36.854999999999997</v>
      </c>
      <c r="J284" s="44" t="s">
        <v>560</v>
      </c>
      <c r="K284" s="45" t="str">
        <f t="shared" si="2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0.5</v>
      </c>
      <c r="I285" s="49">
        <f t="shared" si="27"/>
        <v>12.98</v>
      </c>
      <c r="J285" s="44" t="s">
        <v>560</v>
      </c>
      <c r="K285" s="45" t="str">
        <f t="shared" si="2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2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29">H287*F287</f>
        <v>35.699999999999996</v>
      </c>
      <c r="J287" s="44" t="s">
        <v>560</v>
      </c>
      <c r="K287" s="45" t="str">
        <f t="shared" si="2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29"/>
        <v>35.699999999999996</v>
      </c>
      <c r="J288" s="44" t="s">
        <v>560</v>
      </c>
      <c r="K288" s="45" t="str">
        <f t="shared" si="2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29"/>
        <v>42.85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5</v>
      </c>
      <c r="I290" s="49">
        <f t="shared" si="29"/>
        <v>42.85</v>
      </c>
      <c r="J290" s="44" t="s">
        <v>560</v>
      </c>
      <c r="K290" s="45" t="str">
        <f t="shared" si="2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6</v>
      </c>
      <c r="I291" s="49">
        <f t="shared" si="29"/>
        <v>51.42</v>
      </c>
      <c r="J291" s="44" t="s">
        <v>560</v>
      </c>
      <c r="K291" s="45" t="str">
        <f t="shared" si="2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7</v>
      </c>
      <c r="I292" s="53">
        <f t="shared" si="29"/>
        <v>80.009999999999991</v>
      </c>
      <c r="J292" s="101" t="s">
        <v>560</v>
      </c>
      <c r="K292" s="45" t="str">
        <f t="shared" si="2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2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31</v>
      </c>
      <c r="I294" s="49">
        <f>H294*F294</f>
        <v>1941.53</v>
      </c>
      <c r="J294" s="44" t="s">
        <v>560</v>
      </c>
      <c r="K294" s="45" t="str">
        <f t="shared" si="2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0.5</v>
      </c>
      <c r="I295" s="49">
        <f>H295*F295</f>
        <v>25.97</v>
      </c>
      <c r="J295" s="44" t="s">
        <v>560</v>
      </c>
      <c r="K295" s="45" t="str">
        <f t="shared" si="2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2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987</v>
      </c>
      <c r="I297" s="49">
        <f>H297*F297</f>
        <v>24655.260000000002</v>
      </c>
      <c r="J297" s="44" t="s">
        <v>560</v>
      </c>
      <c r="K297" s="45" t="str">
        <f t="shared" si="2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2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f>G299</f>
        <v>41.75</v>
      </c>
      <c r="G299" s="48">
        <v>41.75</v>
      </c>
      <c r="H299" s="47">
        <v>0.5</v>
      </c>
      <c r="I299" s="49">
        <f t="shared" ref="I299:I311" si="30">H299*F299</f>
        <v>20.875</v>
      </c>
      <c r="J299" s="44" t="s">
        <v>560</v>
      </c>
      <c r="K299" s="45" t="str">
        <f t="shared" si="2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f t="shared" ref="F300:F311" si="31">G300</f>
        <v>43.49</v>
      </c>
      <c r="G300" s="48">
        <v>43.49</v>
      </c>
      <c r="H300" s="47">
        <v>0.5</v>
      </c>
      <c r="I300" s="49">
        <f t="shared" si="30"/>
        <v>21.745000000000001</v>
      </c>
      <c r="J300" s="44" t="s">
        <v>560</v>
      </c>
      <c r="K300" s="45" t="str">
        <f t="shared" si="2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f t="shared" si="31"/>
        <v>47.78</v>
      </c>
      <c r="G301" s="48">
        <v>47.78</v>
      </c>
      <c r="H301" s="47">
        <v>0.5</v>
      </c>
      <c r="I301" s="49">
        <f t="shared" si="30"/>
        <v>23.89</v>
      </c>
      <c r="J301" s="44" t="s">
        <v>560</v>
      </c>
      <c r="K301" s="45" t="str">
        <f t="shared" si="2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f t="shared" si="31"/>
        <v>52.43</v>
      </c>
      <c r="G302" s="48">
        <v>52.43</v>
      </c>
      <c r="H302" s="47">
        <v>0.5</v>
      </c>
      <c r="I302" s="49">
        <f t="shared" si="30"/>
        <v>26.215</v>
      </c>
      <c r="J302" s="44" t="s">
        <v>560</v>
      </c>
      <c r="K302" s="45" t="str">
        <f t="shared" si="2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f t="shared" si="31"/>
        <v>59.33</v>
      </c>
      <c r="G303" s="48">
        <v>59.33</v>
      </c>
      <c r="H303" s="47">
        <v>0.5</v>
      </c>
      <c r="I303" s="49">
        <f t="shared" si="30"/>
        <v>29.664999999999999</v>
      </c>
      <c r="J303" s="44" t="s">
        <v>560</v>
      </c>
      <c r="K303" s="45" t="str">
        <f t="shared" si="2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f t="shared" si="31"/>
        <v>93.3</v>
      </c>
      <c r="G304" s="48">
        <v>93.3</v>
      </c>
      <c r="H304" s="47">
        <v>0.5</v>
      </c>
      <c r="I304" s="49">
        <f t="shared" si="30"/>
        <v>46.65</v>
      </c>
      <c r="J304" s="44" t="s">
        <v>560</v>
      </c>
      <c r="K304" s="45" t="str">
        <f t="shared" si="2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f t="shared" si="31"/>
        <v>68.489999999999995</v>
      </c>
      <c r="G305" s="48">
        <v>68.489999999999995</v>
      </c>
      <c r="H305" s="47">
        <v>0.5</v>
      </c>
      <c r="I305" s="49">
        <f t="shared" si="30"/>
        <v>34.244999999999997</v>
      </c>
      <c r="J305" s="44" t="s">
        <v>560</v>
      </c>
      <c r="K305" s="45" t="str">
        <f t="shared" si="2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f t="shared" si="31"/>
        <v>128.08000000000001</v>
      </c>
      <c r="G306" s="48">
        <v>128.08000000000001</v>
      </c>
      <c r="H306" s="47">
        <v>0.5</v>
      </c>
      <c r="I306" s="49">
        <f t="shared" si="30"/>
        <v>64.040000000000006</v>
      </c>
      <c r="J306" s="44" t="s">
        <v>560</v>
      </c>
      <c r="K306" s="45" t="str">
        <f t="shared" si="2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f t="shared" si="31"/>
        <v>136.47999999999999</v>
      </c>
      <c r="G307" s="48">
        <v>136.47999999999999</v>
      </c>
      <c r="H307" s="47">
        <v>0.5</v>
      </c>
      <c r="I307" s="49">
        <f t="shared" si="30"/>
        <v>68.239999999999995</v>
      </c>
      <c r="J307" s="44" t="s">
        <v>560</v>
      </c>
      <c r="K307" s="45" t="str">
        <f t="shared" si="2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f t="shared" si="31"/>
        <v>270.35000000000002</v>
      </c>
      <c r="G308" s="48">
        <v>270.35000000000002</v>
      </c>
      <c r="H308" s="47">
        <v>0.5</v>
      </c>
      <c r="I308" s="49">
        <f t="shared" si="30"/>
        <v>135.17500000000001</v>
      </c>
      <c r="J308" s="44" t="s">
        <v>560</v>
      </c>
      <c r="K308" s="45" t="str">
        <f t="shared" si="2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f t="shared" si="31"/>
        <v>76.900000000000006</v>
      </c>
      <c r="G309" s="48">
        <v>76.900000000000006</v>
      </c>
      <c r="H309" s="47">
        <v>0.5</v>
      </c>
      <c r="I309" s="49">
        <f t="shared" si="30"/>
        <v>38.450000000000003</v>
      </c>
      <c r="J309" s="44" t="s">
        <v>560</v>
      </c>
      <c r="K309" s="45" t="str">
        <f t="shared" si="2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f t="shared" si="31"/>
        <v>85.78</v>
      </c>
      <c r="G310" s="48">
        <v>85.78</v>
      </c>
      <c r="H310" s="47">
        <v>0.5</v>
      </c>
      <c r="I310" s="49">
        <f t="shared" si="30"/>
        <v>42.89</v>
      </c>
      <c r="J310" s="44" t="s">
        <v>560</v>
      </c>
      <c r="K310" s="45" t="str">
        <f t="shared" si="2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f t="shared" si="31"/>
        <v>103.53</v>
      </c>
      <c r="G311" s="48">
        <v>103.53</v>
      </c>
      <c r="H311" s="47">
        <v>0.5</v>
      </c>
      <c r="I311" s="49">
        <f t="shared" si="30"/>
        <v>51.765000000000001</v>
      </c>
      <c r="J311" s="44" t="s">
        <v>560</v>
      </c>
      <c r="K311" s="45" t="str">
        <f t="shared" si="2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2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f>G313</f>
        <v>1.43</v>
      </c>
      <c r="G313" s="48">
        <v>1.43</v>
      </c>
      <c r="H313" s="47">
        <v>0.5</v>
      </c>
      <c r="I313" s="49">
        <f t="shared" ref="I313:I319" si="32">H313*F313</f>
        <v>0.71499999999999997</v>
      </c>
      <c r="J313" s="44" t="s">
        <v>560</v>
      </c>
      <c r="K313" s="45" t="str">
        <f t="shared" si="2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f t="shared" ref="F314:F319" si="33">G314</f>
        <v>2.34</v>
      </c>
      <c r="G314" s="48">
        <v>2.34</v>
      </c>
      <c r="H314" s="47">
        <v>0.5</v>
      </c>
      <c r="I314" s="49">
        <f t="shared" si="32"/>
        <v>1.17</v>
      </c>
      <c r="J314" s="44" t="s">
        <v>560</v>
      </c>
      <c r="K314" s="45" t="str">
        <f t="shared" si="2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f t="shared" si="33"/>
        <v>2.5099999999999998</v>
      </c>
      <c r="G315" s="48">
        <v>2.5099999999999998</v>
      </c>
      <c r="H315" s="47">
        <v>0.5</v>
      </c>
      <c r="I315" s="49">
        <f t="shared" si="32"/>
        <v>1.2549999999999999</v>
      </c>
      <c r="J315" s="44" t="s">
        <v>560</v>
      </c>
      <c r="K315" s="45" t="str">
        <f t="shared" si="2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f t="shared" si="33"/>
        <v>4.3099999999999996</v>
      </c>
      <c r="G316" s="48">
        <v>4.3099999999999996</v>
      </c>
      <c r="H316" s="47">
        <v>0.5</v>
      </c>
      <c r="I316" s="49">
        <f t="shared" si="32"/>
        <v>2.1549999999999998</v>
      </c>
      <c r="J316" s="44" t="s">
        <v>560</v>
      </c>
      <c r="K316" s="45" t="str">
        <f t="shared" si="2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f t="shared" si="33"/>
        <v>8.1</v>
      </c>
      <c r="G317" s="48">
        <v>8.1</v>
      </c>
      <c r="H317" s="47">
        <v>0.5</v>
      </c>
      <c r="I317" s="49">
        <f t="shared" si="32"/>
        <v>4.05</v>
      </c>
      <c r="J317" s="44" t="s">
        <v>560</v>
      </c>
      <c r="K317" s="45" t="str">
        <f t="shared" si="2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f t="shared" si="33"/>
        <v>10.78</v>
      </c>
      <c r="G318" s="48">
        <v>10.78</v>
      </c>
      <c r="H318" s="47">
        <v>0.5</v>
      </c>
      <c r="I318" s="49">
        <f t="shared" si="32"/>
        <v>5.39</v>
      </c>
      <c r="J318" s="44" t="s">
        <v>560</v>
      </c>
      <c r="K318" s="45" t="str">
        <f t="shared" si="2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f t="shared" si="33"/>
        <v>13.42</v>
      </c>
      <c r="G319" s="48">
        <v>13.42</v>
      </c>
      <c r="H319" s="47">
        <v>0.5</v>
      </c>
      <c r="I319" s="49">
        <f t="shared" si="32"/>
        <v>6.71</v>
      </c>
      <c r="J319" s="44" t="s">
        <v>560</v>
      </c>
      <c r="K319" s="45" t="str">
        <f t="shared" si="2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2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0.5</v>
      </c>
      <c r="I321" s="68">
        <f t="shared" ref="I321:I352" si="34">H321*F321</f>
        <v>349.315</v>
      </c>
      <c r="J321" s="44" t="s">
        <v>560</v>
      </c>
      <c r="K321" s="45" t="str">
        <f t="shared" si="2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19</v>
      </c>
      <c r="I322" s="49">
        <f t="shared" si="34"/>
        <v>14203.64</v>
      </c>
      <c r="J322" s="44" t="s">
        <v>560</v>
      </c>
      <c r="K322" s="45" t="str">
        <f t="shared" si="2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0.5</v>
      </c>
      <c r="I323" s="49">
        <f t="shared" si="34"/>
        <v>404.57</v>
      </c>
      <c r="J323" s="44" t="s">
        <v>560</v>
      </c>
      <c r="K323" s="45" t="str">
        <f t="shared" si="2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0.5</v>
      </c>
      <c r="I324" s="49">
        <f t="shared" si="34"/>
        <v>332.685</v>
      </c>
      <c r="J324" s="44" t="s">
        <v>560</v>
      </c>
      <c r="K324" s="45" t="str">
        <f t="shared" si="2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0.5</v>
      </c>
      <c r="I325" s="49">
        <f t="shared" si="34"/>
        <v>358.41500000000002</v>
      </c>
      <c r="J325" s="44" t="s">
        <v>560</v>
      </c>
      <c r="K325" s="45" t="str">
        <f t="shared" si="2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3</v>
      </c>
      <c r="I326" s="49">
        <f t="shared" si="34"/>
        <v>2317.17</v>
      </c>
      <c r="J326" s="44" t="s">
        <v>560</v>
      </c>
      <c r="K326" s="45" t="str">
        <f t="shared" si="2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4</v>
      </c>
      <c r="I327" s="49">
        <f t="shared" si="34"/>
        <v>3166.72</v>
      </c>
      <c r="J327" s="44" t="s">
        <v>560</v>
      </c>
      <c r="K327" s="45" t="str">
        <f t="shared" si="2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0.5</v>
      </c>
      <c r="I328" s="49">
        <f t="shared" si="34"/>
        <v>413.3</v>
      </c>
      <c r="J328" s="44" t="s">
        <v>560</v>
      </c>
      <c r="K328" s="45" t="str">
        <f t="shared" si="2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0.5</v>
      </c>
      <c r="I329" s="49">
        <f t="shared" si="34"/>
        <v>404.57</v>
      </c>
      <c r="J329" s="44" t="s">
        <v>560</v>
      </c>
      <c r="K329" s="45" t="str">
        <f t="shared" si="2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0.5</v>
      </c>
      <c r="I330" s="49">
        <f t="shared" si="34"/>
        <v>422.09</v>
      </c>
      <c r="J330" s="44" t="s">
        <v>560</v>
      </c>
      <c r="K330" s="45" t="str">
        <f t="shared" si="2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0.5</v>
      </c>
      <c r="I331" s="49">
        <f t="shared" si="34"/>
        <v>413.3</v>
      </c>
      <c r="J331" s="44" t="s">
        <v>560</v>
      </c>
      <c r="K331" s="45" t="str">
        <f t="shared" ref="K331:K394" si="35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0.5</v>
      </c>
      <c r="I332" s="49">
        <f t="shared" si="34"/>
        <v>441.99</v>
      </c>
      <c r="J332" s="44" t="s">
        <v>560</v>
      </c>
      <c r="K332" s="45" t="str">
        <f t="shared" si="35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34"/>
        <v>122.61</v>
      </c>
      <c r="J333" s="44" t="s">
        <v>560</v>
      </c>
      <c r="K333" s="45" t="str">
        <f t="shared" si="35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3</v>
      </c>
      <c r="I334" s="49">
        <f t="shared" si="34"/>
        <v>441.12</v>
      </c>
      <c r="J334" s="44" t="s">
        <v>560</v>
      </c>
      <c r="K334" s="45" t="str">
        <f t="shared" si="35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0.5</v>
      </c>
      <c r="I335" s="49">
        <f t="shared" si="34"/>
        <v>78.290000000000006</v>
      </c>
      <c r="J335" s="44" t="s">
        <v>560</v>
      </c>
      <c r="K335" s="45" t="str">
        <f t="shared" si="35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0.5</v>
      </c>
      <c r="I336" s="49">
        <f t="shared" si="34"/>
        <v>165.685</v>
      </c>
      <c r="J336" s="44" t="s">
        <v>560</v>
      </c>
      <c r="K336" s="45" t="str">
        <f t="shared" si="35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2</v>
      </c>
      <c r="I337" s="49">
        <f t="shared" si="34"/>
        <v>433.9</v>
      </c>
      <c r="J337" s="44" t="s">
        <v>560</v>
      </c>
      <c r="K337" s="45" t="str">
        <f t="shared" si="35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36</v>
      </c>
      <c r="I338" s="49">
        <f t="shared" si="34"/>
        <v>9378</v>
      </c>
      <c r="J338" s="44" t="s">
        <v>560</v>
      </c>
      <c r="K338" s="45" t="str">
        <f t="shared" si="35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0.5</v>
      </c>
      <c r="I339" s="49">
        <f t="shared" si="34"/>
        <v>134.85</v>
      </c>
      <c r="J339" s="44" t="s">
        <v>560</v>
      </c>
      <c r="K339" s="45" t="str">
        <f t="shared" si="35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0.5</v>
      </c>
      <c r="I340" s="49">
        <f t="shared" si="34"/>
        <v>165.16499999999999</v>
      </c>
      <c r="J340" s="44" t="s">
        <v>560</v>
      </c>
      <c r="K340" s="45" t="str">
        <f t="shared" si="35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12</v>
      </c>
      <c r="I341" s="49">
        <f t="shared" si="34"/>
        <v>3970.32</v>
      </c>
      <c r="J341" s="44" t="s">
        <v>560</v>
      </c>
      <c r="K341" s="45" t="str">
        <f t="shared" si="35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49</v>
      </c>
      <c r="I342" s="49">
        <f t="shared" si="34"/>
        <v>18885.580000000002</v>
      </c>
      <c r="J342" s="44" t="s">
        <v>560</v>
      </c>
      <c r="K342" s="45" t="str">
        <f t="shared" si="35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0.5</v>
      </c>
      <c r="I343" s="49">
        <f t="shared" si="34"/>
        <v>163.11000000000001</v>
      </c>
      <c r="J343" s="44" t="s">
        <v>560</v>
      </c>
      <c r="K343" s="45" t="str">
        <f t="shared" si="35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3</v>
      </c>
      <c r="I344" s="49">
        <f t="shared" si="34"/>
        <v>1161.0899999999999</v>
      </c>
      <c r="J344" s="44" t="s">
        <v>560</v>
      </c>
      <c r="K344" s="45" t="str">
        <f t="shared" si="35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0.5</v>
      </c>
      <c r="I345" s="49">
        <f t="shared" si="34"/>
        <v>183.185</v>
      </c>
      <c r="J345" s="44" t="s">
        <v>560</v>
      </c>
      <c r="K345" s="45" t="str">
        <f t="shared" si="35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19</v>
      </c>
      <c r="I346" s="49">
        <f t="shared" si="34"/>
        <v>8763.18</v>
      </c>
      <c r="J346" s="44" t="s">
        <v>560</v>
      </c>
      <c r="K346" s="45" t="str">
        <f t="shared" si="35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0.5</v>
      </c>
      <c r="I347" s="49">
        <f t="shared" si="34"/>
        <v>113.9</v>
      </c>
      <c r="J347" s="44" t="s">
        <v>560</v>
      </c>
      <c r="K347" s="45" t="str">
        <f t="shared" si="35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2</v>
      </c>
      <c r="I348" s="49">
        <f t="shared" si="34"/>
        <v>598.84</v>
      </c>
      <c r="J348" s="44" t="s">
        <v>560</v>
      </c>
      <c r="K348" s="45" t="str">
        <f t="shared" si="35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17</v>
      </c>
      <c r="I349" s="49">
        <f t="shared" si="34"/>
        <v>5710.13</v>
      </c>
      <c r="J349" s="44" t="s">
        <v>560</v>
      </c>
      <c r="K349" s="45" t="str">
        <f t="shared" si="35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2</v>
      </c>
      <c r="I350" s="49">
        <f t="shared" si="34"/>
        <v>776.06</v>
      </c>
      <c r="J350" s="44" t="s">
        <v>560</v>
      </c>
      <c r="K350" s="45" t="str">
        <f t="shared" si="35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4</v>
      </c>
      <c r="I351" s="49">
        <f t="shared" si="34"/>
        <v>1612.2</v>
      </c>
      <c r="J351" s="44" t="s">
        <v>560</v>
      </c>
      <c r="K351" s="45" t="str">
        <f t="shared" si="35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0.5</v>
      </c>
      <c r="I352" s="49">
        <f t="shared" si="34"/>
        <v>87.41</v>
      </c>
      <c r="J352" s="44" t="s">
        <v>560</v>
      </c>
      <c r="K352" s="45" t="str">
        <f t="shared" si="35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0.5</v>
      </c>
      <c r="I353" s="49">
        <f t="shared" ref="I353:I369" si="36">H353*F353</f>
        <v>92.64</v>
      </c>
      <c r="J353" s="44" t="s">
        <v>560</v>
      </c>
      <c r="K353" s="45" t="str">
        <f t="shared" si="35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0.5</v>
      </c>
      <c r="I354" s="49">
        <f t="shared" si="36"/>
        <v>96.09</v>
      </c>
      <c r="J354" s="44" t="s">
        <v>560</v>
      </c>
      <c r="K354" s="45" t="str">
        <f t="shared" si="35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2</v>
      </c>
      <c r="I355" s="49">
        <f t="shared" si="36"/>
        <v>891.14</v>
      </c>
      <c r="J355" s="44" t="s">
        <v>560</v>
      </c>
      <c r="K355" s="45" t="str">
        <f t="shared" si="35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20</v>
      </c>
      <c r="I356" s="49">
        <f t="shared" si="36"/>
        <v>9938.7999999999993</v>
      </c>
      <c r="J356" s="44" t="s">
        <v>560</v>
      </c>
      <c r="K356" s="45" t="str">
        <f t="shared" si="35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7</v>
      </c>
      <c r="I357" s="49">
        <f t="shared" si="36"/>
        <v>3723.86</v>
      </c>
      <c r="J357" s="44" t="s">
        <v>560</v>
      </c>
      <c r="K357" s="45" t="str">
        <f t="shared" si="35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11</v>
      </c>
      <c r="I358" s="49">
        <f t="shared" si="36"/>
        <v>6606.71</v>
      </c>
      <c r="J358" s="44" t="s">
        <v>560</v>
      </c>
      <c r="K358" s="45" t="str">
        <f t="shared" si="35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0.5</v>
      </c>
      <c r="I359" s="49">
        <f t="shared" si="36"/>
        <v>253.065</v>
      </c>
      <c r="J359" s="44" t="s">
        <v>560</v>
      </c>
      <c r="K359" s="45" t="str">
        <f t="shared" si="35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0.5</v>
      </c>
      <c r="I360" s="49">
        <f t="shared" si="36"/>
        <v>366.4</v>
      </c>
      <c r="J360" s="44" t="s">
        <v>560</v>
      </c>
      <c r="K360" s="45" t="str">
        <f t="shared" si="35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0.5</v>
      </c>
      <c r="I361" s="49">
        <f t="shared" si="36"/>
        <v>648.20500000000004</v>
      </c>
      <c r="J361" s="44" t="s">
        <v>560</v>
      </c>
      <c r="K361" s="45" t="str">
        <f t="shared" si="35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0.5</v>
      </c>
      <c r="I362" s="49">
        <f t="shared" si="36"/>
        <v>310.70499999999998</v>
      </c>
      <c r="J362" s="44" t="s">
        <v>560</v>
      </c>
      <c r="K362" s="45" t="str">
        <f t="shared" si="35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15</v>
      </c>
      <c r="I363" s="49">
        <f t="shared" si="36"/>
        <v>9871.65</v>
      </c>
      <c r="J363" s="44" t="s">
        <v>560</v>
      </c>
      <c r="K363" s="45" t="str">
        <f t="shared" si="35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0.5</v>
      </c>
      <c r="I364" s="49">
        <f t="shared" si="36"/>
        <v>329.05500000000001</v>
      </c>
      <c r="J364" s="44" t="s">
        <v>560</v>
      </c>
      <c r="K364" s="45" t="str">
        <f t="shared" si="35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0.5</v>
      </c>
      <c r="I365" s="49">
        <f t="shared" si="36"/>
        <v>716.87</v>
      </c>
      <c r="J365" s="44" t="s">
        <v>560</v>
      </c>
      <c r="K365" s="45" t="str">
        <f t="shared" si="35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0.5</v>
      </c>
      <c r="I366" s="49">
        <f t="shared" si="36"/>
        <v>37.51</v>
      </c>
      <c r="J366" s="44" t="s">
        <v>560</v>
      </c>
      <c r="K366" s="45" t="str">
        <f t="shared" si="35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0.5</v>
      </c>
      <c r="I367" s="49">
        <f t="shared" si="36"/>
        <v>74.56</v>
      </c>
      <c r="J367" s="44" t="s">
        <v>560</v>
      </c>
      <c r="K367" s="45" t="str">
        <f t="shared" si="35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0.5</v>
      </c>
      <c r="I368" s="49">
        <f t="shared" si="36"/>
        <v>74.935000000000002</v>
      </c>
      <c r="J368" s="44" t="s">
        <v>560</v>
      </c>
      <c r="K368" s="45" t="str">
        <f t="shared" si="35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0.5</v>
      </c>
      <c r="I369" s="73">
        <f t="shared" si="36"/>
        <v>323.27</v>
      </c>
      <c r="J369" s="44" t="s">
        <v>560</v>
      </c>
      <c r="K369" s="45" t="str">
        <f t="shared" si="35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35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0.5</v>
      </c>
      <c r="I371" s="68">
        <f t="shared" ref="I371:I397" si="37">H371*F371</f>
        <v>128.55000000000001</v>
      </c>
      <c r="J371" s="85" t="s">
        <v>560</v>
      </c>
      <c r="K371" s="45" t="str">
        <f t="shared" si="35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0.5</v>
      </c>
      <c r="I372" s="49">
        <f t="shared" si="37"/>
        <v>294.51</v>
      </c>
      <c r="J372" s="44" t="s">
        <v>560</v>
      </c>
      <c r="K372" s="45" t="str">
        <f t="shared" si="35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0.5</v>
      </c>
      <c r="I373" s="49">
        <f t="shared" si="37"/>
        <v>375.72</v>
      </c>
      <c r="J373" s="44" t="s">
        <v>560</v>
      </c>
      <c r="K373" s="45" t="str">
        <f t="shared" si="35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0.5</v>
      </c>
      <c r="I374" s="49">
        <f t="shared" si="37"/>
        <v>303.23500000000001</v>
      </c>
      <c r="J374" s="44" t="s">
        <v>560</v>
      </c>
      <c r="K374" s="45" t="str">
        <f t="shared" si="35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0.5</v>
      </c>
      <c r="I375" s="49">
        <f t="shared" si="37"/>
        <v>119.08499999999999</v>
      </c>
      <c r="J375" s="44" t="s">
        <v>560</v>
      </c>
      <c r="K375" s="45" t="str">
        <f t="shared" si="35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0.5</v>
      </c>
      <c r="I376" s="49">
        <f t="shared" si="37"/>
        <v>128.55000000000001</v>
      </c>
      <c r="J376" s="44" t="s">
        <v>560</v>
      </c>
      <c r="K376" s="45" t="str">
        <f t="shared" si="35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0.5</v>
      </c>
      <c r="I377" s="49">
        <f t="shared" si="37"/>
        <v>294.51</v>
      </c>
      <c r="J377" s="44" t="s">
        <v>560</v>
      </c>
      <c r="K377" s="45" t="str">
        <f t="shared" si="35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0.5</v>
      </c>
      <c r="I378" s="49">
        <f t="shared" si="37"/>
        <v>375.72</v>
      </c>
      <c r="J378" s="44" t="s">
        <v>560</v>
      </c>
      <c r="K378" s="45" t="str">
        <f t="shared" si="35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0.5</v>
      </c>
      <c r="I379" s="49">
        <f t="shared" si="37"/>
        <v>375.72</v>
      </c>
      <c r="J379" s="44" t="s">
        <v>560</v>
      </c>
      <c r="K379" s="45" t="str">
        <f t="shared" si="35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0.5</v>
      </c>
      <c r="I380" s="49">
        <f t="shared" si="37"/>
        <v>375.72</v>
      </c>
      <c r="J380" s="44" t="s">
        <v>560</v>
      </c>
      <c r="K380" s="45" t="str">
        <f t="shared" si="35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0.5</v>
      </c>
      <c r="I381" s="49">
        <f t="shared" si="37"/>
        <v>298.90499999999997</v>
      </c>
      <c r="J381" s="44" t="s">
        <v>560</v>
      </c>
      <c r="K381" s="45" t="str">
        <f t="shared" si="35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0.5</v>
      </c>
      <c r="I382" s="49">
        <f t="shared" si="37"/>
        <v>375.72</v>
      </c>
      <c r="J382" s="44" t="s">
        <v>560</v>
      </c>
      <c r="K382" s="45" t="str">
        <f t="shared" si="35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0.5</v>
      </c>
      <c r="I383" s="49">
        <f t="shared" si="37"/>
        <v>375.72</v>
      </c>
      <c r="J383" s="44" t="s">
        <v>560</v>
      </c>
      <c r="K383" s="45" t="str">
        <f t="shared" si="35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0.5</v>
      </c>
      <c r="I384" s="49">
        <f t="shared" si="37"/>
        <v>119.08499999999999</v>
      </c>
      <c r="J384" s="44" t="s">
        <v>560</v>
      </c>
      <c r="K384" s="45" t="str">
        <f t="shared" si="35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0.5</v>
      </c>
      <c r="I385" s="49">
        <f t="shared" si="37"/>
        <v>281.14</v>
      </c>
      <c r="J385" s="44" t="s">
        <v>560</v>
      </c>
      <c r="K385" s="45" t="str">
        <f t="shared" si="35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0.5</v>
      </c>
      <c r="I386" s="49">
        <f t="shared" si="37"/>
        <v>157.715</v>
      </c>
      <c r="J386" s="44" t="s">
        <v>560</v>
      </c>
      <c r="K386" s="45" t="str">
        <f t="shared" si="35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0.5</v>
      </c>
      <c r="I387" s="49">
        <f t="shared" si="37"/>
        <v>173.98500000000001</v>
      </c>
      <c r="J387" s="44" t="s">
        <v>560</v>
      </c>
      <c r="K387" s="45" t="str">
        <f t="shared" si="35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0.5</v>
      </c>
      <c r="I388" s="49">
        <f t="shared" si="37"/>
        <v>157.715</v>
      </c>
      <c r="J388" s="44" t="s">
        <v>560</v>
      </c>
      <c r="K388" s="45" t="str">
        <f t="shared" si="35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0.5</v>
      </c>
      <c r="I389" s="49">
        <f t="shared" si="37"/>
        <v>173.98500000000001</v>
      </c>
      <c r="J389" s="44" t="s">
        <v>560</v>
      </c>
      <c r="K389" s="45" t="str">
        <f t="shared" si="35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0.5</v>
      </c>
      <c r="I390" s="49">
        <f t="shared" si="37"/>
        <v>175.11500000000001</v>
      </c>
      <c r="J390" s="44" t="s">
        <v>560</v>
      </c>
      <c r="K390" s="45" t="str">
        <f t="shared" si="35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0.5</v>
      </c>
      <c r="I391" s="49">
        <f t="shared" si="37"/>
        <v>202.64</v>
      </c>
      <c r="J391" s="44" t="s">
        <v>560</v>
      </c>
      <c r="K391" s="45" t="str">
        <f t="shared" si="35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0.5</v>
      </c>
      <c r="I392" s="49">
        <f t="shared" si="37"/>
        <v>184.64</v>
      </c>
      <c r="J392" s="44" t="s">
        <v>560</v>
      </c>
      <c r="K392" s="45" t="str">
        <f t="shared" si="35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0.5</v>
      </c>
      <c r="I393" s="49">
        <f t="shared" si="37"/>
        <v>202.16</v>
      </c>
      <c r="J393" s="44" t="s">
        <v>560</v>
      </c>
      <c r="K393" s="45" t="str">
        <f t="shared" si="35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0.5</v>
      </c>
      <c r="I394" s="49">
        <f t="shared" si="37"/>
        <v>384.44499999999999</v>
      </c>
      <c r="J394" s="44" t="s">
        <v>560</v>
      </c>
      <c r="K394" s="45" t="str">
        <f t="shared" si="35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0.5</v>
      </c>
      <c r="I395" s="49">
        <f t="shared" si="37"/>
        <v>384.44499999999999</v>
      </c>
      <c r="J395" s="44" t="s">
        <v>560</v>
      </c>
      <c r="K395" s="45" t="str">
        <f t="shared" ref="K395:K443" si="38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0.5</v>
      </c>
      <c r="I396" s="49">
        <f t="shared" si="37"/>
        <v>366.89499999999998</v>
      </c>
      <c r="J396" s="44" t="s">
        <v>560</v>
      </c>
      <c r="K396" s="45" t="str">
        <f t="shared" si="38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0.5</v>
      </c>
      <c r="I397" s="73">
        <f t="shared" si="37"/>
        <v>384.44499999999999</v>
      </c>
      <c r="J397" s="88" t="s">
        <v>560</v>
      </c>
      <c r="K397" s="45" t="str">
        <f t="shared" si="38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38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0.5</v>
      </c>
      <c r="I399" s="49">
        <f t="shared" ref="I399:I422" si="39">H399*F399</f>
        <v>109.56</v>
      </c>
      <c r="J399" s="44" t="s">
        <v>560</v>
      </c>
      <c r="K399" s="45" t="str">
        <f t="shared" si="38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15</v>
      </c>
      <c r="I400" s="49">
        <f t="shared" si="39"/>
        <v>4369.6499999999996</v>
      </c>
      <c r="J400" s="44" t="s">
        <v>560</v>
      </c>
      <c r="K400" s="45" t="str">
        <f t="shared" si="38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3</v>
      </c>
      <c r="I401" s="49">
        <f t="shared" si="39"/>
        <v>987.54</v>
      </c>
      <c r="J401" s="44" t="s">
        <v>560</v>
      </c>
      <c r="K401" s="45" t="str">
        <f t="shared" si="38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182</v>
      </c>
      <c r="I402" s="49">
        <f t="shared" si="39"/>
        <v>11047.4</v>
      </c>
      <c r="J402" s="44" t="s">
        <v>560</v>
      </c>
      <c r="K402" s="45" t="str">
        <f t="shared" si="38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812</v>
      </c>
      <c r="I403" s="49">
        <f t="shared" si="39"/>
        <v>55825</v>
      </c>
      <c r="J403" s="44" t="s">
        <v>560</v>
      </c>
      <c r="K403" s="45" t="str">
        <f t="shared" si="38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482</v>
      </c>
      <c r="I404" s="49">
        <f t="shared" si="39"/>
        <v>39957.800000000003</v>
      </c>
      <c r="J404" s="44" t="s">
        <v>560</v>
      </c>
      <c r="K404" s="45" t="str">
        <f t="shared" si="38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0.5</v>
      </c>
      <c r="I405" s="49">
        <f t="shared" si="39"/>
        <v>58.655000000000001</v>
      </c>
      <c r="J405" s="44" t="s">
        <v>560</v>
      </c>
      <c r="K405" s="45" t="str">
        <f t="shared" si="38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543</v>
      </c>
      <c r="I406" s="49">
        <f t="shared" si="39"/>
        <v>79451.759999999995</v>
      </c>
      <c r="J406" s="44" t="s">
        <v>560</v>
      </c>
      <c r="K406" s="45" t="str">
        <f t="shared" si="38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0.5</v>
      </c>
      <c r="I407" s="49">
        <f t="shared" si="39"/>
        <v>37.784999999999997</v>
      </c>
      <c r="J407" s="44" t="s">
        <v>560</v>
      </c>
      <c r="K407" s="45" t="str">
        <f t="shared" si="38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0.5</v>
      </c>
      <c r="I408" s="49">
        <f t="shared" si="39"/>
        <v>49.56</v>
      </c>
      <c r="J408" s="44" t="s">
        <v>560</v>
      </c>
      <c r="K408" s="45" t="str">
        <f t="shared" si="38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0.5</v>
      </c>
      <c r="I409" s="49">
        <f t="shared" si="39"/>
        <v>58.924999999999997</v>
      </c>
      <c r="J409" s="44" t="s">
        <v>560</v>
      </c>
      <c r="K409" s="45" t="str">
        <f t="shared" si="38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815</v>
      </c>
      <c r="I410" s="49">
        <f t="shared" si="39"/>
        <v>62673.500000000007</v>
      </c>
      <c r="J410" s="44" t="s">
        <v>560</v>
      </c>
      <c r="K410" s="45" t="str">
        <f t="shared" si="38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4</v>
      </c>
      <c r="I411" s="49">
        <f t="shared" si="39"/>
        <v>441.84</v>
      </c>
      <c r="J411" s="44" t="s">
        <v>560</v>
      </c>
      <c r="K411" s="45" t="str">
        <f t="shared" si="38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0.5</v>
      </c>
      <c r="I412" s="49">
        <f t="shared" si="39"/>
        <v>29.88</v>
      </c>
      <c r="J412" s="44" t="s">
        <v>560</v>
      </c>
      <c r="K412" s="45" t="str">
        <f t="shared" si="38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0.5</v>
      </c>
      <c r="I413" s="49">
        <f t="shared" si="39"/>
        <v>43.134999999999998</v>
      </c>
      <c r="J413" s="44" t="s">
        <v>560</v>
      </c>
      <c r="K413" s="45" t="str">
        <f t="shared" si="38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0.5</v>
      </c>
      <c r="I414" s="49">
        <f t="shared" si="39"/>
        <v>51.225000000000001</v>
      </c>
      <c r="J414" s="44" t="s">
        <v>560</v>
      </c>
      <c r="K414" s="45" t="str">
        <f t="shared" si="38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309</v>
      </c>
      <c r="I415" s="49">
        <f t="shared" si="39"/>
        <v>17789.13</v>
      </c>
      <c r="J415" s="44" t="s">
        <v>560</v>
      </c>
      <c r="K415" s="45" t="str">
        <f t="shared" si="38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6</v>
      </c>
      <c r="I416" s="49">
        <f t="shared" si="39"/>
        <v>528.12</v>
      </c>
      <c r="J416" s="44" t="s">
        <v>560</v>
      </c>
      <c r="K416" s="45" t="str">
        <f t="shared" si="38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192.04</v>
      </c>
      <c r="G417" s="48">
        <v>212.04</v>
      </c>
      <c r="H417" s="47">
        <v>0.5</v>
      </c>
      <c r="I417" s="49">
        <f t="shared" si="39"/>
        <v>96.02</v>
      </c>
      <c r="J417" s="44" t="s">
        <v>560</v>
      </c>
      <c r="K417" s="45" t="str">
        <f t="shared" si="38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221.2</v>
      </c>
      <c r="G418" s="48">
        <v>261.2</v>
      </c>
      <c r="H418" s="47">
        <v>0.5</v>
      </c>
      <c r="I418" s="49">
        <f t="shared" si="39"/>
        <v>110.6</v>
      </c>
      <c r="J418" s="44" t="s">
        <v>560</v>
      </c>
      <c r="K418" s="45" t="str">
        <f t="shared" si="38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270</v>
      </c>
      <c r="G419" s="48">
        <v>315.82</v>
      </c>
      <c r="H419" s="47">
        <v>295</v>
      </c>
      <c r="I419" s="49">
        <f t="shared" si="39"/>
        <v>79650</v>
      </c>
      <c r="J419" s="44" t="s">
        <v>560</v>
      </c>
      <c r="K419" s="45" t="str">
        <f t="shared" si="38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135.30000000000001</v>
      </c>
      <c r="G420" s="48">
        <v>142.30000000000001</v>
      </c>
      <c r="H420" s="47">
        <v>0.5</v>
      </c>
      <c r="I420" s="49">
        <f t="shared" si="39"/>
        <v>67.650000000000006</v>
      </c>
      <c r="J420" s="44" t="s">
        <v>560</v>
      </c>
      <c r="K420" s="45" t="str">
        <f t="shared" si="38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144.9</v>
      </c>
      <c r="G421" s="48">
        <v>174.9</v>
      </c>
      <c r="H421" s="47">
        <v>1</v>
      </c>
      <c r="I421" s="49">
        <f t="shared" si="39"/>
        <v>144.9</v>
      </c>
      <c r="J421" s="44" t="s">
        <v>560</v>
      </c>
      <c r="K421" s="45" t="str">
        <f t="shared" si="38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195.8</v>
      </c>
      <c r="G422" s="48">
        <v>225.8</v>
      </c>
      <c r="H422" s="47">
        <v>2</v>
      </c>
      <c r="I422" s="49">
        <f t="shared" si="39"/>
        <v>391.6</v>
      </c>
      <c r="J422" s="44" t="s">
        <v>560</v>
      </c>
      <c r="K422" s="45" t="str">
        <f t="shared" si="38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38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300</v>
      </c>
      <c r="G424" s="48">
        <v>306.82</v>
      </c>
      <c r="H424" s="47">
        <v>54</v>
      </c>
      <c r="I424" s="49">
        <f t="shared" ref="I424:I430" si="40">H424*F424</f>
        <v>16200</v>
      </c>
      <c r="J424" s="44" t="s">
        <v>560</v>
      </c>
      <c r="K424" s="45" t="str">
        <f t="shared" si="38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387</v>
      </c>
      <c r="G425" s="48">
        <v>397.02</v>
      </c>
      <c r="H425" s="47">
        <v>48</v>
      </c>
      <c r="I425" s="49">
        <f t="shared" si="40"/>
        <v>18576</v>
      </c>
      <c r="J425" s="44" t="s">
        <v>560</v>
      </c>
      <c r="K425" s="45" t="str">
        <f t="shared" si="38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3</v>
      </c>
      <c r="I426" s="49">
        <f t="shared" si="40"/>
        <v>3194.9700000000003</v>
      </c>
      <c r="J426" s="44" t="s">
        <v>560</v>
      </c>
      <c r="K426" s="45" t="str">
        <f t="shared" si="38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0.5</v>
      </c>
      <c r="I427" s="49">
        <f t="shared" si="40"/>
        <v>757.745</v>
      </c>
      <c r="J427" s="44" t="s">
        <v>560</v>
      </c>
      <c r="K427" s="45" t="str">
        <f t="shared" si="38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0.5</v>
      </c>
      <c r="I428" s="49">
        <f t="shared" si="40"/>
        <v>936.39</v>
      </c>
      <c r="J428" s="44" t="s">
        <v>560</v>
      </c>
      <c r="K428" s="45" t="str">
        <f t="shared" si="38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255</v>
      </c>
      <c r="I429" s="49">
        <f t="shared" si="40"/>
        <v>37326.9</v>
      </c>
      <c r="J429" s="44" t="s">
        <v>560</v>
      </c>
      <c r="K429" s="45" t="str">
        <f t="shared" si="38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232.43</v>
      </c>
      <c r="G430" s="48">
        <v>238.43</v>
      </c>
      <c r="H430" s="47">
        <v>91</v>
      </c>
      <c r="I430" s="49">
        <f t="shared" si="40"/>
        <v>21151.13</v>
      </c>
      <c r="J430" s="44" t="s">
        <v>560</v>
      </c>
      <c r="K430" s="45" t="str">
        <f t="shared" si="38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38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4</v>
      </c>
      <c r="I432" s="49">
        <f t="shared" ref="I432:I437" si="41">H432*F432</f>
        <v>4490.4799999999996</v>
      </c>
      <c r="J432" s="44" t="s">
        <v>560</v>
      </c>
      <c r="K432" s="45" t="str">
        <f t="shared" si="38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0.5</v>
      </c>
      <c r="I433" s="49">
        <f t="shared" si="41"/>
        <v>618.15</v>
      </c>
      <c r="J433" s="44" t="s">
        <v>560</v>
      </c>
      <c r="K433" s="45" t="str">
        <f t="shared" si="38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4</v>
      </c>
      <c r="I434" s="49">
        <f t="shared" si="41"/>
        <v>5787.72</v>
      </c>
      <c r="J434" s="44" t="s">
        <v>560</v>
      </c>
      <c r="K434" s="45" t="str">
        <f t="shared" si="38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0.5</v>
      </c>
      <c r="I435" s="49">
        <f t="shared" si="41"/>
        <v>720.85</v>
      </c>
      <c r="J435" s="44" t="s">
        <v>560</v>
      </c>
      <c r="K435" s="45" t="str">
        <f t="shared" si="38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0.5</v>
      </c>
      <c r="I436" s="49">
        <f t="shared" si="41"/>
        <v>937.53</v>
      </c>
      <c r="J436" s="44" t="s">
        <v>560</v>
      </c>
      <c r="K436" s="45" t="str">
        <f t="shared" si="38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0.5</v>
      </c>
      <c r="I437" s="49">
        <f t="shared" si="41"/>
        <v>937.81500000000005</v>
      </c>
      <c r="J437" s="44" t="s">
        <v>560</v>
      </c>
      <c r="K437" s="45" t="str">
        <f t="shared" si="38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38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7992.48</v>
      </c>
      <c r="G439" s="48">
        <v>7992.48</v>
      </c>
      <c r="H439" s="47">
        <v>0.5</v>
      </c>
      <c r="I439" s="49">
        <f>H439*F439</f>
        <v>3996.24</v>
      </c>
      <c r="J439" s="44" t="s">
        <v>560</v>
      </c>
      <c r="K439" s="45" t="str">
        <f t="shared" si="38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38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42">H441*F441</f>
        <v>779.29</v>
      </c>
      <c r="J441" s="44" t="s">
        <v>560</v>
      </c>
      <c r="K441" s="45" t="str">
        <f t="shared" si="38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16</v>
      </c>
      <c r="I442" s="49">
        <f t="shared" si="42"/>
        <v>17814.080000000002</v>
      </c>
      <c r="J442" s="44" t="s">
        <v>560</v>
      </c>
      <c r="K442" s="45" t="str">
        <f t="shared" si="38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42"/>
        <v>1585.62</v>
      </c>
      <c r="J443" s="44" t="s">
        <v>560</v>
      </c>
      <c r="K443" s="45" t="str">
        <f t="shared" si="38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8</v>
      </c>
      <c r="I444" s="49">
        <f t="shared" si="42"/>
        <v>17718.88</v>
      </c>
      <c r="J444" s="44" t="s">
        <v>560</v>
      </c>
      <c r="K444" s="45" t="str">
        <f t="shared" ref="K444:K497" si="43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6</v>
      </c>
      <c r="I445" s="49">
        <f t="shared" si="42"/>
        <v>15442.68</v>
      </c>
      <c r="J445" s="44" t="s">
        <v>560</v>
      </c>
      <c r="K445" s="45" t="str">
        <f t="shared" si="43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</v>
      </c>
      <c r="I446" s="49">
        <f t="shared" si="42"/>
        <v>2558.7800000000002</v>
      </c>
      <c r="J446" s="44" t="s">
        <v>560</v>
      </c>
      <c r="K446" s="45" t="str">
        <f t="shared" si="43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3</v>
      </c>
      <c r="I447" s="49">
        <f t="shared" si="42"/>
        <v>9192.36</v>
      </c>
      <c r="J447" s="44" t="s">
        <v>560</v>
      </c>
      <c r="K447" s="45" t="str">
        <f t="shared" si="43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43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53</v>
      </c>
      <c r="I449" s="49">
        <f t="shared" ref="I449:I457" si="44">H449*F449</f>
        <v>51375.55</v>
      </c>
      <c r="J449" s="44" t="s">
        <v>560</v>
      </c>
      <c r="K449" s="45" t="str">
        <f t="shared" si="43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15</v>
      </c>
      <c r="I450" s="49">
        <f t="shared" si="44"/>
        <v>15895.95</v>
      </c>
      <c r="J450" s="44" t="s">
        <v>560</v>
      </c>
      <c r="K450" s="45" t="str">
        <f t="shared" si="43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51</v>
      </c>
      <c r="I451" s="49">
        <f t="shared" si="44"/>
        <v>62985</v>
      </c>
      <c r="J451" s="44" t="s">
        <v>560</v>
      </c>
      <c r="K451" s="45" t="str">
        <f t="shared" si="43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13</v>
      </c>
      <c r="I452" s="49">
        <f t="shared" si="44"/>
        <v>22994.53</v>
      </c>
      <c r="J452" s="44" t="s">
        <v>560</v>
      </c>
      <c r="K452" s="45" t="str">
        <f t="shared" si="43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97</v>
      </c>
      <c r="I453" s="49">
        <f t="shared" si="44"/>
        <v>115444.55</v>
      </c>
      <c r="J453" s="44" t="s">
        <v>560</v>
      </c>
      <c r="K453" s="45" t="str">
        <f t="shared" si="43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8</v>
      </c>
      <c r="I454" s="49">
        <f t="shared" si="44"/>
        <v>10062.24</v>
      </c>
      <c r="J454" s="44" t="s">
        <v>560</v>
      </c>
      <c r="K454" s="45" t="str">
        <f t="shared" si="43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32</v>
      </c>
      <c r="I455" s="49">
        <f t="shared" si="44"/>
        <v>45310.720000000001</v>
      </c>
      <c r="J455" s="44" t="s">
        <v>560</v>
      </c>
      <c r="K455" s="45" t="str">
        <f t="shared" si="43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8</v>
      </c>
      <c r="I456" s="49">
        <f t="shared" si="44"/>
        <v>15348.64</v>
      </c>
      <c r="J456" s="44" t="s">
        <v>560</v>
      </c>
      <c r="K456" s="45" t="str">
        <f t="shared" si="43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20</v>
      </c>
      <c r="I457" s="49">
        <f t="shared" si="44"/>
        <v>32173.800000000003</v>
      </c>
      <c r="J457" s="44" t="s">
        <v>560</v>
      </c>
      <c r="K457" s="45" t="str">
        <f t="shared" si="43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43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0.5</v>
      </c>
      <c r="I459" s="49">
        <f t="shared" ref="I459:I470" si="45">H459*F459</f>
        <v>21.954999999999998</v>
      </c>
      <c r="J459" s="44" t="s">
        <v>560</v>
      </c>
      <c r="K459" s="45" t="str">
        <f t="shared" si="43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0.5</v>
      </c>
      <c r="I460" s="49">
        <f t="shared" si="45"/>
        <v>57.375</v>
      </c>
      <c r="J460" s="44" t="s">
        <v>560</v>
      </c>
      <c r="K460" s="45" t="str">
        <f t="shared" si="43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0.5</v>
      </c>
      <c r="I461" s="49">
        <f t="shared" si="45"/>
        <v>76.33</v>
      </c>
      <c r="J461" s="44" t="s">
        <v>560</v>
      </c>
      <c r="K461" s="45" t="str">
        <f t="shared" si="43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0.5</v>
      </c>
      <c r="I462" s="49">
        <f t="shared" si="45"/>
        <v>113.34</v>
      </c>
      <c r="J462" s="44" t="s">
        <v>560</v>
      </c>
      <c r="K462" s="45" t="str">
        <f t="shared" si="43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0.5</v>
      </c>
      <c r="I463" s="49">
        <f t="shared" si="45"/>
        <v>519.04499999999996</v>
      </c>
      <c r="J463" s="44" t="s">
        <v>560</v>
      </c>
      <c r="K463" s="45" t="str">
        <f t="shared" si="43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0.5</v>
      </c>
      <c r="I464" s="49">
        <f t="shared" si="45"/>
        <v>35.020000000000003</v>
      </c>
      <c r="J464" s="44" t="s">
        <v>560</v>
      </c>
      <c r="K464" s="45" t="str">
        <f t="shared" si="43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0.5</v>
      </c>
      <c r="I465" s="49">
        <f t="shared" si="45"/>
        <v>96.015000000000001</v>
      </c>
      <c r="J465" s="44" t="s">
        <v>560</v>
      </c>
      <c r="K465" s="45" t="str">
        <f t="shared" si="43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0.5</v>
      </c>
      <c r="I466" s="49">
        <f t="shared" si="45"/>
        <v>102.685</v>
      </c>
      <c r="J466" s="44" t="s">
        <v>560</v>
      </c>
      <c r="K466" s="45" t="str">
        <f t="shared" si="43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45"/>
        <v>225.68</v>
      </c>
      <c r="J467" s="44" t="s">
        <v>560</v>
      </c>
      <c r="K467" s="45" t="str">
        <f t="shared" si="43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0.5</v>
      </c>
      <c r="I468" s="49">
        <f t="shared" si="45"/>
        <v>571.19000000000005</v>
      </c>
      <c r="J468" s="44" t="s">
        <v>560</v>
      </c>
      <c r="K468" s="45" t="str">
        <f t="shared" si="43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0.5</v>
      </c>
      <c r="I469" s="49">
        <f t="shared" si="45"/>
        <v>320.47500000000002</v>
      </c>
      <c r="J469" s="44" t="s">
        <v>560</v>
      </c>
      <c r="K469" s="45" t="str">
        <f t="shared" si="43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241</v>
      </c>
      <c r="I470" s="49">
        <f t="shared" si="45"/>
        <v>79554.100000000006</v>
      </c>
      <c r="J470" s="44" t="s">
        <v>560</v>
      </c>
      <c r="K470" s="45" t="str">
        <f t="shared" si="43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43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0.5</v>
      </c>
      <c r="I472" s="49">
        <f t="shared" ref="I472:I484" si="46">H472*F472</f>
        <v>103.93</v>
      </c>
      <c r="J472" s="44" t="s">
        <v>560</v>
      </c>
      <c r="K472" s="45" t="str">
        <f t="shared" si="43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0.5</v>
      </c>
      <c r="I473" s="49">
        <f t="shared" si="46"/>
        <v>137.48500000000001</v>
      </c>
      <c r="J473" s="44" t="s">
        <v>560</v>
      </c>
      <c r="K473" s="45" t="str">
        <f t="shared" si="43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0.5</v>
      </c>
      <c r="I474" s="49">
        <f t="shared" si="46"/>
        <v>142.655</v>
      </c>
      <c r="J474" s="44" t="s">
        <v>560</v>
      </c>
      <c r="K474" s="45" t="str">
        <f t="shared" si="43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0.5</v>
      </c>
      <c r="I475" s="49">
        <f t="shared" si="46"/>
        <v>199.39</v>
      </c>
      <c r="J475" s="44" t="s">
        <v>560</v>
      </c>
      <c r="K475" s="45" t="str">
        <f t="shared" si="43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0.5</v>
      </c>
      <c r="I476" s="49">
        <f t="shared" si="46"/>
        <v>103.93</v>
      </c>
      <c r="J476" s="44" t="s">
        <v>560</v>
      </c>
      <c r="K476" s="45" t="str">
        <f t="shared" si="43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0.5</v>
      </c>
      <c r="I477" s="49">
        <f t="shared" si="46"/>
        <v>137.48500000000001</v>
      </c>
      <c r="J477" s="44" t="s">
        <v>560</v>
      </c>
      <c r="K477" s="45" t="str">
        <f t="shared" si="43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0.5</v>
      </c>
      <c r="I478" s="49">
        <f t="shared" si="46"/>
        <v>142.655</v>
      </c>
      <c r="J478" s="44" t="s">
        <v>560</v>
      </c>
      <c r="K478" s="45" t="str">
        <f t="shared" si="43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0.5</v>
      </c>
      <c r="I479" s="49">
        <f t="shared" si="46"/>
        <v>199.39</v>
      </c>
      <c r="J479" s="44" t="s">
        <v>560</v>
      </c>
      <c r="K479" s="45" t="str">
        <f t="shared" si="43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0.5</v>
      </c>
      <c r="I480" s="49">
        <f t="shared" si="46"/>
        <v>69.564999999999998</v>
      </c>
      <c r="J480" s="44" t="s">
        <v>560</v>
      </c>
      <c r="K480" s="45" t="str">
        <f t="shared" si="43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0.5</v>
      </c>
      <c r="I481" s="49">
        <f t="shared" si="46"/>
        <v>99.57</v>
      </c>
      <c r="J481" s="44" t="s">
        <v>560</v>
      </c>
      <c r="K481" s="45" t="str">
        <f t="shared" si="43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0.5</v>
      </c>
      <c r="I482" s="49">
        <f t="shared" si="46"/>
        <v>125.22499999999999</v>
      </c>
      <c r="J482" s="44" t="s">
        <v>560</v>
      </c>
      <c r="K482" s="45" t="str">
        <f t="shared" si="43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0.5</v>
      </c>
      <c r="I483" s="49">
        <f t="shared" si="46"/>
        <v>246.84</v>
      </c>
      <c r="J483" s="44" t="s">
        <v>560</v>
      </c>
      <c r="K483" s="45" t="str">
        <f t="shared" si="43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0.5</v>
      </c>
      <c r="I484" s="49">
        <f t="shared" si="46"/>
        <v>490.05500000000001</v>
      </c>
      <c r="J484" s="44" t="s">
        <v>560</v>
      </c>
      <c r="K484" s="45" t="str">
        <f t="shared" si="43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43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3</v>
      </c>
      <c r="I486" s="49">
        <f t="shared" ref="I486:I492" si="47">H486*F486</f>
        <v>754.34999999999991</v>
      </c>
      <c r="J486" s="44" t="s">
        <v>560</v>
      </c>
      <c r="K486" s="45" t="str">
        <f t="shared" si="43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262</v>
      </c>
      <c r="I487" s="49">
        <f t="shared" si="47"/>
        <v>67682.459999999992</v>
      </c>
      <c r="J487" s="44" t="s">
        <v>560</v>
      </c>
      <c r="K487" s="45" t="str">
        <f t="shared" si="43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0.5</v>
      </c>
      <c r="I488" s="49">
        <f t="shared" si="47"/>
        <v>132.44</v>
      </c>
      <c r="J488" s="44" t="s">
        <v>560</v>
      </c>
      <c r="K488" s="45" t="str">
        <f t="shared" si="43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0.5</v>
      </c>
      <c r="I489" s="49">
        <f t="shared" si="47"/>
        <v>135.47999999999999</v>
      </c>
      <c r="J489" s="44" t="s">
        <v>560</v>
      </c>
      <c r="K489" s="45" t="str">
        <f t="shared" si="43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161</v>
      </c>
      <c r="I490" s="49">
        <f t="shared" si="47"/>
        <v>45226.51</v>
      </c>
      <c r="J490" s="44" t="s">
        <v>560</v>
      </c>
      <c r="K490" s="45" t="str">
        <f t="shared" si="43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146</v>
      </c>
      <c r="I491" s="49">
        <f t="shared" si="47"/>
        <v>49045.78</v>
      </c>
      <c r="J491" s="44" t="s">
        <v>560</v>
      </c>
      <c r="K491" s="45" t="str">
        <f t="shared" si="43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14</v>
      </c>
      <c r="I492" s="49">
        <f t="shared" si="47"/>
        <v>9260.3000000000011</v>
      </c>
      <c r="J492" s="44" t="s">
        <v>560</v>
      </c>
      <c r="K492" s="45" t="str">
        <f t="shared" si="43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43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40</v>
      </c>
      <c r="I494" s="49">
        <f t="shared" ref="I494:I500" si="48">H494*F494</f>
        <v>64.400000000000006</v>
      </c>
      <c r="J494" s="44" t="s">
        <v>560</v>
      </c>
      <c r="K494" s="45" t="str">
        <f t="shared" si="43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3134</v>
      </c>
      <c r="I495" s="49">
        <f t="shared" si="48"/>
        <v>8524.4800000000014</v>
      </c>
      <c r="J495" s="44" t="s">
        <v>560</v>
      </c>
      <c r="K495" s="45" t="str">
        <f t="shared" si="43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247</v>
      </c>
      <c r="I496" s="49">
        <f t="shared" si="48"/>
        <v>899.08</v>
      </c>
      <c r="J496" s="44" t="s">
        <v>560</v>
      </c>
      <c r="K496" s="45" t="str">
        <f t="shared" si="43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14511</v>
      </c>
      <c r="I497" s="49">
        <f t="shared" si="48"/>
        <v>71539.23</v>
      </c>
      <c r="J497" s="44" t="s">
        <v>560</v>
      </c>
      <c r="K497" s="45" t="str">
        <f t="shared" si="43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8392</v>
      </c>
      <c r="I498" s="49">
        <f t="shared" si="48"/>
        <v>49932.4</v>
      </c>
      <c r="J498" s="44" t="s">
        <v>560</v>
      </c>
      <c r="K498" s="45" t="str">
        <f t="shared" ref="K498:K561" si="49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11004</v>
      </c>
      <c r="I499" s="49">
        <f t="shared" si="48"/>
        <v>95074.560000000012</v>
      </c>
      <c r="J499" s="44" t="s">
        <v>560</v>
      </c>
      <c r="K499" s="45" t="str">
        <f t="shared" si="49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669</v>
      </c>
      <c r="I500" s="49">
        <f t="shared" si="48"/>
        <v>8576.58</v>
      </c>
      <c r="J500" s="44" t="s">
        <v>560</v>
      </c>
      <c r="K500" s="45" t="str">
        <f t="shared" si="49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49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97.03</v>
      </c>
      <c r="I502" s="49">
        <f t="shared" ref="I502:I511" si="50">H502*F502</f>
        <v>687.94269999999995</v>
      </c>
      <c r="J502" s="44" t="s">
        <v>560</v>
      </c>
      <c r="K502" s="45" t="str">
        <f t="shared" si="49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9.8000000000000007</v>
      </c>
      <c r="I503" s="49">
        <f t="shared" si="50"/>
        <v>69.09</v>
      </c>
      <c r="J503" s="44" t="s">
        <v>560</v>
      </c>
      <c r="K503" s="45" t="str">
        <f t="shared" si="49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4.3</v>
      </c>
      <c r="I504" s="49">
        <f t="shared" si="50"/>
        <v>30.573</v>
      </c>
      <c r="J504" s="44" t="s">
        <v>560</v>
      </c>
      <c r="K504" s="45" t="str">
        <f t="shared" si="49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0.5</v>
      </c>
      <c r="I505" s="49">
        <f t="shared" si="50"/>
        <v>3.59</v>
      </c>
      <c r="J505" s="44" t="s">
        <v>560</v>
      </c>
      <c r="K505" s="45" t="str">
        <f t="shared" si="49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0.5</v>
      </c>
      <c r="I506" s="49">
        <f t="shared" si="50"/>
        <v>3.58</v>
      </c>
      <c r="J506" s="44" t="s">
        <v>560</v>
      </c>
      <c r="K506" s="45" t="str">
        <f t="shared" si="49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31.07</v>
      </c>
      <c r="I507" s="49">
        <f t="shared" si="50"/>
        <v>207.85830000000001</v>
      </c>
      <c r="J507" s="44" t="s">
        <v>560</v>
      </c>
      <c r="K507" s="45" t="str">
        <f t="shared" si="49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220</v>
      </c>
      <c r="I508" s="49">
        <f t="shared" si="50"/>
        <v>1469.6</v>
      </c>
      <c r="J508" s="44" t="s">
        <v>560</v>
      </c>
      <c r="K508" s="45" t="str">
        <f t="shared" si="49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6</v>
      </c>
      <c r="I509" s="49">
        <f t="shared" si="50"/>
        <v>40.26</v>
      </c>
      <c r="J509" s="44" t="s">
        <v>560</v>
      </c>
      <c r="K509" s="45" t="str">
        <f t="shared" si="49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6</v>
      </c>
      <c r="I510" s="49">
        <f t="shared" si="50"/>
        <v>40.44</v>
      </c>
      <c r="J510" s="44" t="s">
        <v>560</v>
      </c>
      <c r="K510" s="45" t="str">
        <f t="shared" si="49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0.5</v>
      </c>
      <c r="I511" s="49">
        <f t="shared" si="50"/>
        <v>3.3650000000000002</v>
      </c>
      <c r="J511" s="44" t="s">
        <v>560</v>
      </c>
      <c r="K511" s="45" t="str">
        <f t="shared" si="49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49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209.5</v>
      </c>
      <c r="I513" s="49">
        <f>H513*F513</f>
        <v>414.81</v>
      </c>
      <c r="J513" s="44" t="s">
        <v>560</v>
      </c>
      <c r="K513" s="45" t="str">
        <f t="shared" si="49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499</v>
      </c>
      <c r="I514" s="49">
        <f>H514*F514</f>
        <v>1177.6399999999999</v>
      </c>
      <c r="J514" s="44" t="s">
        <v>560</v>
      </c>
      <c r="K514" s="45" t="str">
        <f t="shared" si="49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318</v>
      </c>
      <c r="I515" s="49">
        <f>H515*F515</f>
        <v>947.64</v>
      </c>
      <c r="J515" s="44" t="s">
        <v>560</v>
      </c>
      <c r="K515" s="45" t="str">
        <f t="shared" si="49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0.5</v>
      </c>
      <c r="I516" s="49">
        <f>H516*F516</f>
        <v>1.915</v>
      </c>
      <c r="J516" s="44" t="s">
        <v>560</v>
      </c>
      <c r="K516" s="45" t="str">
        <f t="shared" si="49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0.5</v>
      </c>
      <c r="I517" s="49">
        <f>H517*F517</f>
        <v>2.7050000000000001</v>
      </c>
      <c r="J517" s="44" t="s">
        <v>560</v>
      </c>
      <c r="K517" s="45" t="str">
        <f t="shared" si="49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49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19.29</v>
      </c>
      <c r="G519" s="48">
        <v>24.29</v>
      </c>
      <c r="H519" s="47">
        <v>6</v>
      </c>
      <c r="I519" s="49">
        <f t="shared" ref="I519:I552" si="51">H519*F519</f>
        <v>115.74</v>
      </c>
      <c r="J519" s="44" t="s">
        <v>561</v>
      </c>
      <c r="K519" s="45" t="str">
        <f t="shared" si="49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20</v>
      </c>
      <c r="G520" s="48">
        <v>32.76</v>
      </c>
      <c r="H520" s="47">
        <v>343</v>
      </c>
      <c r="I520" s="49">
        <f t="shared" si="51"/>
        <v>6860</v>
      </c>
      <c r="J520" s="44" t="s">
        <v>561</v>
      </c>
      <c r="K520" s="45" t="str">
        <f t="shared" si="49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15.01</v>
      </c>
      <c r="G521" s="48">
        <v>16.010000000000002</v>
      </c>
      <c r="H521" s="47">
        <v>1164</v>
      </c>
      <c r="I521" s="49">
        <f t="shared" si="51"/>
        <v>17471.64</v>
      </c>
      <c r="J521" s="44" t="s">
        <v>561</v>
      </c>
      <c r="K521" s="45" t="str">
        <f t="shared" si="49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18</v>
      </c>
      <c r="G522" s="48">
        <v>20.87</v>
      </c>
      <c r="H522" s="47">
        <v>10521</v>
      </c>
      <c r="I522" s="49">
        <f t="shared" si="51"/>
        <v>189378</v>
      </c>
      <c r="J522" s="44" t="s">
        <v>561</v>
      </c>
      <c r="K522" s="45" t="str">
        <f t="shared" si="49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0.5</v>
      </c>
      <c r="I523" s="49">
        <f t="shared" si="51"/>
        <v>19.75</v>
      </c>
      <c r="J523" s="44" t="s">
        <v>561</v>
      </c>
      <c r="K523" s="45" t="str">
        <f t="shared" si="49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0.5</v>
      </c>
      <c r="I524" s="49">
        <f t="shared" si="51"/>
        <v>6.72</v>
      </c>
      <c r="J524" s="44" t="s">
        <v>561</v>
      </c>
      <c r="K524" s="45" t="str">
        <f t="shared" si="49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0.5</v>
      </c>
      <c r="I525" s="49">
        <f t="shared" si="51"/>
        <v>8.66</v>
      </c>
      <c r="J525" s="44" t="s">
        <v>561</v>
      </c>
      <c r="K525" s="45" t="str">
        <f t="shared" si="49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0.5</v>
      </c>
      <c r="I526" s="49">
        <f t="shared" si="51"/>
        <v>6.7249999999999996</v>
      </c>
      <c r="J526" s="44" t="s">
        <v>561</v>
      </c>
      <c r="K526" s="45" t="str">
        <f t="shared" si="49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0.5</v>
      </c>
      <c r="I527" s="49">
        <f t="shared" si="51"/>
        <v>8.67</v>
      </c>
      <c r="J527" s="44" t="s">
        <v>561</v>
      </c>
      <c r="K527" s="45" t="str">
        <f t="shared" si="49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0.5</v>
      </c>
      <c r="I528" s="49">
        <f t="shared" si="51"/>
        <v>11.425000000000001</v>
      </c>
      <c r="J528" s="44" t="s">
        <v>561</v>
      </c>
      <c r="K528" s="45" t="str">
        <f t="shared" si="49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0.5</v>
      </c>
      <c r="I529" s="49">
        <f t="shared" si="51"/>
        <v>11.414999999999999</v>
      </c>
      <c r="J529" s="44" t="s">
        <v>561</v>
      </c>
      <c r="K529" s="45" t="str">
        <f t="shared" si="49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0.5</v>
      </c>
      <c r="I530" s="49">
        <f t="shared" si="51"/>
        <v>9.8049999999999997</v>
      </c>
      <c r="J530" s="44" t="s">
        <v>561</v>
      </c>
      <c r="K530" s="45" t="str">
        <f t="shared" si="49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0.5</v>
      </c>
      <c r="I531" s="49">
        <f t="shared" si="51"/>
        <v>12.98</v>
      </c>
      <c r="J531" s="44" t="s">
        <v>561</v>
      </c>
      <c r="K531" s="45" t="str">
        <f t="shared" si="49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0.5</v>
      </c>
      <c r="I532" s="49">
        <f t="shared" si="51"/>
        <v>8.3800000000000008</v>
      </c>
      <c r="J532" s="44" t="s">
        <v>561</v>
      </c>
      <c r="K532" s="45" t="str">
        <f t="shared" si="49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0.5</v>
      </c>
      <c r="I533" s="49">
        <f t="shared" si="51"/>
        <v>8.9550000000000001</v>
      </c>
      <c r="J533" s="44" t="s">
        <v>561</v>
      </c>
      <c r="K533" s="45" t="str">
        <f t="shared" si="49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0.5</v>
      </c>
      <c r="I534" s="49">
        <f t="shared" si="51"/>
        <v>12.955</v>
      </c>
      <c r="J534" s="44" t="s">
        <v>561</v>
      </c>
      <c r="K534" s="45" t="str">
        <f t="shared" si="49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0.5</v>
      </c>
      <c r="I535" s="49">
        <f t="shared" si="51"/>
        <v>1.51</v>
      </c>
      <c r="J535" s="44" t="s">
        <v>562</v>
      </c>
      <c r="K535" s="45" t="str">
        <f t="shared" si="49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57</v>
      </c>
      <c r="I536" s="49">
        <f t="shared" si="51"/>
        <v>315.21000000000004</v>
      </c>
      <c r="J536" s="44" t="s">
        <v>562</v>
      </c>
      <c r="K536" s="45" t="str">
        <f t="shared" si="49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1893</v>
      </c>
      <c r="I537" s="49">
        <f t="shared" si="51"/>
        <v>5660.0700000000006</v>
      </c>
      <c r="J537" s="44" t="s">
        <v>562</v>
      </c>
      <c r="K537" s="45" t="str">
        <f t="shared" si="49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9036</v>
      </c>
      <c r="I538" s="49">
        <f t="shared" si="51"/>
        <v>48884.76</v>
      </c>
      <c r="J538" s="44" t="s">
        <v>562</v>
      </c>
      <c r="K538" s="45" t="str">
        <f t="shared" si="49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11.08</v>
      </c>
      <c r="G539" s="48">
        <v>12.08</v>
      </c>
      <c r="H539" s="47">
        <v>4132</v>
      </c>
      <c r="I539" s="49">
        <f t="shared" si="51"/>
        <v>45782.559999999998</v>
      </c>
      <c r="J539" s="44" t="s">
        <v>562</v>
      </c>
      <c r="K539" s="45" t="str">
        <f t="shared" si="49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14.2</v>
      </c>
      <c r="G540" s="48">
        <v>15.4</v>
      </c>
      <c r="H540" s="47">
        <v>29000</v>
      </c>
      <c r="I540" s="49">
        <f t="shared" si="51"/>
        <v>411800</v>
      </c>
      <c r="J540" s="44" t="s">
        <v>562</v>
      </c>
      <c r="K540" s="45" t="str">
        <f t="shared" si="49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20.41</v>
      </c>
      <c r="G541" s="48">
        <v>22.41</v>
      </c>
      <c r="H541" s="47">
        <v>15242</v>
      </c>
      <c r="I541" s="49">
        <f t="shared" si="51"/>
        <v>311089.22000000003</v>
      </c>
      <c r="J541" s="44" t="s">
        <v>562</v>
      </c>
      <c r="K541" s="45" t="str">
        <f t="shared" si="49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0.5</v>
      </c>
      <c r="I542" s="49">
        <f t="shared" si="51"/>
        <v>1.92</v>
      </c>
      <c r="J542" s="44" t="s">
        <v>562</v>
      </c>
      <c r="K542" s="45" t="str">
        <f t="shared" si="49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0.5</v>
      </c>
      <c r="I543" s="49">
        <f t="shared" si="51"/>
        <v>3.9550000000000001</v>
      </c>
      <c r="J543" s="44" t="s">
        <v>562</v>
      </c>
      <c r="K543" s="45" t="str">
        <f t="shared" si="49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145</v>
      </c>
      <c r="I544" s="49">
        <f t="shared" si="51"/>
        <v>1912.55</v>
      </c>
      <c r="J544" s="44" t="s">
        <v>563</v>
      </c>
      <c r="K544" s="45" t="str">
        <f t="shared" si="49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2</v>
      </c>
      <c r="I545" s="49">
        <f t="shared" si="51"/>
        <v>52.5</v>
      </c>
      <c r="J545" s="44" t="s">
        <v>563</v>
      </c>
      <c r="K545" s="45" t="str">
        <f t="shared" si="49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9</v>
      </c>
      <c r="I546" s="49">
        <f t="shared" si="51"/>
        <v>140.04</v>
      </c>
      <c r="J546" s="44" t="s">
        <v>563</v>
      </c>
      <c r="K546" s="45" t="str">
        <f t="shared" si="49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0.5</v>
      </c>
      <c r="I547" s="49">
        <f t="shared" si="51"/>
        <v>15.615</v>
      </c>
      <c r="J547" s="44" t="s">
        <v>563</v>
      </c>
      <c r="K547" s="45" t="str">
        <f t="shared" si="49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0.5</v>
      </c>
      <c r="I548" s="49">
        <f t="shared" si="51"/>
        <v>29.76</v>
      </c>
      <c r="J548" s="44" t="s">
        <v>563</v>
      </c>
      <c r="K548" s="45" t="str">
        <f t="shared" si="49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0.5</v>
      </c>
      <c r="I549" s="49">
        <f t="shared" si="51"/>
        <v>50.79</v>
      </c>
      <c r="J549" s="44" t="s">
        <v>563</v>
      </c>
      <c r="K549" s="45" t="str">
        <f t="shared" si="49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0.5</v>
      </c>
      <c r="I550" s="49">
        <f t="shared" si="51"/>
        <v>93.99</v>
      </c>
      <c r="J550" s="44" t="s">
        <v>563</v>
      </c>
      <c r="K550" s="45" t="str">
        <f t="shared" si="49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179.5</v>
      </c>
      <c r="I551" s="49">
        <f t="shared" si="51"/>
        <v>3448.1950000000002</v>
      </c>
      <c r="J551" s="44" t="s">
        <v>563</v>
      </c>
      <c r="K551" s="45" t="str">
        <f t="shared" si="49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0.5</v>
      </c>
      <c r="I552" s="49">
        <f t="shared" si="51"/>
        <v>19.545000000000002</v>
      </c>
      <c r="J552" s="44" t="s">
        <v>563</v>
      </c>
      <c r="K552" s="45" t="str">
        <f t="shared" si="49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49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396</v>
      </c>
      <c r="I554" s="49">
        <f t="shared" ref="I554:I562" si="52">H554*F554</f>
        <v>498.96</v>
      </c>
      <c r="J554" s="44" t="s">
        <v>560</v>
      </c>
      <c r="K554" s="45" t="str">
        <f t="shared" si="49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263</v>
      </c>
      <c r="I555" s="49">
        <f t="shared" si="52"/>
        <v>510.21999999999997</v>
      </c>
      <c r="J555" s="44" t="s">
        <v>560</v>
      </c>
      <c r="K555" s="45" t="str">
        <f t="shared" si="49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1280</v>
      </c>
      <c r="I556" s="49">
        <f t="shared" si="52"/>
        <v>3443.2</v>
      </c>
      <c r="J556" s="44" t="s">
        <v>560</v>
      </c>
      <c r="K556" s="45" t="str">
        <f t="shared" si="49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3</v>
      </c>
      <c r="I557" s="49">
        <f t="shared" si="52"/>
        <v>14.16</v>
      </c>
      <c r="J557" s="44" t="s">
        <v>560</v>
      </c>
      <c r="K557" s="45" t="str">
        <f t="shared" si="49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925.5</v>
      </c>
      <c r="I558" s="49">
        <f t="shared" si="52"/>
        <v>1314.21</v>
      </c>
      <c r="J558" s="44" t="s">
        <v>560</v>
      </c>
      <c r="K558" s="45" t="str">
        <f t="shared" si="49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9555</v>
      </c>
      <c r="I559" s="49">
        <f t="shared" si="52"/>
        <v>19969.949999999997</v>
      </c>
      <c r="J559" s="44" t="s">
        <v>560</v>
      </c>
      <c r="K559" s="45" t="str">
        <f t="shared" si="49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22500</v>
      </c>
      <c r="I560" s="49">
        <f t="shared" si="52"/>
        <v>68400</v>
      </c>
      <c r="J560" s="44" t="s">
        <v>560</v>
      </c>
      <c r="K560" s="45" t="str">
        <f t="shared" si="49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4</v>
      </c>
      <c r="I561" s="49">
        <f t="shared" si="52"/>
        <v>18.399999999999999</v>
      </c>
      <c r="J561" s="44" t="s">
        <v>560</v>
      </c>
      <c r="K561" s="45" t="str">
        <f t="shared" si="49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39</v>
      </c>
      <c r="I562" s="49">
        <f t="shared" si="52"/>
        <v>218.79000000000002</v>
      </c>
      <c r="J562" s="44" t="s">
        <v>560</v>
      </c>
      <c r="K562" s="45" t="str">
        <f t="shared" ref="K562:K600" si="53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53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2</v>
      </c>
      <c r="I564" s="49">
        <f>H564*F564</f>
        <v>10770.82</v>
      </c>
      <c r="J564" s="44" t="s">
        <v>560</v>
      </c>
      <c r="K564" s="45" t="str">
        <f t="shared" si="53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53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0.5</v>
      </c>
      <c r="I566" s="49">
        <f>H566*F566</f>
        <v>178.245</v>
      </c>
      <c r="J566" s="44" t="s">
        <v>560</v>
      </c>
      <c r="K566" s="45" t="str">
        <f t="shared" si="53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53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0.5</v>
      </c>
      <c r="I568" s="49">
        <f>H568*F568</f>
        <v>0.83</v>
      </c>
      <c r="J568" s="44" t="s">
        <v>560</v>
      </c>
      <c r="K568" s="45" t="str">
        <f t="shared" si="53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0.5</v>
      </c>
      <c r="I569" s="49">
        <f>H569*F569</f>
        <v>1.05</v>
      </c>
      <c r="J569" s="44" t="s">
        <v>560</v>
      </c>
      <c r="K569" s="45" t="str">
        <f t="shared" si="53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53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0.5</v>
      </c>
      <c r="I571" s="49">
        <f>H571*F571</f>
        <v>5269.6350000000002</v>
      </c>
      <c r="J571" s="44" t="s">
        <v>560</v>
      </c>
      <c r="K571" s="45" t="str">
        <f t="shared" si="53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54000</v>
      </c>
      <c r="G572" s="48">
        <v>56763.21</v>
      </c>
      <c r="H572" s="47">
        <v>0.5</v>
      </c>
      <c r="I572" s="49">
        <f>H572*F572</f>
        <v>27000</v>
      </c>
      <c r="J572" s="44" t="s">
        <v>560</v>
      </c>
      <c r="K572" s="45" t="str">
        <f t="shared" si="53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28000</v>
      </c>
      <c r="G573" s="48">
        <v>30047.26</v>
      </c>
      <c r="H573" s="47">
        <v>0.5</v>
      </c>
      <c r="I573" s="49">
        <f>H573*F573</f>
        <v>14000</v>
      </c>
      <c r="J573" s="44" t="s">
        <v>560</v>
      </c>
      <c r="K573" s="45" t="str">
        <f t="shared" si="53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30000</v>
      </c>
      <c r="G574" s="48">
        <v>31790.41</v>
      </c>
      <c r="H574" s="47">
        <v>0.5</v>
      </c>
      <c r="I574" s="49">
        <f>H574*F574</f>
        <v>15000</v>
      </c>
      <c r="J574" s="44" t="s">
        <v>560</v>
      </c>
      <c r="K574" s="45" t="str">
        <f t="shared" si="53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30000</v>
      </c>
      <c r="G575" s="48">
        <v>32775.4</v>
      </c>
      <c r="H575" s="47">
        <v>0.5</v>
      </c>
      <c r="I575" s="49">
        <f>H575*F575</f>
        <v>15000</v>
      </c>
      <c r="J575" s="44" t="s">
        <v>560</v>
      </c>
      <c r="K575" s="45" t="str">
        <f t="shared" si="53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53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0.5</v>
      </c>
      <c r="I577" s="49">
        <f>H577*F577</f>
        <v>3874.0149999999999</v>
      </c>
      <c r="J577" s="44" t="s">
        <v>560</v>
      </c>
      <c r="K577" s="45" t="str">
        <f t="shared" si="53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0.5</v>
      </c>
      <c r="I578" s="49">
        <f>H578*F578</f>
        <v>2229.4850000000001</v>
      </c>
      <c r="J578" s="44" t="s">
        <v>560</v>
      </c>
      <c r="K578" s="45" t="str">
        <f t="shared" si="53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53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0.5</v>
      </c>
      <c r="I580" s="49">
        <f>H580*F580</f>
        <v>1732.575</v>
      </c>
      <c r="J580" s="44" t="s">
        <v>560</v>
      </c>
      <c r="K580" s="45" t="str">
        <f t="shared" si="53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53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0.5</v>
      </c>
      <c r="I582" s="49">
        <f>H582*F582</f>
        <v>948.03</v>
      </c>
      <c r="J582" s="44" t="s">
        <v>560</v>
      </c>
      <c r="K582" s="45" t="str">
        <f t="shared" si="53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0.5</v>
      </c>
      <c r="I583" s="49">
        <f>H583*F583</f>
        <v>1160.2</v>
      </c>
      <c r="J583" s="44" t="s">
        <v>560</v>
      </c>
      <c r="K583" s="45" t="str">
        <f t="shared" si="53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53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0.5</v>
      </c>
      <c r="I585" s="49">
        <f>H585*F585</f>
        <v>31.204999999999998</v>
      </c>
      <c r="J585" s="44" t="s">
        <v>560</v>
      </c>
      <c r="K585" s="45" t="str">
        <f t="shared" si="53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0.5</v>
      </c>
      <c r="I586" s="49">
        <f>H586*F586</f>
        <v>53.85</v>
      </c>
      <c r="J586" s="44" t="s">
        <v>560</v>
      </c>
      <c r="K586" s="45" t="str">
        <f t="shared" si="53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53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20</v>
      </c>
      <c r="I588" s="78">
        <f>H588*F588</f>
        <v>1638.4</v>
      </c>
      <c r="J588" s="79" t="s">
        <v>560</v>
      </c>
      <c r="K588" s="45" t="str">
        <f t="shared" si="53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20</v>
      </c>
      <c r="I589" s="80">
        <f>H589*F589</f>
        <v>1966</v>
      </c>
      <c r="J589" s="81" t="s">
        <v>560</v>
      </c>
      <c r="K589" s="45" t="str">
        <f t="shared" si="53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20</v>
      </c>
      <c r="I590" s="82">
        <f>H590*F590</f>
        <v>3262.4</v>
      </c>
      <c r="J590" s="83" t="s">
        <v>560</v>
      </c>
      <c r="K590" s="45" t="str">
        <f t="shared" si="53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20</v>
      </c>
      <c r="I591" s="82">
        <f>H591*F591</f>
        <v>509.4</v>
      </c>
      <c r="J591" s="83" t="s">
        <v>560</v>
      </c>
      <c r="K591" s="45" t="str">
        <f t="shared" si="53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20</v>
      </c>
      <c r="I592" s="80">
        <f>H592*F592</f>
        <v>581.4</v>
      </c>
      <c r="J592" s="84" t="s">
        <v>560</v>
      </c>
      <c r="K592" s="45" t="str">
        <f t="shared" si="53"/>
        <v/>
      </c>
    </row>
    <row r="593" spans="1:11" ht="15" customHeight="1" thickBot="1" x14ac:dyDescent="0.3">
      <c r="A593" s="26"/>
      <c r="B593" s="5" t="s">
        <v>573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53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50</v>
      </c>
      <c r="I594" s="80">
        <f>H594*F594</f>
        <v>460.50000000000006</v>
      </c>
      <c r="J594" s="79" t="s">
        <v>560</v>
      </c>
      <c r="K594" s="45" t="str">
        <f t="shared" si="53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40</v>
      </c>
      <c r="I595" s="80">
        <f>H595*F595</f>
        <v>1220.4000000000001</v>
      </c>
      <c r="J595" s="83" t="s">
        <v>560</v>
      </c>
      <c r="K595" s="45" t="str">
        <f t="shared" si="53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30</v>
      </c>
      <c r="I596" s="80">
        <f>H596*F596</f>
        <v>1324.5</v>
      </c>
      <c r="J596" s="83" t="s">
        <v>560</v>
      </c>
      <c r="K596" s="45" t="str">
        <f t="shared" si="53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20</v>
      </c>
      <c r="I597" s="80">
        <f>H597*F597</f>
        <v>1030.4000000000001</v>
      </c>
      <c r="J597" s="83" t="s">
        <v>560</v>
      </c>
      <c r="K597" s="45" t="str">
        <f t="shared" si="53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53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20</v>
      </c>
      <c r="I599" s="78">
        <f>H599*F599</f>
        <v>1327</v>
      </c>
      <c r="J599" s="79" t="s">
        <v>560</v>
      </c>
      <c r="K599" s="45" t="str">
        <f t="shared" si="53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20</v>
      </c>
      <c r="I600" s="91">
        <f>H600*F600</f>
        <v>833.6</v>
      </c>
      <c r="J600" s="84" t="s">
        <v>560</v>
      </c>
      <c r="K600" s="45" t="str">
        <f t="shared" si="53"/>
        <v/>
      </c>
    </row>
    <row r="601" spans="1:11" ht="15.75" thickBot="1" x14ac:dyDescent="0.3">
      <c r="H601" s="1" t="s">
        <v>483</v>
      </c>
      <c r="I601" s="8">
        <f>SUM(I9:I600)</f>
        <v>3272254.489000001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09" t="s">
        <v>646</v>
      </c>
      <c r="B607" s="110"/>
      <c r="C607" s="111"/>
      <c r="D607" s="110"/>
      <c r="E607" s="112"/>
      <c r="F607" s="110"/>
      <c r="G607" s="112"/>
      <c r="H607" s="110"/>
      <c r="I607" s="110"/>
    </row>
    <row r="608" spans="1:11" x14ac:dyDescent="0.25">
      <c r="A608" s="109" t="s">
        <v>645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25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25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pXnewgtpbtz7a8zw1W3yvtlj4UHpHa7Blu9a4HTdavmDn4pGzOr/G8duASr1gGc+Nriizf0zfmmvq2YTY8bFYA==" saltValue="yCvqZIlQSu8jJsTllzxE0w==" spinCount="100000" sheet="1" objects="1" scenarios="1"/>
  <autoFilter ref="A7:L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88e983-d65a-47b3-adb4-3e1c6d2110d2}" enabled="0" method="" siteId="{ea88e983-d65a-47b3-adb4-3e1c6d2110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2024-10-16T10:18:05Z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