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ngle\Desktop\Sutartys 2024\Sutartys 2024\Rugsėjis\2024 - 2976\"/>
    </mc:Choice>
  </mc:AlternateContent>
  <bookViews>
    <workbookView xWindow="-108" yWindow="-108" windowWidth="23256" windowHeight="12456"/>
  </bookViews>
  <sheets>
    <sheet name="Sheet1" sheetId="1" r:id="rId1"/>
  </sheets>
  <definedNames>
    <definedName name="_xlnm._FilterDatabase" localSheetId="0" hidden="1">Sheet1!$A$6:$I$12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 s="1"/>
  <c r="I9" i="1"/>
  <c r="J9" i="1" s="1"/>
  <c r="I8" i="1"/>
  <c r="J8" i="1" s="1"/>
  <c r="J11" i="1" l="1"/>
  <c r="I11" i="1"/>
  <c r="F11" i="1"/>
</calcChain>
</file>

<file path=xl/sharedStrings.xml><?xml version="1.0" encoding="utf-8"?>
<sst xmlns="http://schemas.openxmlformats.org/spreadsheetml/2006/main" count="44" uniqueCount="40">
  <si>
    <t>33141000-0</t>
  </si>
  <si>
    <t>33697110-6</t>
  </si>
  <si>
    <t>VSSLPR2891</t>
  </si>
  <si>
    <t>VSSLPR2890</t>
  </si>
  <si>
    <t>VSSLPR3770</t>
  </si>
  <si>
    <t>vnt.</t>
  </si>
  <si>
    <t>pak.</t>
  </si>
  <si>
    <t>Vertebroplastikos rinkinys</t>
  </si>
  <si>
    <t>Vertebroplastikai skirtas cementas ir įranga</t>
  </si>
  <si>
    <t>Vertebroplastikos adata</t>
  </si>
  <si>
    <t>Biopsijos rinkinys</t>
  </si>
  <si>
    <t>5</t>
  </si>
  <si>
    <t>30</t>
  </si>
  <si>
    <t>100</t>
  </si>
  <si>
    <t>4</t>
  </si>
  <si>
    <t>70</t>
  </si>
  <si>
    <t>Pavadinimas</t>
  </si>
  <si>
    <t>Mato vnt.</t>
  </si>
  <si>
    <t>60</t>
  </si>
  <si>
    <t>BVPŽ</t>
  </si>
  <si>
    <t>PVM tarifas</t>
  </si>
  <si>
    <t>76</t>
  </si>
  <si>
    <t>76.1</t>
  </si>
  <si>
    <t>76.2</t>
  </si>
  <si>
    <t>76.3</t>
  </si>
  <si>
    <t>Pirkimo dalies Nr.</t>
  </si>
  <si>
    <t>Kaina vnt. be PVM, Eur</t>
  </si>
  <si>
    <t>Kaina viso be PVM, Eur</t>
  </si>
  <si>
    <t>Kaina viso su PVM, Eur</t>
  </si>
  <si>
    <t>Gamintojas/ katalogo numeris</t>
  </si>
  <si>
    <t>76 - os pirkimo dalies kaina</t>
  </si>
  <si>
    <t>Atviro konkurso sąlygų</t>
  </si>
  <si>
    <t xml:space="preserve">6 priedas </t>
  </si>
  <si>
    <t>KAINŲ PASIŪLYMO LENTELĖ</t>
  </si>
  <si>
    <t xml:space="preserve">Orientacinis kiekis </t>
  </si>
  <si>
    <t>368</t>
  </si>
  <si>
    <t>G21, Biopsybel/ 900129, 900165, V-Steady 800039, 900103, KRVT1112200CBP-A, KRVT1115200CBP-A</t>
  </si>
  <si>
    <t>G21, Biopsybel/  900103, KRVT1112200CBP-A, KRVT1115200CBP-A</t>
  </si>
  <si>
    <t>G21/ VV13190-8</t>
  </si>
  <si>
    <t>Tiekėjo pavadinimas MB Protingi medicinos sprendimai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</si>
</sst>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0"/>
      <name val="Arial"/>
      <family val="2"/>
      <charset val="186"/>
    </font>
    <font>
      <sz val="10"/>
      <name val="TimesLT"/>
      <charset val="186"/>
    </font>
    <font>
      <sz val="10"/>
      <name val="Arial"/>
      <family val="2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/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/>
    </xf>
    <xf numFmtId="4" fontId="1" fillId="0" borderId="1" xfId="1" applyNumberFormat="1" applyFont="1" applyBorder="1" applyAlignment="1">
      <alignment horizontal="center" vertical="center" wrapText="1"/>
    </xf>
    <xf numFmtId="9" fontId="1" fillId="0" borderId="1" xfId="3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/>
    </xf>
    <xf numFmtId="49" fontId="6" fillId="0" borderId="1" xfId="0" applyNumberFormat="1" applyFont="1" applyBorder="1" applyAlignment="1">
      <alignment horizontal="left" vertical="center"/>
    </xf>
    <xf numFmtId="1" fontId="6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left"/>
    </xf>
  </cellXfs>
  <cellStyles count="4">
    <cellStyle name="Normal" xfId="0" builtinId="0"/>
    <cellStyle name="Normal 2 2 2 2 2 2" xfId="2"/>
    <cellStyle name="Normal 3 2 2 2 2" xfId="1"/>
    <cellStyle name="Percent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topLeftCell="B7" workbookViewId="0">
      <selection activeCell="B12" sqref="A12:XFD18"/>
    </sheetView>
  </sheetViews>
  <sheetFormatPr defaultColWidth="9.109375" defaultRowHeight="13.8"/>
  <cols>
    <col min="1" max="1" width="12.44140625" style="11" hidden="1" customWidth="1"/>
    <col min="2" max="2" width="8.5546875" style="11" customWidth="1"/>
    <col min="3" max="3" width="10.88671875" style="11" customWidth="1"/>
    <col min="4" max="4" width="34.44140625" style="11" customWidth="1"/>
    <col min="5" max="5" width="7.109375" style="12" customWidth="1"/>
    <col min="6" max="6" width="11.6640625" style="12" customWidth="1"/>
    <col min="7" max="7" width="9.109375" style="11" customWidth="1"/>
    <col min="8" max="8" width="7.5546875" style="11" customWidth="1"/>
    <col min="9" max="9" width="11.44140625" style="11" customWidth="1"/>
    <col min="10" max="10" width="11.6640625" style="11" customWidth="1"/>
    <col min="11" max="11" width="26.77734375" style="11" customWidth="1"/>
    <col min="12" max="16384" width="9.109375" style="11"/>
  </cols>
  <sheetData>
    <row r="1" spans="1:11">
      <c r="J1" s="11" t="s">
        <v>31</v>
      </c>
    </row>
    <row r="2" spans="1:11">
      <c r="J2" s="11" t="s">
        <v>32</v>
      </c>
    </row>
    <row r="3" spans="1:11">
      <c r="D3" s="21" t="s">
        <v>33</v>
      </c>
      <c r="E3" s="21"/>
      <c r="F3" s="21"/>
      <c r="G3" s="21"/>
    </row>
    <row r="4" spans="1:11">
      <c r="B4" s="22" t="s">
        <v>39</v>
      </c>
      <c r="C4" s="22"/>
      <c r="D4" s="22"/>
    </row>
    <row r="6" spans="1:11" ht="55.2">
      <c r="A6" s="6"/>
      <c r="B6" s="4" t="s">
        <v>25</v>
      </c>
      <c r="C6" s="10" t="s">
        <v>19</v>
      </c>
      <c r="D6" s="10" t="s">
        <v>16</v>
      </c>
      <c r="E6" s="4" t="s">
        <v>17</v>
      </c>
      <c r="F6" s="8" t="s">
        <v>34</v>
      </c>
      <c r="G6" s="13" t="s">
        <v>26</v>
      </c>
      <c r="H6" s="14" t="s">
        <v>20</v>
      </c>
      <c r="I6" s="8" t="s">
        <v>27</v>
      </c>
      <c r="J6" s="8" t="s">
        <v>28</v>
      </c>
      <c r="K6" s="15" t="s">
        <v>29</v>
      </c>
    </row>
    <row r="7" spans="1:11">
      <c r="A7" s="5"/>
      <c r="B7" s="3" t="s">
        <v>21</v>
      </c>
      <c r="C7" s="16"/>
      <c r="D7" s="9" t="s">
        <v>7</v>
      </c>
      <c r="E7" s="1"/>
      <c r="F7" s="3"/>
      <c r="G7" s="3"/>
      <c r="H7" s="3"/>
      <c r="I7" s="19"/>
      <c r="J7" s="20"/>
      <c r="K7" s="10"/>
    </row>
    <row r="8" spans="1:11" ht="55.2">
      <c r="A8" s="5" t="s">
        <v>2</v>
      </c>
      <c r="B8" s="3" t="s">
        <v>22</v>
      </c>
      <c r="C8" s="1" t="s">
        <v>1</v>
      </c>
      <c r="D8" s="2" t="s">
        <v>8</v>
      </c>
      <c r="E8" s="1" t="s">
        <v>5</v>
      </c>
      <c r="F8" s="3" t="s">
        <v>13</v>
      </c>
      <c r="G8" s="3" t="s">
        <v>35</v>
      </c>
      <c r="H8" s="3" t="s">
        <v>11</v>
      </c>
      <c r="I8" s="19">
        <f>F8*G8</f>
        <v>36800</v>
      </c>
      <c r="J8" s="20">
        <f>I8*1.05</f>
        <v>38640</v>
      </c>
      <c r="K8" s="7" t="s">
        <v>36</v>
      </c>
    </row>
    <row r="9" spans="1:11" ht="41.4">
      <c r="A9" s="5" t="s">
        <v>3</v>
      </c>
      <c r="B9" s="3" t="s">
        <v>23</v>
      </c>
      <c r="C9" s="1" t="s">
        <v>0</v>
      </c>
      <c r="D9" s="9" t="s">
        <v>9</v>
      </c>
      <c r="E9" s="1" t="s">
        <v>5</v>
      </c>
      <c r="F9" s="3" t="s">
        <v>12</v>
      </c>
      <c r="G9" s="3" t="s">
        <v>18</v>
      </c>
      <c r="H9" s="3" t="s">
        <v>11</v>
      </c>
      <c r="I9" s="19">
        <f>F9*G9</f>
        <v>1800</v>
      </c>
      <c r="J9" s="20">
        <f>I9*1.05</f>
        <v>1890</v>
      </c>
      <c r="K9" s="7" t="s">
        <v>37</v>
      </c>
    </row>
    <row r="10" spans="1:11">
      <c r="A10" s="5" t="s">
        <v>4</v>
      </c>
      <c r="B10" s="3" t="s">
        <v>24</v>
      </c>
      <c r="C10" s="1" t="s">
        <v>0</v>
      </c>
      <c r="D10" s="9" t="s">
        <v>10</v>
      </c>
      <c r="E10" s="1" t="s">
        <v>6</v>
      </c>
      <c r="F10" s="3" t="s">
        <v>14</v>
      </c>
      <c r="G10" s="3" t="s">
        <v>15</v>
      </c>
      <c r="H10" s="3" t="s">
        <v>11</v>
      </c>
      <c r="I10" s="19">
        <f>F10*G10</f>
        <v>280</v>
      </c>
      <c r="J10" s="20">
        <f>I10*1.05</f>
        <v>294</v>
      </c>
      <c r="K10" s="10" t="s">
        <v>38</v>
      </c>
    </row>
    <row r="11" spans="1:11">
      <c r="A11" s="5"/>
      <c r="B11" s="17" t="s">
        <v>30</v>
      </c>
      <c r="C11" s="1"/>
      <c r="D11" s="9"/>
      <c r="E11" s="1"/>
      <c r="F11" s="18">
        <f>+F8+F9+F10</f>
        <v>134</v>
      </c>
      <c r="G11" s="3"/>
      <c r="H11" s="3"/>
      <c r="I11" s="19">
        <f>I8+I9+I10</f>
        <v>38880</v>
      </c>
      <c r="J11" s="20">
        <f>J8+J9+J10</f>
        <v>40824</v>
      </c>
      <c r="K11" s="10"/>
    </row>
  </sheetData>
  <autoFilter ref="A6:I12"/>
  <mergeCells count="2">
    <mergeCell ref="D3:G3"/>
    <mergeCell ref="B4:D4"/>
  </mergeCells>
  <pageMargins left="0.51181102362204722" right="0.51181102362204722" top="0.74803149606299213" bottom="0.74803149606299213" header="0.31496062992125984" footer="0.31496062992125984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8E405ECC-0C00-439D-8D96-4E4888A8967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Lina Glebė</cp:lastModifiedBy>
  <cp:lastPrinted>2024-05-29T07:46:52Z</cp:lastPrinted>
  <dcterms:created xsi:type="dcterms:W3CDTF">2023-11-21T07:19:30Z</dcterms:created>
  <dcterms:modified xsi:type="dcterms:W3CDTF">2024-09-21T18:21:02Z</dcterms:modified>
</cp:coreProperties>
</file>