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vartotojas\Desktop\B. Braun 08-14\"/>
    </mc:Choice>
  </mc:AlternateContent>
  <xr:revisionPtr revIDLastSave="0" documentId="8_{B90DF699-9AF5-4AE4-B7E5-AFA4297B433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1" l="1"/>
  <c r="F51" i="1"/>
  <c r="F53" i="1" s="1"/>
  <c r="F54" i="1" s="1"/>
  <c r="F55" i="1" s="1"/>
  <c r="G41" i="1"/>
  <c r="F38" i="1"/>
  <c r="G40" i="1" s="1"/>
  <c r="G21" i="1"/>
  <c r="G53" i="1" l="1"/>
  <c r="F40" i="1"/>
  <c r="F41" i="1" s="1"/>
  <c r="F42" i="1" s="1"/>
</calcChain>
</file>

<file path=xl/sharedStrings.xml><?xml version="1.0" encoding="utf-8"?>
<sst xmlns="http://schemas.openxmlformats.org/spreadsheetml/2006/main" count="119" uniqueCount="94">
  <si>
    <t>PIRKIMO SĄLYGŲ PRIEDAS "PASIŪLYMO FORMA"</t>
  </si>
  <si>
    <t>TERAPIJOS IR KITOMS VIENKARTINĖMS PRIEMONĖMS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</si>
  <si>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</si>
  <si>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</si>
  <si>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</si>
  <si>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</si>
  <si>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</si>
  <si>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</si>
  <si>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</si>
  <si>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</si>
  <si>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</si>
  <si>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</si>
  <si>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</si>
  <si>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</si>
  <si>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</si>
  <si>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</si>
  <si>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</si>
  <si>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</si>
  <si>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</si>
  <si>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</si>
  <si>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</si>
  <si>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</si>
  <si>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</si>
  <si>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</si>
  <si>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</si>
  <si>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</si>
  <si>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</si>
  <si>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</si>
  <si>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</si>
  <si>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</si>
  <si>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</si>
  <si>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</si>
  <si>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</si>
  <si>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 REF kodas, gamintojas</t>
  </si>
  <si>
    <t>Gamintojo techninės charakteristikos ir atitikimo techniniams reikalavimams patvirtinimas su nuoroda į kartu su pasiūlymu pateikto dokumento puslapį. Pildo tiekėjas↓</t>
  </si>
  <si>
    <t>vnt.</t>
  </si>
  <si>
    <t>Suma be PVM</t>
  </si>
  <si>
    <t>Taikomas PVM dydis (%)</t>
  </si>
  <si>
    <t>PVM suma</t>
  </si>
  <si>
    <t>Suma su PVM</t>
  </si>
  <si>
    <t>6. DALIS</t>
  </si>
  <si>
    <t>ENTERINIO MAITINIMO SISTEMA TINKANTI LIGONINĖJE NAUDOJAMAI MAITINIMO POMPAI ENTEROPORT PLUS ARBA MAITINIMO POMPAI TEIKIAMAI PANAUDAI</t>
  </si>
  <si>
    <t>6.</t>
  </si>
  <si>
    <t>Enterinio maitinimo sistema tinkanti ligoninėje naudojamai maitinimo pompai Enteroport plus arba maitinimo pompai teikiamai panaudai</t>
  </si>
  <si>
    <t>6.1.</t>
  </si>
  <si>
    <t>6.1.1.</t>
  </si>
  <si>
    <t>Sterili; vienkartinė; be DEHP; sujungėjas ENFit tipo; su universaliu adapteriu; su Y jungtimi; tinkama naudoti ne mažiau 24 val.; tinkanti ligonėje naudojamai maitinimo pompai Enteroport plus, B.Braun arba lygiavertė ar geresnių techninių savybių pompa teikiamai Ligoninei panaudai.</t>
  </si>
  <si>
    <t>7. DALIS</t>
  </si>
  <si>
    <t>MAITINIMO ZONDAS FR12 SU STILETU</t>
  </si>
  <si>
    <t>7.</t>
  </si>
  <si>
    <t>Maitinimo zondas Fr12 su stiletu</t>
  </si>
  <si>
    <t>7.1.</t>
  </si>
  <si>
    <t>7.1.1.</t>
  </si>
  <si>
    <t>Dviejų spindžių Y formos jungtis; iš poliuretano arba lygiavertės medžiagos, rentgenokontrastinis, su centimetrų žymomis; ilgis 108 ± 2 cm; stiletas; apvalus distalinis zondo galiukas pasunkintas vienu ar keliais svareliais, taip sumažinant zondo pasislinkimo riziką</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</si>
  <si>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</si>
  <si>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</si>
  <si>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</si>
  <si>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</si>
  <si>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</si>
  <si>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</si>
  <si>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</si>
  <si>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</si>
  <si>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</si>
  <si>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</si>
  <si>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</si>
  <si>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</si>
  <si>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</si>
  <si>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</si>
  <si>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</si>
  <si>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</si>
  <si>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</si>
  <si>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</si>
  <si>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</si>
  <si>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</si>
  <si>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</si>
  <si>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</si>
  <si>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RŠL-3726-1 2025-05-19 08:55:01</t>
  </si>
  <si>
    <t>Sterili; vienkartinė; be DEHP; sujungėjas ENFit tipo; su universaliu adapteriu; su Y jungtimi; tinkama naudoti ne mažiau 24 val.; tinkanti ligonėje naudojamai maitinimo pompai Enteroport plus, B.Braun</t>
  </si>
  <si>
    <t>ENTEROPORT ENFIT UNIV. BOTTLE ADAPTER, k.8721738</t>
  </si>
  <si>
    <t>Dviejų spindžių Y formos jungtis; iš poliuretano arba lygiavertės medžiagos, rentgenokontrastinis, su centimetrų žymomis; ilgis 110 cm; stiletas; apvalus distalinis zondo galiukas pasunkintas svareliu, taip sumažinant zondo pasislinkimo riziką</t>
  </si>
  <si>
    <t>Nutritub gastral enfit ch12,110cm stylet, k.9246597</t>
  </si>
  <si>
    <t>UAB B.Braun Medical</t>
  </si>
  <si>
    <t>Vilnius</t>
  </si>
  <si>
    <t>ne</t>
  </si>
  <si>
    <t>Sertifikatai</t>
  </si>
  <si>
    <t>Direktoriaus įgaliojimas</t>
  </si>
  <si>
    <t>viešųjų pirkimų specialistė - biuro administratorė</t>
  </si>
  <si>
    <t>Vaida Vereniūtė-Berlinskienė</t>
  </si>
  <si>
    <t>Specialiųjų sutarties sąlygų priedas Nr.1</t>
  </si>
  <si>
    <t>ŠALIŲ PARAŠAI</t>
  </si>
  <si>
    <t>Direktorius</t>
  </si>
  <si>
    <t>______________
(parašas)</t>
  </si>
  <si>
    <t>Mindaugas Pauliukas</t>
  </si>
  <si>
    <t>Kęstutis Liauba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</si>
</sst>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1"/>
      <name val="Times New Roman"/>
      <family val="1"/>
    </font>
    <font>
      <b/>
      <sz val="11"/>
      <color theme="1"/>
      <name val="Calibri"/>
      <family val="2"/>
      <scheme val="major"/>
    </font>
    <font>
      <sz val="11"/>
      <color theme="1"/>
      <name val="Calibri"/>
      <family val="2"/>
      <scheme val="maj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2">
    <xf numFmtId="0" fontId="0" fillId="0" borderId="0" xfId="0"/>
    <xf numFmtId="0" fontId="4" fillId="2" borderId="0" xfId="0" applyFont="1" applyFill="1"/>
    <xf numFmtId="0" fontId="5" fillId="2" borderId="0" xfId="0" applyFont="1" applyFill="1"/>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wrapText="1"/>
    </xf>
    <xf numFmtId="0" fontId="5" fillId="4" borderId="0" xfId="0" applyFont="1" applyFill="1"/>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5" borderId="23"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5" fillId="2" borderId="0" xfId="0" applyFont="1" applyFill="1" applyAlignment="1">
      <alignment wrapText="1"/>
    </xf>
    <xf numFmtId="0" fontId="5" fillId="2" borderId="0" xfId="0" applyFont="1" applyFill="1" applyAlignment="1">
      <alignment horizontal="center" wrapText="1"/>
    </xf>
    <xf numFmtId="0" fontId="5" fillId="4" borderId="0" xfId="0" applyFont="1" applyFill="1" applyAlignment="1">
      <alignment wrapText="1"/>
    </xf>
    <xf numFmtId="0" fontId="4" fillId="5" borderId="1" xfId="0" applyFont="1" applyFill="1" applyBorder="1" applyAlignment="1" applyProtection="1">
      <alignment wrapText="1"/>
      <protection locked="0"/>
    </xf>
    <xf numFmtId="0" fontId="5" fillId="4" borderId="23" xfId="0" applyFont="1" applyFill="1" applyBorder="1" applyAlignment="1">
      <alignment wrapText="1"/>
    </xf>
    <xf numFmtId="0" fontId="4" fillId="4" borderId="23" xfId="0" applyFont="1" applyFill="1" applyBorder="1" applyAlignment="1">
      <alignment wrapText="1"/>
    </xf>
    <xf numFmtId="0" fontId="4" fillId="4" borderId="0" xfId="0" applyFont="1" applyFill="1" applyAlignment="1">
      <alignment wrapText="1"/>
    </xf>
    <xf numFmtId="0" fontId="4" fillId="5" borderId="23" xfId="0" applyFont="1" applyFill="1" applyBorder="1" applyAlignment="1" applyProtection="1">
      <alignment wrapText="1"/>
      <protection locked="0"/>
    </xf>
    <xf numFmtId="0" fontId="5" fillId="4" borderId="23" xfId="0" applyFont="1" applyFill="1" applyBorder="1" applyAlignment="1">
      <alignment horizontal="center" vertical="center"/>
    </xf>
    <xf numFmtId="0" fontId="5" fillId="4" borderId="23" xfId="0" applyFont="1" applyFill="1" applyBorder="1" applyAlignment="1">
      <alignment horizontal="center" vertical="center" wrapText="1"/>
    </xf>
    <xf numFmtId="0" fontId="4" fillId="4" borderId="23" xfId="0" applyFont="1" applyFill="1" applyBorder="1" applyAlignment="1">
      <alignment horizontal="center" vertical="center"/>
    </xf>
    <xf numFmtId="0" fontId="4" fillId="6" borderId="23" xfId="0" applyFont="1" applyFill="1" applyBorder="1" applyAlignment="1" applyProtection="1">
      <alignment horizontal="center" vertical="center"/>
      <protection locked="0"/>
    </xf>
    <xf numFmtId="0" fontId="3" fillId="5" borderId="1" xfId="0" applyFont="1" applyFill="1" applyBorder="1" applyAlignment="1" applyProtection="1">
      <alignment wrapText="1"/>
      <protection locked="0"/>
    </xf>
    <xf numFmtId="0" fontId="1" fillId="2" borderId="0" xfId="0" applyFont="1" applyFill="1"/>
    <xf numFmtId="0" fontId="1" fillId="2" borderId="0" xfId="0" applyFont="1" applyFill="1" applyAlignment="1">
      <alignment wrapText="1"/>
    </xf>
    <xf numFmtId="0" fontId="8" fillId="2" borderId="0" xfId="0" applyFont="1" applyFill="1"/>
    <xf numFmtId="0" fontId="8" fillId="2" borderId="0" xfId="0" applyFont="1" applyFill="1" applyAlignment="1">
      <alignment wrapText="1"/>
    </xf>
    <xf numFmtId="0" fontId="10" fillId="0" borderId="1" xfId="0" applyFont="1" applyBorder="1" applyAlignment="1">
      <alignment horizontal="center" wrapText="1"/>
    </xf>
    <xf numFmtId="0" fontId="1" fillId="2" borderId="0" xfId="0" applyFont="1" applyFill="1" applyAlignment="1">
      <alignment horizontal="right" wrapText="1"/>
    </xf>
    <xf numFmtId="0" fontId="9" fillId="0" borderId="1" xfId="0" applyFont="1" applyBorder="1" applyAlignment="1">
      <alignment horizontal="center"/>
    </xf>
    <xf numFmtId="0" fontId="10" fillId="0" borderId="1" xfId="0" applyFont="1" applyBorder="1" applyAlignment="1">
      <alignment horizontal="center"/>
    </xf>
    <xf numFmtId="0" fontId="4" fillId="2" borderId="0" xfId="0" applyFont="1" applyFill="1"/>
    <xf numFmtId="0" fontId="4"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6" fillId="2" borderId="2" xfId="0" applyNumberFormat="1" applyFont="1" applyFill="1" applyBorder="1" applyAlignment="1">
      <alignment horizontal="left" vertical="center" wrapText="1"/>
    </xf>
    <xf numFmtId="0" fontId="0" fillId="0" borderId="22" xfId="0" applyBorder="1"/>
    <xf numFmtId="0" fontId="5" fillId="2" borderId="0" xfId="0" applyFont="1" applyFill="1"/>
    <xf numFmtId="0" fontId="4" fillId="2" borderId="1" xfId="0" applyFont="1" applyFill="1" applyBorder="1" applyAlignment="1">
      <alignment vertical="center" wrapText="1"/>
    </xf>
    <xf numFmtId="0" fontId="0" fillId="0" borderId="15" xfId="0" applyBorder="1"/>
    <xf numFmtId="0" fontId="4" fillId="4" borderId="23" xfId="0" applyFont="1" applyFill="1" applyBorder="1" applyAlignment="1">
      <alignment vertical="center" wrapText="1"/>
    </xf>
    <xf numFmtId="0" fontId="0" fillId="0" borderId="23" xfId="0"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4" fillId="3" borderId="8" xfId="0" applyFont="1" applyFill="1" applyBorder="1" applyAlignment="1" applyProtection="1">
      <alignment horizontal="center" vertical="center" wrapText="1"/>
      <protection locked="0"/>
    </xf>
    <xf numFmtId="0" fontId="0" fillId="0" borderId="17" xfId="0" applyBorder="1"/>
    <xf numFmtId="0" fontId="4" fillId="3" borderId="1" xfId="0" applyFont="1" applyFill="1" applyBorder="1" applyAlignment="1" applyProtection="1">
      <alignment horizontal="center" vertical="center" wrapText="1"/>
      <protection locked="0"/>
    </xf>
    <xf numFmtId="0" fontId="0" fillId="0" borderId="16" xfId="0" applyBorder="1"/>
    <xf numFmtId="0" fontId="4" fillId="3" borderId="7"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4"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4" xfId="0" applyFont="1" applyFill="1" applyBorder="1" applyAlignment="1">
      <alignment horizontal="center" vertical="center" wrapText="1"/>
    </xf>
    <xf numFmtId="0" fontId="5" fillId="2" borderId="0" xfId="0" applyFont="1" applyFill="1" applyAlignment="1">
      <alignment horizontal="left"/>
    </xf>
    <xf numFmtId="0" fontId="3" fillId="3" borderId="0" xfId="0" applyFont="1" applyFill="1" applyProtection="1">
      <protection locked="0"/>
    </xf>
    <xf numFmtId="0" fontId="4" fillId="4" borderId="1"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0" fillId="0" borderId="14" xfId="0" applyBorder="1"/>
    <xf numFmtId="0" fontId="4" fillId="3" borderId="9"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5" borderId="1" xfId="0" applyFont="1" applyFill="1" applyBorder="1" applyAlignment="1" applyProtection="1">
      <alignment horizontal="left" vertical="center" wrapText="1"/>
      <protection locked="0"/>
    </xf>
    <xf numFmtId="0" fontId="7" fillId="2" borderId="0" xfId="0" applyFont="1" applyFill="1" applyAlignment="1">
      <alignment horizontal="left" vertical="top" wrapText="1"/>
    </xf>
    <xf numFmtId="0" fontId="4" fillId="5" borderId="1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right"/>
    </xf>
    <xf numFmtId="0" fontId="4" fillId="5" borderId="17"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5" fillId="2" borderId="0" xfId="0" applyFont="1" applyFill="1" applyAlignment="1">
      <alignment horizontal="left" vertical="center" wrapText="1"/>
    </xf>
    <xf numFmtId="0" fontId="3" fillId="5" borderId="1" xfId="0" applyFont="1" applyFill="1" applyBorder="1" applyAlignment="1" applyProtection="1">
      <alignment horizontal="left" vertical="center" wrapText="1"/>
      <protection locked="0"/>
    </xf>
    <xf numFmtId="0" fontId="5"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9"/>
  <sheetViews>
    <sheetView tabSelected="1" topLeftCell="A3" zoomScale="80" zoomScaleNormal="80" workbookViewId="0">
      <selection activeCell="B37" sqref="B37"/>
    </sheetView>
  </sheetViews>
  <sheetFormatPr defaultColWidth="10.75" defaultRowHeight="15" x14ac:dyDescent="0.25"/>
  <cols>
    <col min="1" max="1" width="9.25" style="1" customWidth="1"/>
    <col min="2" max="2" width="78" style="11" customWidth="1"/>
    <col min="3" max="3" width="13.75" style="1" customWidth="1"/>
    <col min="4" max="4" width="14" style="1" customWidth="1"/>
    <col min="5" max="5" width="21.375" style="1" customWidth="1"/>
    <col min="6" max="6" width="19.375" style="1" customWidth="1"/>
    <col min="7" max="7" width="20.5" style="11" customWidth="1"/>
    <col min="8" max="8" width="41" style="11" customWidth="1"/>
    <col min="9" max="15" width="25" style="1" customWidth="1"/>
    <col min="16" max="16" width="10.75" style="1" customWidth="1"/>
    <col min="17" max="16384" width="10.75" style="1"/>
  </cols>
  <sheetData>
    <row r="1" spans="1:8" s="35" customFormat="1" x14ac:dyDescent="0.25">
      <c r="G1" s="40" t="s">
        <v>88</v>
      </c>
      <c r="H1" s="40"/>
    </row>
    <row r="2" spans="1:8" x14ac:dyDescent="0.25">
      <c r="A2" s="12" t="s">
        <v>0</v>
      </c>
      <c r="B2" s="22"/>
    </row>
    <row r="3" spans="1:8" x14ac:dyDescent="0.25">
      <c r="B3" s="23"/>
    </row>
    <row r="4" spans="1:8" x14ac:dyDescent="0.25">
      <c r="A4" s="12" t="s">
        <v>1</v>
      </c>
      <c r="B4" s="22"/>
    </row>
    <row r="5" spans="1:8" x14ac:dyDescent="0.25">
      <c r="A5" s="2"/>
      <c r="B5" s="22"/>
    </row>
    <row r="6" spans="1:8" x14ac:dyDescent="0.25">
      <c r="A6" s="1" t="s">
        <v>2</v>
      </c>
      <c r="B6" s="24" t="s">
        <v>3</v>
      </c>
    </row>
    <row r="7" spans="1:8" x14ac:dyDescent="0.25">
      <c r="B7" s="22"/>
    </row>
    <row r="8" spans="1:8" x14ac:dyDescent="0.25">
      <c r="A8" s="3" t="s">
        <v>4</v>
      </c>
      <c r="B8" s="34" t="s">
        <v>81</v>
      </c>
    </row>
    <row r="9" spans="1:8" x14ac:dyDescent="0.25">
      <c r="A9" s="3" t="s">
        <v>5</v>
      </c>
      <c r="B9" s="25"/>
    </row>
    <row r="10" spans="1:8" x14ac:dyDescent="0.25">
      <c r="A10" s="3" t="s">
        <v>6</v>
      </c>
      <c r="B10" s="34" t="s">
        <v>82</v>
      </c>
    </row>
    <row r="12" spans="1:8" ht="15.75" hidden="1" x14ac:dyDescent="0.25">
      <c r="A12" s="50" t="s">
        <v>7</v>
      </c>
      <c r="B12" s="51"/>
      <c r="C12" s="44"/>
      <c r="D12" s="45"/>
      <c r="E12" s="45"/>
      <c r="F12" s="46"/>
    </row>
    <row r="13" spans="1:8" ht="16.149999999999999" hidden="1" customHeight="1" x14ac:dyDescent="0.25">
      <c r="A13" s="55" t="s">
        <v>8</v>
      </c>
      <c r="B13" s="48"/>
      <c r="C13" s="44"/>
      <c r="D13" s="45"/>
      <c r="E13" s="45"/>
      <c r="F13" s="46"/>
    </row>
    <row r="14" spans="1:8" ht="16.149999999999999" hidden="1" customHeight="1" x14ac:dyDescent="0.25">
      <c r="A14" s="55" t="s">
        <v>9</v>
      </c>
      <c r="B14" s="48"/>
      <c r="C14" s="44"/>
      <c r="D14" s="45"/>
      <c r="E14" s="45"/>
      <c r="F14" s="46"/>
    </row>
    <row r="15" spans="1:8" ht="16.149999999999999" hidden="1" customHeight="1" x14ac:dyDescent="0.25">
      <c r="A15" s="50" t="s">
        <v>10</v>
      </c>
      <c r="B15" s="51"/>
      <c r="C15" s="44"/>
      <c r="D15" s="45"/>
      <c r="E15" s="45"/>
      <c r="F15" s="46"/>
    </row>
    <row r="16" spans="1:8" ht="63.2" hidden="1" customHeight="1" x14ac:dyDescent="0.25">
      <c r="A16" s="47" t="s">
        <v>11</v>
      </c>
      <c r="B16" s="48"/>
      <c r="C16" s="44"/>
      <c r="D16" s="45"/>
      <c r="E16" s="45"/>
      <c r="F16" s="46"/>
    </row>
    <row r="17" spans="1:7" ht="16.149999999999999" hidden="1" customHeight="1" x14ac:dyDescent="0.25">
      <c r="A17" s="50" t="s">
        <v>12</v>
      </c>
      <c r="B17" s="51"/>
      <c r="C17" s="44"/>
      <c r="D17" s="45"/>
      <c r="E17" s="45"/>
      <c r="F17" s="46"/>
    </row>
    <row r="18" spans="1:7" ht="16.149999999999999" hidden="1" customHeight="1" x14ac:dyDescent="0.25">
      <c r="A18" s="50" t="s">
        <v>13</v>
      </c>
      <c r="B18" s="51"/>
      <c r="C18" s="44"/>
      <c r="D18" s="45"/>
      <c r="E18" s="45"/>
      <c r="F18" s="46"/>
    </row>
    <row r="19" spans="1:7" ht="48" hidden="1" customHeight="1" x14ac:dyDescent="0.25">
      <c r="A19" s="50" t="s">
        <v>14</v>
      </c>
      <c r="B19" s="51"/>
      <c r="C19" s="44"/>
      <c r="D19" s="45"/>
      <c r="E19" s="45"/>
      <c r="F19" s="46"/>
    </row>
    <row r="20" spans="1:7" ht="54.95" hidden="1" customHeight="1" x14ac:dyDescent="0.25">
      <c r="A20" s="50" t="s">
        <v>15</v>
      </c>
      <c r="B20" s="51"/>
      <c r="C20" s="44"/>
      <c r="D20" s="45"/>
      <c r="E20" s="45"/>
      <c r="F20" s="46"/>
    </row>
    <row r="21" spans="1:7" ht="71.099999999999994" hidden="1" customHeight="1" x14ac:dyDescent="0.25">
      <c r="A21" s="52" t="s">
        <v>16</v>
      </c>
      <c r="B21" s="53"/>
      <c r="C21" s="56"/>
      <c r="D21" s="57"/>
      <c r="E21" s="57"/>
      <c r="F21" s="57"/>
      <c r="G21" s="2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49" t="s">
        <v>17</v>
      </c>
      <c r="B23" s="43"/>
      <c r="C23" s="43"/>
      <c r="D23" s="43"/>
      <c r="E23" s="43"/>
      <c r="F23" s="43"/>
    </row>
    <row r="24" spans="1:7" x14ac:dyDescent="0.25">
      <c r="A24" s="43" t="s">
        <v>18</v>
      </c>
      <c r="B24" s="43"/>
      <c r="C24" s="43"/>
      <c r="D24" s="43"/>
      <c r="E24" s="43"/>
      <c r="F24" s="43"/>
    </row>
    <row r="25" spans="1:7" x14ac:dyDescent="0.25">
      <c r="A25" s="43" t="s">
        <v>19</v>
      </c>
      <c r="B25" s="43"/>
      <c r="C25" s="43"/>
      <c r="D25" s="43"/>
      <c r="E25" s="43"/>
      <c r="F25" s="43"/>
    </row>
    <row r="26" spans="1:7" x14ac:dyDescent="0.25">
      <c r="A26" s="43" t="s">
        <v>20</v>
      </c>
      <c r="B26" s="43"/>
      <c r="C26" s="43"/>
      <c r="D26" s="43"/>
      <c r="E26" s="43"/>
      <c r="F26" s="43"/>
    </row>
    <row r="27" spans="1:7" x14ac:dyDescent="0.25">
      <c r="A27" s="43" t="s">
        <v>21</v>
      </c>
      <c r="B27" s="43"/>
      <c r="C27" s="43"/>
      <c r="D27" s="43"/>
      <c r="E27" s="43"/>
      <c r="F27" s="43"/>
    </row>
    <row r="28" spans="1:7" ht="31.9" customHeight="1" x14ac:dyDescent="0.25">
      <c r="A28" s="54" t="s">
        <v>22</v>
      </c>
      <c r="B28" s="43"/>
      <c r="C28" s="43"/>
      <c r="D28" s="43"/>
      <c r="E28" s="43"/>
      <c r="F28" s="43"/>
    </row>
    <row r="29" spans="1:7" x14ac:dyDescent="0.25">
      <c r="A29" s="43" t="s">
        <v>23</v>
      </c>
      <c r="B29" s="43"/>
      <c r="C29" s="43"/>
      <c r="D29" s="43"/>
      <c r="E29" s="43"/>
      <c r="F29" s="43"/>
    </row>
    <row r="30" spans="1:7" x14ac:dyDescent="0.25">
      <c r="A30" s="13" t="s">
        <v>24</v>
      </c>
      <c r="D30" s="14"/>
    </row>
    <row r="31" spans="1:7" x14ac:dyDescent="0.25">
      <c r="A31" s="13" t="s">
        <v>25</v>
      </c>
    </row>
    <row r="33" spans="1:8" ht="30" x14ac:dyDescent="0.25">
      <c r="A33" s="12" t="s">
        <v>40</v>
      </c>
      <c r="B33" s="24" t="s">
        <v>41</v>
      </c>
    </row>
    <row r="35" spans="1:8" x14ac:dyDescent="0.25">
      <c r="A35" s="12" t="s">
        <v>26</v>
      </c>
    </row>
    <row r="36" spans="1:8" s="10" customFormat="1" ht="60" x14ac:dyDescent="0.25">
      <c r="A36" s="30" t="s">
        <v>27</v>
      </c>
      <c r="B36" s="31" t="s">
        <v>28</v>
      </c>
      <c r="C36" s="30" t="s">
        <v>29</v>
      </c>
      <c r="D36" s="30" t="s">
        <v>30</v>
      </c>
      <c r="E36" s="30" t="s">
        <v>31</v>
      </c>
      <c r="F36" s="30" t="s">
        <v>32</v>
      </c>
      <c r="G36" s="31" t="s">
        <v>33</v>
      </c>
      <c r="H36" s="31" t="s">
        <v>34</v>
      </c>
    </row>
    <row r="37" spans="1:8" ht="30" x14ac:dyDescent="0.25">
      <c r="A37" s="30" t="s">
        <v>42</v>
      </c>
      <c r="B37" s="26" t="s">
        <v>43</v>
      </c>
      <c r="C37" s="32"/>
      <c r="D37" s="32"/>
      <c r="E37" s="32"/>
      <c r="F37" s="32"/>
      <c r="G37" s="27"/>
      <c r="H37" s="27"/>
    </row>
    <row r="38" spans="1:8" ht="45" x14ac:dyDescent="0.25">
      <c r="A38" s="32" t="s">
        <v>44</v>
      </c>
      <c r="B38" s="27" t="s">
        <v>43</v>
      </c>
      <c r="C38" s="32">
        <v>1500</v>
      </c>
      <c r="D38" s="32" t="s">
        <v>35</v>
      </c>
      <c r="E38" s="33">
        <v>3.2</v>
      </c>
      <c r="F38" s="32">
        <f>IF(ISBLANK(E38),"", PRODUCT(C38,E38))</f>
        <v>4800</v>
      </c>
      <c r="G38" s="29" t="s">
        <v>78</v>
      </c>
      <c r="H38" s="27"/>
    </row>
    <row r="39" spans="1:8" ht="75" x14ac:dyDescent="0.25">
      <c r="A39" s="32" t="s">
        <v>45</v>
      </c>
      <c r="B39" s="27" t="s">
        <v>46</v>
      </c>
      <c r="C39" s="32"/>
      <c r="D39" s="32"/>
      <c r="E39" s="32"/>
      <c r="F39" s="32"/>
      <c r="G39" s="27"/>
      <c r="H39" s="29" t="s">
        <v>77</v>
      </c>
    </row>
    <row r="40" spans="1:8" x14ac:dyDescent="0.25">
      <c r="E40" s="15" t="s">
        <v>36</v>
      </c>
      <c r="F40" s="15">
        <f>IF((COUNT(C38:C39)&lt;&gt;COUNT(F38:F39)),"", ROUND(SUM(F38:F39),2))</f>
        <v>4800</v>
      </c>
      <c r="G40" s="28" t="str">
        <f>IF((COUNT(C38:C39)&lt;&gt;COUNT(F38:F39)),"Neužpildytos visų objektų kainos", "")</f>
        <v/>
      </c>
    </row>
    <row r="41" spans="1:8" x14ac:dyDescent="0.25">
      <c r="C41" s="15" t="s">
        <v>37</v>
      </c>
      <c r="D41" s="16">
        <v>5</v>
      </c>
      <c r="E41" s="15" t="s">
        <v>38</v>
      </c>
      <c r="F41" s="15">
        <f>IF(OR(F40="",D41=""),"", ROUND(PRODUCT(D41,F40)/100,2))</f>
        <v>240</v>
      </c>
      <c r="G41" s="28" t="str">
        <f>IF(D41="", "Nurodykite taikomą PVM dydį", "")</f>
        <v/>
      </c>
    </row>
    <row r="42" spans="1:8" x14ac:dyDescent="0.25">
      <c r="E42" s="15" t="s">
        <v>39</v>
      </c>
      <c r="F42" s="15">
        <f>IF(ISBLANK(F41), "", ROUND(SUM(F40:F41),2))</f>
        <v>5040</v>
      </c>
    </row>
    <row r="46" spans="1:8" x14ac:dyDescent="0.25">
      <c r="A46" s="12" t="s">
        <v>47</v>
      </c>
      <c r="B46" s="24" t="s">
        <v>48</v>
      </c>
    </row>
    <row r="48" spans="1:8" x14ac:dyDescent="0.25">
      <c r="A48" s="12" t="s">
        <v>26</v>
      </c>
    </row>
    <row r="49" spans="1:8" s="10" customFormat="1" ht="60" x14ac:dyDescent="0.25">
      <c r="A49" s="30" t="s">
        <v>27</v>
      </c>
      <c r="B49" s="31" t="s">
        <v>28</v>
      </c>
      <c r="C49" s="30" t="s">
        <v>29</v>
      </c>
      <c r="D49" s="30" t="s">
        <v>30</v>
      </c>
      <c r="E49" s="30" t="s">
        <v>31</v>
      </c>
      <c r="F49" s="30" t="s">
        <v>32</v>
      </c>
      <c r="G49" s="31" t="s">
        <v>33</v>
      </c>
      <c r="H49" s="31" t="s">
        <v>34</v>
      </c>
    </row>
    <row r="50" spans="1:8" x14ac:dyDescent="0.25">
      <c r="A50" s="30" t="s">
        <v>49</v>
      </c>
      <c r="B50" s="26" t="s">
        <v>50</v>
      </c>
      <c r="C50" s="32"/>
      <c r="D50" s="32"/>
      <c r="E50" s="32"/>
      <c r="F50" s="32"/>
      <c r="G50" s="27"/>
      <c r="H50" s="27"/>
    </row>
    <row r="51" spans="1:8" ht="45" x14ac:dyDescent="0.25">
      <c r="A51" s="32" t="s">
        <v>51</v>
      </c>
      <c r="B51" s="27" t="s">
        <v>50</v>
      </c>
      <c r="C51" s="32">
        <v>300</v>
      </c>
      <c r="D51" s="32" t="s">
        <v>35</v>
      </c>
      <c r="E51" s="33">
        <v>6.2</v>
      </c>
      <c r="F51" s="32">
        <f>IF(ISBLANK(E51),"", PRODUCT(C51,E51))</f>
        <v>1860</v>
      </c>
      <c r="G51" s="29" t="s">
        <v>80</v>
      </c>
      <c r="H51" s="27"/>
    </row>
    <row r="52" spans="1:8" ht="75" x14ac:dyDescent="0.25">
      <c r="A52" s="32" t="s">
        <v>52</v>
      </c>
      <c r="B52" s="27" t="s">
        <v>53</v>
      </c>
      <c r="C52" s="32"/>
      <c r="D52" s="32"/>
      <c r="E52" s="32"/>
      <c r="F52" s="32"/>
      <c r="G52" s="27"/>
      <c r="H52" s="29" t="s">
        <v>79</v>
      </c>
    </row>
    <row r="53" spans="1:8" x14ac:dyDescent="0.25">
      <c r="E53" s="15" t="s">
        <v>36</v>
      </c>
      <c r="F53" s="15">
        <f>IF((COUNT(C51:C52)&lt;&gt;COUNT(F51:F52)),"", ROUND(SUM(F51:F52),2))</f>
        <v>1860</v>
      </c>
      <c r="G53" s="28" t="str">
        <f>IF((COUNT(C51:C52)&lt;&gt;COUNT(F51:F52)),"Neužpildytos visų objektų kainos", "")</f>
        <v/>
      </c>
    </row>
    <row r="54" spans="1:8" x14ac:dyDescent="0.25">
      <c r="C54" s="15" t="s">
        <v>37</v>
      </c>
      <c r="D54" s="16">
        <v>5</v>
      </c>
      <c r="E54" s="15" t="s">
        <v>38</v>
      </c>
      <c r="F54" s="15">
        <f>IF(OR(F53="",D54=""),"", ROUND(PRODUCT(D54,F53)/100,2))</f>
        <v>93</v>
      </c>
      <c r="G54" s="28" t="str">
        <f>IF(D54="", "Nurodykite taikomą PVM dydį", "")</f>
        <v/>
      </c>
    </row>
    <row r="55" spans="1:8" x14ac:dyDescent="0.25">
      <c r="E55" s="15" t="s">
        <v>39</v>
      </c>
      <c r="F55" s="15">
        <f>IF(ISBLANK(F54), "", ROUND(SUM(F53:F54),2))</f>
        <v>1953</v>
      </c>
    </row>
    <row r="62" spans="1:8" s="35" customFormat="1" x14ac:dyDescent="0.25">
      <c r="G62" s="36"/>
      <c r="H62" s="36"/>
    </row>
    <row r="63" spans="1:8" s="37" customFormat="1" x14ac:dyDescent="0.25">
      <c r="B63" s="38"/>
      <c r="C63" s="41" t="s">
        <v>89</v>
      </c>
      <c r="D63" s="42"/>
      <c r="E63" s="42"/>
      <c r="F63" s="42"/>
      <c r="G63" s="38"/>
      <c r="H63" s="38"/>
    </row>
    <row r="64" spans="1:8" s="37" customFormat="1" x14ac:dyDescent="0.25">
      <c r="B64" s="38"/>
      <c r="C64" s="42" t="s">
        <v>92</v>
      </c>
      <c r="D64" s="42"/>
      <c r="E64" s="42" t="s">
        <v>93</v>
      </c>
      <c r="F64" s="42"/>
      <c r="G64" s="38"/>
      <c r="H64" s="38"/>
    </row>
    <row r="65" spans="2:8" s="37" customFormat="1" x14ac:dyDescent="0.25">
      <c r="B65" s="38"/>
      <c r="C65" s="42" t="s">
        <v>90</v>
      </c>
      <c r="D65" s="42"/>
      <c r="E65" s="42" t="s">
        <v>90</v>
      </c>
      <c r="F65" s="42"/>
      <c r="G65" s="38"/>
      <c r="H65" s="38"/>
    </row>
    <row r="66" spans="2:8" s="37" customFormat="1" ht="28.9" customHeight="1" x14ac:dyDescent="0.25">
      <c r="B66" s="38"/>
      <c r="C66" s="39" t="s">
        <v>91</v>
      </c>
      <c r="D66" s="39"/>
      <c r="E66" s="39" t="s">
        <v>91</v>
      </c>
      <c r="F66" s="39"/>
      <c r="G66" s="38"/>
      <c r="H66" s="38"/>
    </row>
    <row r="67" spans="2:8" s="37" customFormat="1" x14ac:dyDescent="0.25">
      <c r="B67" s="38"/>
      <c r="G67" s="38"/>
      <c r="H67" s="38"/>
    </row>
    <row r="68" spans="2:8" s="37" customFormat="1" x14ac:dyDescent="0.25">
      <c r="B68" s="38"/>
      <c r="G68" s="38"/>
      <c r="H68" s="38"/>
    </row>
    <row r="69" spans="2:8" s="37" customFormat="1" x14ac:dyDescent="0.25">
      <c r="B69" s="38"/>
      <c r="G69" s="38"/>
      <c r="H69" s="38"/>
    </row>
  </sheetData>
  <mergeCells count="35">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18:B18"/>
    <mergeCell ref="C17:F17"/>
    <mergeCell ref="A15:B15"/>
    <mergeCell ref="A29:F29"/>
    <mergeCell ref="C14:F14"/>
    <mergeCell ref="C66:D66"/>
    <mergeCell ref="E66:F66"/>
    <mergeCell ref="G1:H1"/>
    <mergeCell ref="C63:F63"/>
    <mergeCell ref="C64:D64"/>
    <mergeCell ref="E64:F64"/>
    <mergeCell ref="C65:D65"/>
    <mergeCell ref="E65:F65"/>
    <mergeCell ref="A27:F27"/>
    <mergeCell ref="A26:F26"/>
    <mergeCell ref="C19:F19"/>
    <mergeCell ref="C13:F13"/>
    <mergeCell ref="C18:F18"/>
    <mergeCell ref="A16:B16"/>
    <mergeCell ref="A23:F23"/>
    <mergeCell ref="C15:F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8" workbookViewId="0">
      <selection activeCell="A42" sqref="A42"/>
    </sheetView>
  </sheetViews>
  <sheetFormatPr defaultColWidth="10.75" defaultRowHeight="15" x14ac:dyDescent="0.25"/>
  <cols>
    <col min="1" max="1" width="13.75" style="1" customWidth="1"/>
    <col min="2" max="2" width="10.75" style="1" customWidth="1"/>
    <col min="3" max="16384" width="10.75" style="1"/>
  </cols>
  <sheetData>
    <row r="2" spans="1:11" x14ac:dyDescent="0.25">
      <c r="A2" s="91" t="s">
        <v>54</v>
      </c>
      <c r="B2" s="43"/>
      <c r="C2" s="43"/>
      <c r="D2" s="43"/>
      <c r="E2" s="43"/>
      <c r="F2" s="43"/>
      <c r="G2" s="43"/>
      <c r="H2" s="43"/>
      <c r="I2" s="43"/>
      <c r="J2" s="43"/>
      <c r="K2" s="43"/>
    </row>
    <row r="3" spans="1:11" x14ac:dyDescent="0.25">
      <c r="A3" s="43"/>
      <c r="B3" s="43"/>
      <c r="C3" s="43"/>
      <c r="D3" s="43"/>
      <c r="E3" s="43"/>
      <c r="F3" s="43"/>
      <c r="G3" s="43"/>
      <c r="H3" s="43"/>
      <c r="I3" s="43"/>
      <c r="J3" s="43"/>
      <c r="K3" s="43"/>
    </row>
    <row r="4" spans="1:11" ht="16.149999999999999" customHeight="1" thickBot="1" x14ac:dyDescent="0.3">
      <c r="A4" s="6"/>
      <c r="B4" s="6"/>
      <c r="C4" s="6"/>
      <c r="D4" s="6"/>
      <c r="E4" s="6"/>
      <c r="F4" s="6"/>
      <c r="G4" s="6"/>
      <c r="H4" s="6"/>
      <c r="I4" s="6"/>
      <c r="J4" s="6"/>
    </row>
    <row r="5" spans="1:11" ht="48" customHeight="1" x14ac:dyDescent="0.25">
      <c r="A5" s="69" t="s">
        <v>55</v>
      </c>
      <c r="B5" s="68"/>
      <c r="C5" s="66" t="s">
        <v>56</v>
      </c>
      <c r="D5" s="67"/>
      <c r="E5" s="68"/>
      <c r="F5" s="66" t="s">
        <v>57</v>
      </c>
      <c r="G5" s="67"/>
      <c r="H5" s="68"/>
      <c r="I5" s="66" t="s">
        <v>58</v>
      </c>
      <c r="J5" s="68"/>
      <c r="K5" s="8" t="s">
        <v>59</v>
      </c>
    </row>
    <row r="6" spans="1:11" ht="49.15" customHeight="1" x14ac:dyDescent="0.25">
      <c r="A6" s="62"/>
      <c r="B6" s="51"/>
      <c r="C6" s="60"/>
      <c r="D6" s="61"/>
      <c r="E6" s="51"/>
      <c r="F6" s="60"/>
      <c r="G6" s="61"/>
      <c r="H6" s="51"/>
      <c r="I6" s="60"/>
      <c r="J6" s="51"/>
      <c r="K6" s="17"/>
    </row>
    <row r="7" spans="1:11" ht="49.15" customHeight="1" x14ac:dyDescent="0.25">
      <c r="A7" s="62"/>
      <c r="B7" s="51"/>
      <c r="C7" s="60"/>
      <c r="D7" s="61"/>
      <c r="E7" s="51"/>
      <c r="F7" s="60"/>
      <c r="G7" s="61"/>
      <c r="H7" s="51"/>
      <c r="I7" s="60"/>
      <c r="J7" s="51"/>
      <c r="K7" s="17"/>
    </row>
    <row r="8" spans="1:11" ht="49.15" customHeight="1" x14ac:dyDescent="0.25">
      <c r="A8" s="62"/>
      <c r="B8" s="51"/>
      <c r="C8" s="60"/>
      <c r="D8" s="61"/>
      <c r="E8" s="51"/>
      <c r="F8" s="60"/>
      <c r="G8" s="61"/>
      <c r="H8" s="51"/>
      <c r="I8" s="60"/>
      <c r="J8" s="51"/>
      <c r="K8" s="17"/>
    </row>
    <row r="9" spans="1:11" ht="49.15" customHeight="1" x14ac:dyDescent="0.25">
      <c r="A9" s="62"/>
      <c r="B9" s="51"/>
      <c r="C9" s="60"/>
      <c r="D9" s="61"/>
      <c r="E9" s="51"/>
      <c r="F9" s="60"/>
      <c r="G9" s="61"/>
      <c r="H9" s="51"/>
      <c r="I9" s="60"/>
      <c r="J9" s="51"/>
      <c r="K9" s="17"/>
    </row>
    <row r="10" spans="1:11" ht="49.15" customHeight="1" x14ac:dyDescent="0.25">
      <c r="A10" s="62"/>
      <c r="B10" s="51"/>
      <c r="C10" s="60"/>
      <c r="D10" s="61"/>
      <c r="E10" s="51"/>
      <c r="F10" s="60"/>
      <c r="G10" s="61"/>
      <c r="H10" s="51"/>
      <c r="I10" s="60"/>
      <c r="J10" s="51"/>
      <c r="K10" s="17"/>
    </row>
    <row r="11" spans="1:11" ht="49.15" customHeight="1" x14ac:dyDescent="0.25">
      <c r="A11" s="62"/>
      <c r="B11" s="51"/>
      <c r="C11" s="60"/>
      <c r="D11" s="61"/>
      <c r="E11" s="51"/>
      <c r="F11" s="60"/>
      <c r="G11" s="61"/>
      <c r="H11" s="51"/>
      <c r="I11" s="60"/>
      <c r="J11" s="51"/>
      <c r="K11" s="17"/>
    </row>
    <row r="12" spans="1:11" ht="49.15" customHeight="1" x14ac:dyDescent="0.25">
      <c r="A12" s="62"/>
      <c r="B12" s="51"/>
      <c r="C12" s="60"/>
      <c r="D12" s="61"/>
      <c r="E12" s="51"/>
      <c r="F12" s="60"/>
      <c r="G12" s="61"/>
      <c r="H12" s="51"/>
      <c r="I12" s="60"/>
      <c r="J12" s="51"/>
      <c r="K12" s="17"/>
    </row>
    <row r="13" spans="1:11" ht="49.15" customHeight="1" x14ac:dyDescent="0.25">
      <c r="A13" s="62"/>
      <c r="B13" s="51"/>
      <c r="C13" s="60"/>
      <c r="D13" s="61"/>
      <c r="E13" s="51"/>
      <c r="F13" s="60"/>
      <c r="G13" s="61"/>
      <c r="H13" s="51"/>
      <c r="I13" s="60"/>
      <c r="J13" s="51"/>
      <c r="K13" s="17"/>
    </row>
    <row r="14" spans="1:11" ht="49.15" customHeight="1" x14ac:dyDescent="0.25">
      <c r="A14" s="62"/>
      <c r="B14" s="51"/>
      <c r="C14" s="60"/>
      <c r="D14" s="61"/>
      <c r="E14" s="51"/>
      <c r="F14" s="60"/>
      <c r="G14" s="61"/>
      <c r="H14" s="51"/>
      <c r="I14" s="60"/>
      <c r="J14" s="51"/>
      <c r="K14" s="17"/>
    </row>
    <row r="15" spans="1:11" ht="48" customHeight="1" thickBot="1" x14ac:dyDescent="0.3">
      <c r="A15" s="75"/>
      <c r="B15" s="65"/>
      <c r="C15" s="63"/>
      <c r="D15" s="64"/>
      <c r="E15" s="65"/>
      <c r="F15" s="63"/>
      <c r="G15" s="64"/>
      <c r="H15" s="65"/>
      <c r="I15" s="63"/>
      <c r="J15" s="65"/>
      <c r="K15" s="18"/>
    </row>
    <row r="16" spans="1:11" ht="18.95" customHeight="1" x14ac:dyDescent="0.25">
      <c r="A16" s="9"/>
      <c r="B16" s="9"/>
      <c r="C16" s="9"/>
      <c r="D16" s="9"/>
      <c r="E16" s="9"/>
      <c r="F16" s="9"/>
      <c r="G16" s="9"/>
      <c r="H16" s="9"/>
      <c r="I16" s="9"/>
      <c r="J16" s="9"/>
      <c r="K16" s="10"/>
    </row>
    <row r="17" spans="1:11" ht="49.15" customHeight="1" x14ac:dyDescent="0.25">
      <c r="A17" s="89" t="s">
        <v>60</v>
      </c>
      <c r="B17" s="43"/>
      <c r="C17" s="43"/>
      <c r="D17" s="43"/>
      <c r="E17" s="43"/>
      <c r="F17" s="43"/>
      <c r="G17" s="43"/>
      <c r="H17" s="43"/>
      <c r="I17" s="43"/>
      <c r="J17" s="43"/>
      <c r="K17" s="43"/>
    </row>
    <row r="18" spans="1:11" ht="16.149999999999999" customHeight="1" thickBot="1" x14ac:dyDescent="0.3">
      <c r="A18" s="9"/>
      <c r="B18" s="9"/>
      <c r="C18" s="9"/>
      <c r="D18" s="9"/>
      <c r="E18" s="9"/>
      <c r="F18" s="9"/>
      <c r="G18" s="9"/>
      <c r="H18" s="9"/>
      <c r="I18" s="9"/>
      <c r="J18" s="9"/>
      <c r="K18" s="10"/>
    </row>
    <row r="19" spans="1:11" ht="49.15" customHeight="1" x14ac:dyDescent="0.25">
      <c r="A19" s="69" t="s">
        <v>28</v>
      </c>
      <c r="B19" s="68"/>
      <c r="C19" s="66" t="s">
        <v>56</v>
      </c>
      <c r="D19" s="67"/>
      <c r="E19" s="68"/>
      <c r="F19" s="66" t="s">
        <v>61</v>
      </c>
      <c r="G19" s="67"/>
      <c r="H19" s="68"/>
      <c r="I19" s="73" t="s">
        <v>58</v>
      </c>
      <c r="J19" s="74"/>
      <c r="K19" s="10"/>
    </row>
    <row r="20" spans="1:11" ht="49.15" customHeight="1" x14ac:dyDescent="0.25">
      <c r="A20" s="62"/>
      <c r="B20" s="51"/>
      <c r="C20" s="60"/>
      <c r="D20" s="61"/>
      <c r="E20" s="51"/>
      <c r="F20" s="60"/>
      <c r="G20" s="61"/>
      <c r="H20" s="51"/>
      <c r="I20" s="58"/>
      <c r="J20" s="59"/>
      <c r="K20" s="10"/>
    </row>
    <row r="21" spans="1:11" ht="49.15" customHeight="1" x14ac:dyDescent="0.25">
      <c r="A21" s="62"/>
      <c r="B21" s="51"/>
      <c r="C21" s="60"/>
      <c r="D21" s="61"/>
      <c r="E21" s="51"/>
      <c r="F21" s="60"/>
      <c r="G21" s="61"/>
      <c r="H21" s="51"/>
      <c r="I21" s="58"/>
      <c r="J21" s="59"/>
      <c r="K21" s="10"/>
    </row>
    <row r="22" spans="1:11" ht="49.15" customHeight="1" x14ac:dyDescent="0.25">
      <c r="A22" s="62"/>
      <c r="B22" s="51"/>
      <c r="C22" s="60"/>
      <c r="D22" s="61"/>
      <c r="E22" s="51"/>
      <c r="F22" s="60"/>
      <c r="G22" s="61"/>
      <c r="H22" s="51"/>
      <c r="I22" s="58"/>
      <c r="J22" s="59"/>
      <c r="K22" s="10"/>
    </row>
    <row r="23" spans="1:11" ht="49.15" customHeight="1" x14ac:dyDescent="0.25">
      <c r="A23" s="62"/>
      <c r="B23" s="51"/>
      <c r="C23" s="60"/>
      <c r="D23" s="61"/>
      <c r="E23" s="51"/>
      <c r="F23" s="60"/>
      <c r="G23" s="61"/>
      <c r="H23" s="51"/>
      <c r="I23" s="58"/>
      <c r="J23" s="59"/>
      <c r="K23" s="10"/>
    </row>
    <row r="24" spans="1:11" ht="49.15" customHeight="1" x14ac:dyDescent="0.25">
      <c r="A24" s="62"/>
      <c r="B24" s="51"/>
      <c r="C24" s="60"/>
      <c r="D24" s="61"/>
      <c r="E24" s="51"/>
      <c r="F24" s="60"/>
      <c r="G24" s="61"/>
      <c r="H24" s="51"/>
      <c r="I24" s="58"/>
      <c r="J24" s="59"/>
      <c r="K24" s="10"/>
    </row>
    <row r="25" spans="1:11" ht="49.15" customHeight="1" x14ac:dyDescent="0.25">
      <c r="A25" s="62"/>
      <c r="B25" s="51"/>
      <c r="C25" s="60"/>
      <c r="D25" s="61"/>
      <c r="E25" s="51"/>
      <c r="F25" s="60"/>
      <c r="G25" s="61"/>
      <c r="H25" s="51"/>
      <c r="I25" s="58"/>
      <c r="J25" s="59"/>
      <c r="K25" s="10"/>
    </row>
    <row r="26" spans="1:11" ht="49.15" customHeight="1" x14ac:dyDescent="0.25">
      <c r="A26" s="62"/>
      <c r="B26" s="51"/>
      <c r="C26" s="60"/>
      <c r="D26" s="61"/>
      <c r="E26" s="51"/>
      <c r="F26" s="60"/>
      <c r="G26" s="61"/>
      <c r="H26" s="51"/>
      <c r="I26" s="58"/>
      <c r="J26" s="59"/>
      <c r="K26" s="10"/>
    </row>
    <row r="27" spans="1:11" ht="49.15" customHeight="1" x14ac:dyDescent="0.25">
      <c r="A27" s="62"/>
      <c r="B27" s="51"/>
      <c r="C27" s="60"/>
      <c r="D27" s="61"/>
      <c r="E27" s="51"/>
      <c r="F27" s="60"/>
      <c r="G27" s="61"/>
      <c r="H27" s="51"/>
      <c r="I27" s="58"/>
      <c r="J27" s="59"/>
      <c r="K27" s="10"/>
    </row>
    <row r="28" spans="1:11" ht="49.15" customHeight="1" x14ac:dyDescent="0.25">
      <c r="A28" s="62"/>
      <c r="B28" s="51"/>
      <c r="C28" s="60"/>
      <c r="D28" s="61"/>
      <c r="E28" s="51"/>
      <c r="F28" s="60"/>
      <c r="G28" s="61"/>
      <c r="H28" s="51"/>
      <c r="I28" s="58"/>
      <c r="J28" s="59"/>
      <c r="K28" s="10"/>
    </row>
    <row r="29" spans="1:11" ht="49.15" customHeight="1" x14ac:dyDescent="0.25">
      <c r="A29" s="62"/>
      <c r="B29" s="51"/>
      <c r="C29" s="60"/>
      <c r="D29" s="61"/>
      <c r="E29" s="51"/>
      <c r="F29" s="60"/>
      <c r="G29" s="61"/>
      <c r="H29" s="51"/>
      <c r="I29" s="58"/>
      <c r="J29" s="59"/>
      <c r="K29" s="10"/>
    </row>
    <row r="31" spans="1:11" ht="33" customHeight="1" x14ac:dyDescent="0.25">
      <c r="A31" s="81"/>
      <c r="B31" s="43"/>
      <c r="C31" s="43"/>
      <c r="D31" s="43"/>
      <c r="E31" s="43"/>
      <c r="F31" s="43"/>
      <c r="G31" s="43"/>
      <c r="H31" s="43"/>
      <c r="I31" s="43"/>
      <c r="J31" s="43"/>
    </row>
    <row r="33" spans="1:10" ht="16.149999999999999" customHeight="1" x14ac:dyDescent="0.25">
      <c r="A33" s="70" t="s">
        <v>62</v>
      </c>
      <c r="B33" s="43"/>
      <c r="C33" s="43"/>
      <c r="D33" s="43"/>
      <c r="E33" s="43"/>
      <c r="F33" s="43"/>
      <c r="G33" s="43"/>
      <c r="H33" s="43"/>
      <c r="I33" s="43"/>
      <c r="J33" s="43"/>
    </row>
    <row r="34" spans="1:10" ht="16.149999999999999" customHeight="1" thickBot="1" x14ac:dyDescent="0.3"/>
    <row r="35" spans="1:10" ht="16.149999999999999" customHeight="1" x14ac:dyDescent="0.25">
      <c r="A35" s="7" t="s">
        <v>27</v>
      </c>
      <c r="B35" s="78" t="s">
        <v>63</v>
      </c>
      <c r="C35" s="67"/>
      <c r="D35" s="67"/>
      <c r="E35" s="67"/>
      <c r="F35" s="67"/>
      <c r="G35" s="68"/>
      <c r="H35" s="79" t="s">
        <v>64</v>
      </c>
      <c r="I35" s="67"/>
      <c r="J35" s="74"/>
    </row>
    <row r="36" spans="1:10" ht="48" customHeight="1" x14ac:dyDescent="0.25">
      <c r="A36" s="19" t="s">
        <v>65</v>
      </c>
      <c r="B36" s="72" t="s">
        <v>66</v>
      </c>
      <c r="C36" s="61"/>
      <c r="D36" s="61"/>
      <c r="E36" s="61"/>
      <c r="F36" s="61"/>
      <c r="G36" s="51"/>
      <c r="H36" s="87"/>
      <c r="I36" s="61"/>
      <c r="J36" s="59"/>
    </row>
    <row r="37" spans="1:10" ht="48" customHeight="1" x14ac:dyDescent="0.25">
      <c r="A37" s="19" t="s">
        <v>67</v>
      </c>
      <c r="B37" s="72" t="s">
        <v>68</v>
      </c>
      <c r="C37" s="61"/>
      <c r="D37" s="61"/>
      <c r="E37" s="61"/>
      <c r="F37" s="61"/>
      <c r="G37" s="51"/>
      <c r="H37" s="76" t="s">
        <v>83</v>
      </c>
      <c r="I37" s="61"/>
      <c r="J37" s="59"/>
    </row>
    <row r="38" spans="1:10" ht="48" customHeight="1" x14ac:dyDescent="0.25">
      <c r="A38" s="19" t="s">
        <v>69</v>
      </c>
      <c r="B38" s="72" t="s">
        <v>70</v>
      </c>
      <c r="C38" s="61"/>
      <c r="D38" s="61"/>
      <c r="E38" s="61"/>
      <c r="F38" s="61"/>
      <c r="G38" s="51"/>
      <c r="H38" s="87"/>
      <c r="I38" s="61"/>
      <c r="J38" s="59"/>
    </row>
    <row r="39" spans="1:10" ht="48" customHeight="1" x14ac:dyDescent="0.25">
      <c r="A39" s="19" t="s">
        <v>71</v>
      </c>
      <c r="B39" s="72" t="s">
        <v>72</v>
      </c>
      <c r="C39" s="61"/>
      <c r="D39" s="61"/>
      <c r="E39" s="61"/>
      <c r="F39" s="61"/>
      <c r="G39" s="51"/>
      <c r="H39" s="76" t="s">
        <v>83</v>
      </c>
      <c r="I39" s="61"/>
      <c r="J39" s="59"/>
    </row>
    <row r="40" spans="1:10" ht="48" customHeight="1" x14ac:dyDescent="0.25">
      <c r="A40" s="20">
        <v>5</v>
      </c>
      <c r="B40" s="90" t="s">
        <v>84</v>
      </c>
      <c r="C40" s="61"/>
      <c r="D40" s="61"/>
      <c r="E40" s="61"/>
      <c r="F40" s="61"/>
      <c r="G40" s="51"/>
      <c r="H40" s="76" t="s">
        <v>83</v>
      </c>
      <c r="I40" s="61"/>
      <c r="J40" s="59"/>
    </row>
    <row r="41" spans="1:10" ht="48" customHeight="1" x14ac:dyDescent="0.25">
      <c r="A41" s="20">
        <v>6</v>
      </c>
      <c r="B41" s="77" t="s">
        <v>85</v>
      </c>
      <c r="C41" s="61"/>
      <c r="D41" s="61"/>
      <c r="E41" s="61"/>
      <c r="F41" s="61"/>
      <c r="G41" s="51"/>
      <c r="H41" s="88" t="s">
        <v>83</v>
      </c>
      <c r="I41" s="61"/>
      <c r="J41" s="59"/>
    </row>
    <row r="42" spans="1:10" ht="48" customHeight="1" x14ac:dyDescent="0.25">
      <c r="A42" s="20"/>
      <c r="B42" s="77"/>
      <c r="C42" s="61"/>
      <c r="D42" s="61"/>
      <c r="E42" s="61"/>
      <c r="F42" s="61"/>
      <c r="G42" s="51"/>
      <c r="H42" s="76"/>
      <c r="I42" s="61"/>
      <c r="J42" s="59"/>
    </row>
    <row r="43" spans="1:10" ht="48" customHeight="1" x14ac:dyDescent="0.25">
      <c r="A43" s="20"/>
      <c r="B43" s="80"/>
      <c r="C43" s="61"/>
      <c r="D43" s="61"/>
      <c r="E43" s="61"/>
      <c r="F43" s="61"/>
      <c r="G43" s="51"/>
      <c r="H43" s="87"/>
      <c r="I43" s="61"/>
      <c r="J43" s="59"/>
    </row>
    <row r="44" spans="1:10" ht="48" customHeight="1" x14ac:dyDescent="0.25">
      <c r="A44" s="20"/>
      <c r="B44" s="80"/>
      <c r="C44" s="61"/>
      <c r="D44" s="61"/>
      <c r="E44" s="61"/>
      <c r="F44" s="61"/>
      <c r="G44" s="51"/>
      <c r="H44" s="87"/>
      <c r="I44" s="61"/>
      <c r="J44" s="59"/>
    </row>
    <row r="45" spans="1:10" ht="48" customHeight="1" x14ac:dyDescent="0.25">
      <c r="A45" s="20"/>
      <c r="B45" s="80"/>
      <c r="C45" s="61"/>
      <c r="D45" s="61"/>
      <c r="E45" s="61"/>
      <c r="F45" s="61"/>
      <c r="G45" s="51"/>
      <c r="H45" s="87"/>
      <c r="I45" s="61"/>
      <c r="J45" s="59"/>
    </row>
    <row r="46" spans="1:10" ht="49.15" customHeight="1" thickBot="1" x14ac:dyDescent="0.3">
      <c r="A46" s="21"/>
      <c r="B46" s="82"/>
      <c r="C46" s="64"/>
      <c r="D46" s="64"/>
      <c r="E46" s="64"/>
      <c r="F46" s="64"/>
      <c r="G46" s="65"/>
      <c r="H46" s="83"/>
      <c r="I46" s="84"/>
      <c r="J46" s="85"/>
    </row>
    <row r="48" spans="1:10" ht="102" customHeight="1" x14ac:dyDescent="0.25">
      <c r="A48" s="81" t="s">
        <v>73</v>
      </c>
      <c r="B48" s="43"/>
      <c r="C48" s="43"/>
      <c r="D48" s="43"/>
      <c r="E48" s="43"/>
      <c r="F48" s="43"/>
      <c r="G48" s="43"/>
      <c r="H48" s="43"/>
      <c r="I48" s="43"/>
      <c r="J48" s="43"/>
    </row>
    <row r="51" spans="1:10" x14ac:dyDescent="0.25">
      <c r="A51" s="86" t="s">
        <v>74</v>
      </c>
      <c r="B51" s="43"/>
      <c r="C51" s="43"/>
      <c r="D51" s="43"/>
      <c r="E51" s="71" t="s">
        <v>86</v>
      </c>
      <c r="F51" s="43"/>
      <c r="G51" s="43"/>
      <c r="H51" s="43"/>
      <c r="I51" s="43"/>
      <c r="J51" s="43"/>
    </row>
    <row r="53" spans="1:10" x14ac:dyDescent="0.25">
      <c r="A53" s="86" t="s">
        <v>75</v>
      </c>
      <c r="B53" s="43"/>
      <c r="C53" s="43"/>
      <c r="D53" s="43"/>
      <c r="E53" s="71" t="s">
        <v>87</v>
      </c>
      <c r="F53" s="43"/>
      <c r="G53" s="43"/>
      <c r="H53" s="43"/>
      <c r="I53" s="43"/>
      <c r="J53" s="43"/>
    </row>
    <row r="100" spans="1:1" ht="15.75" x14ac:dyDescent="0.25">
      <c r="A100" t="s">
        <v>76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 ref="I21:J21"/>
    <mergeCell ref="A21:B21"/>
    <mergeCell ref="F20:H20"/>
    <mergeCell ref="B42:G42"/>
    <mergeCell ref="H36:J36"/>
    <mergeCell ref="I27:J27"/>
    <mergeCell ref="A23:B23"/>
    <mergeCell ref="C14:E14"/>
    <mergeCell ref="A13:B13"/>
    <mergeCell ref="H39:J39"/>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FZJ6XTJY6WQ3-1352427771-477162</_dlc_DocId>
    <_dlc_DocIdUrl xmlns="f401bc6b-16ae-4eec-874e-4b24bc321f82">
      <Url>https://bbraun.sharepoint.com/sites/bbraun_eis_ltmedical/_layouts/15/DocIdRedir.aspx?ID=FZJ6XTJY6WQ3-1352427771-477162</Url>
      <Description>FZJ6XTJY6WQ3-1352427771-477162</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79C50A-B948-4D3D-B599-186BE8AA651A}">
  <ds:schemaRefs>
    <ds:schemaRef ds:uri="http://schemas.microsoft.com/sharepoint/events"/>
  </ds:schemaRefs>
</ds:datastoreItem>
</file>

<file path=customXml/itemProps2.xml><?xml version="1.0" encoding="utf-8"?>
<ds:datastoreItem xmlns:ds="http://schemas.openxmlformats.org/officeDocument/2006/customXml" ds:itemID="{31938295-FC8C-4E02-AD41-4B2CD30EDE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24475E-480E-4F59-80AB-7064B7626180}">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4.xml><?xml version="1.0" encoding="utf-8"?>
<ds:datastoreItem xmlns:ds="http://schemas.openxmlformats.org/officeDocument/2006/customXml" ds:itemID="{D8632BC8-9BFB-4AB9-96E4-E2DB29EF19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vartotojas</cp:lastModifiedBy>
  <dcterms:created xsi:type="dcterms:W3CDTF">2023-04-04T12:16:45Z</dcterms:created>
  <dcterms:modified xsi:type="dcterms:W3CDTF">2025-08-14T09:41:34Z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0x0101005BF0F1A8739DF147BC4266312D07E72D</vt:lpwstr>
  </property>
  <property fmtid="{D5CDD505-2E9C-101B-9397-08002B2CF9AE}" pid="3" name="_dlc_DocIdItemGuid">
    <vt:lpwstr>2ea2aee5-bdc8-4e1a-a826-f62cce4f5778</vt:lpwstr>
  </property>
  <property fmtid="{D5CDD505-2E9C-101B-9397-08002B2CF9AE}" pid="4" name="MSIP_Label_a8de25a8-ef47-40a7-b7ec-c38f3edc2acf_Enabled">
    <vt:lpwstr>true</vt:lpwstr>
  </property>
  <property fmtid="{D5CDD505-2E9C-101B-9397-08002B2CF9AE}" pid="5" name="MSIP_Label_a8de25a8-ef47-40a7-b7ec-c38f3edc2acf_SetDate">
    <vt:lpwstr>2025-05-20T12:42:30Z</vt:lpwstr>
  </property>
  <property fmtid="{D5CDD505-2E9C-101B-9397-08002B2CF9AE}" pid="6" name="MSIP_Label_a8de25a8-ef47-40a7-b7ec-c38f3edc2acf_Method">
    <vt:lpwstr>Standard</vt:lpwstr>
  </property>
  <property fmtid="{D5CDD505-2E9C-101B-9397-08002B2CF9AE}" pid="7" name="MSIP_Label_a8de25a8-ef47-40a7-b7ec-c38f3edc2acf_Name">
    <vt:lpwstr>a8de25a8-ef47-40a7-b7ec-c38f3edc2acf</vt:lpwstr>
  </property>
  <property fmtid="{D5CDD505-2E9C-101B-9397-08002B2CF9AE}" pid="8" name="MSIP_Label_a8de25a8-ef47-40a7-b7ec-c38f3edc2acf_SiteId">
    <vt:lpwstr>15d1bef2-0a6a-46f9-be4c-023279325e51</vt:lpwstr>
  </property>
  <property fmtid="{D5CDD505-2E9C-101B-9397-08002B2CF9AE}" pid="9" name="MSIP_Label_a8de25a8-ef47-40a7-b7ec-c38f3edc2acf_ActionId">
    <vt:lpwstr>700e5dff-942e-441c-8313-c2410e82bc80</vt:lpwstr>
  </property>
  <property fmtid="{D5CDD505-2E9C-101B-9397-08002B2CF9AE}" pid="10" name="MSIP_Label_a8de25a8-ef47-40a7-b7ec-c38f3edc2acf_ContentBits">
    <vt:lpwstr>0</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