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zivkspr\Desktop\PIRKIMAI\PIRKIMAI\ESO\Vykdomi\DUJOS\DV\(14335) Duj proj.ir statyb iki 100 tūks. Kaune\5. Sutartis\Pasirašymas, vizavimas\"/>
    </mc:Choice>
  </mc:AlternateContent>
  <bookViews>
    <workbookView xWindow="-132" yWindow="4860" windowWidth="14508" windowHeight="2592"/>
  </bookViews>
  <sheets>
    <sheet name="Preliminari samata" sheetId="9" r:id="rId1"/>
  </sheets>
  <definedNames>
    <definedName name="_xlnm._FilterDatabase" localSheetId="0" hidden="1">'Preliminari samata'!$A$10:$K$183</definedName>
    <definedName name="_xlnm.Print_Area" localSheetId="0">'Preliminari samata'!$B$2:$I$190</definedName>
  </definedNames>
  <calcPr calcId="152511"/>
</workbook>
</file>

<file path=xl/calcChain.xml><?xml version="1.0" encoding="utf-8"?>
<calcChain xmlns="http://schemas.openxmlformats.org/spreadsheetml/2006/main">
  <c r="I85" i="9" l="1"/>
  <c r="I119" i="9" l="1"/>
  <c r="I114" i="9"/>
  <c r="I99" i="9"/>
  <c r="I100" i="9"/>
  <c r="I40" i="9"/>
  <c r="I39" i="9"/>
  <c r="I38" i="9"/>
  <c r="I138" i="9" l="1"/>
  <c r="I137" i="9"/>
  <c r="I136" i="9"/>
  <c r="I177" i="9" l="1"/>
  <c r="I101" i="9"/>
  <c r="I135" i="9" l="1"/>
  <c r="I134" i="9"/>
  <c r="I133" i="9"/>
  <c r="I181" i="9" l="1"/>
  <c r="I180" i="9"/>
  <c r="I179" i="9"/>
  <c r="I176" i="9"/>
  <c r="I175" i="9"/>
  <c r="I174" i="9"/>
  <c r="I172" i="9"/>
  <c r="I171" i="9"/>
  <c r="I170" i="9"/>
  <c r="I169" i="9"/>
  <c r="I168" i="9"/>
  <c r="I167" i="9"/>
  <c r="I166" i="9"/>
  <c r="I165" i="9"/>
  <c r="I164" i="9"/>
  <c r="I163" i="9"/>
  <c r="I162" i="9"/>
  <c r="I160" i="9"/>
  <c r="I159" i="9"/>
  <c r="I158" i="9"/>
  <c r="I151" i="9"/>
  <c r="I139" i="9"/>
  <c r="I131" i="9"/>
  <c r="I130" i="9"/>
  <c r="I129" i="9"/>
  <c r="I120" i="9"/>
  <c r="I118" i="9"/>
  <c r="I117" i="9"/>
  <c r="I116" i="9"/>
  <c r="I115" i="9"/>
  <c r="I113" i="9"/>
  <c r="I102" i="9"/>
  <c r="I98" i="9"/>
  <c r="I86" i="9"/>
  <c r="I84" i="9"/>
  <c r="I75" i="9"/>
  <c r="I74" i="9"/>
  <c r="I73" i="9"/>
  <c r="I58" i="9"/>
  <c r="I57" i="9"/>
  <c r="I56" i="9"/>
  <c r="I22" i="9"/>
  <c r="I21" i="9"/>
  <c r="I20" i="9"/>
  <c r="I12" i="9"/>
  <c r="I11" i="9"/>
  <c r="I10" i="9"/>
  <c r="I182" i="9" l="1"/>
</calcChain>
</file>

<file path=xl/sharedStrings.xml><?xml version="1.0" encoding="utf-8"?>
<sst xmlns="http://schemas.openxmlformats.org/spreadsheetml/2006/main" count="378" uniqueCount="220">
  <si>
    <t>Žemės darbai</t>
  </si>
  <si>
    <t>2</t>
  </si>
  <si>
    <t>4</t>
  </si>
  <si>
    <t>5</t>
  </si>
  <si>
    <t>6</t>
  </si>
  <si>
    <t>7</t>
  </si>
  <si>
    <t>8</t>
  </si>
  <si>
    <t>9</t>
  </si>
  <si>
    <t>1</t>
  </si>
  <si>
    <t>3</t>
  </si>
  <si>
    <t>Projektavimas ir inžinerinės paslaugos</t>
  </si>
  <si>
    <t>Kitos statinio išlaidos</t>
  </si>
  <si>
    <t>10</t>
  </si>
  <si>
    <t>11</t>
  </si>
  <si>
    <t>12</t>
  </si>
  <si>
    <t>Mato vnt.</t>
  </si>
  <si>
    <t xml:space="preserve">Darbų, medžiagų pavadinimas </t>
  </si>
  <si>
    <t>13</t>
  </si>
  <si>
    <t xml:space="preserve">Dujotiekio vamzdžiai </t>
  </si>
  <si>
    <t>14</t>
  </si>
  <si>
    <t>Eil. Nr.</t>
  </si>
  <si>
    <t xml:space="preserve">Mechanizuotas tranšėjų ir duobių kasimas/užpylimas gruntu  </t>
  </si>
  <si>
    <t>Darbų sudėtis:</t>
  </si>
  <si>
    <t>Vamzdžių sandūrų jungimas (suvirinimas)</t>
  </si>
  <si>
    <t>Neišardomos jungties montavimas</t>
  </si>
  <si>
    <t>Nereikalingo grunto išvėžimas iš objekto</t>
  </si>
  <si>
    <t>Futliarų galų užtaisymas</t>
  </si>
  <si>
    <t>Indikacinio - signalinio laido tiesimas, pritvirtinant prie vamzdyno (įskaitant indikacinį laidą)</t>
  </si>
  <si>
    <t>Į požeminį PE ar PL dujotiekį su žemės kasimo, užpylimo darbais, teikiamomis medžiagomis, kai įpjovos darbus atlieka Užsakovas</t>
  </si>
  <si>
    <t xml:space="preserve">Tranšėjų ir duobių kasimas/užpylimas gruntu rankiniu būdu </t>
  </si>
  <si>
    <t>Tranšėjos pagrindo išlyginimas, tankinimas</t>
  </si>
  <si>
    <t>Kelių ženklų pastatymas **</t>
  </si>
  <si>
    <t>Mokestis už telekomunikacijų trasų rodymą ****</t>
  </si>
  <si>
    <t>Įsipjovimas į veikiantį dujotiekį (įpjova)</t>
  </si>
  <si>
    <t>Vamzdžiai dėklams</t>
  </si>
  <si>
    <t>Dėklo suvirinimas sandūriniu būdu</t>
  </si>
  <si>
    <t>Prapūtimo atvamzdžio įrengimas</t>
  </si>
  <si>
    <t>Sandūrų ir fasoninių dalių izoliavimas</t>
  </si>
  <si>
    <t xml:space="preserve">Sujungimo siūlių kontrolė rentgeno spinduliais  </t>
  </si>
  <si>
    <t>Trasos nužymėjimas**</t>
  </si>
  <si>
    <t>Mokestis už dangų pagrindų laboratorinę kontrolę**</t>
  </si>
  <si>
    <t>Statybinio laužo išvežimas ***</t>
  </si>
  <si>
    <t>Kiti žemės darbai</t>
  </si>
  <si>
    <t>Vamzdynų pneumatinis bandymas su prapūtimu</t>
  </si>
  <si>
    <t>Vamzdžių sujungimo siūlių kontrolė</t>
  </si>
  <si>
    <t>Apsauginės juostos tiesimas (įskaitant juostą)</t>
  </si>
  <si>
    <t>Kiti montavimo darbai</t>
  </si>
  <si>
    <t>Kiti dėklo montavimo darbai</t>
  </si>
  <si>
    <t>Vidaus dujų sistemos montavimo darbai</t>
  </si>
  <si>
    <t>Kiti darbai, reikalingi vidaus dujų sistemų montavimo darbų užbaigimui</t>
  </si>
  <si>
    <t>Pirminis dujų paleidimas</t>
  </si>
  <si>
    <t>Prapūtimas dujomis</t>
  </si>
  <si>
    <t>Dangų ardymas ir atstatymas</t>
  </si>
  <si>
    <t>asfalto dangos</t>
  </si>
  <si>
    <t>žvyro dangos</t>
  </si>
  <si>
    <t>šaligatvio (plytelių)</t>
  </si>
  <si>
    <t>trinkelių dangos atstatymas</t>
  </si>
  <si>
    <t>akmens grindinio</t>
  </si>
  <si>
    <t>vejos (visų tipų)</t>
  </si>
  <si>
    <t>Požeminio dujotiekio/ vartotojo sistemos sandarumo bandymas</t>
  </si>
  <si>
    <t>Požeminio PE dujotiekio ir fasoninių dalių montavimo darbai</t>
  </si>
  <si>
    <t>Dujotiekio demontavimas</t>
  </si>
  <si>
    <t>Medžiagos:</t>
  </si>
  <si>
    <t>Vamzdžių sandūrų sujungimas ar suvirinimas</t>
  </si>
  <si>
    <t>Kiti darbai, reikalingi pirminio dujų paleidimo užbaigimui</t>
  </si>
  <si>
    <t>Pakabinamos spintelės</t>
  </si>
  <si>
    <t>Pastatomos spintelės</t>
  </si>
  <si>
    <t>Spintelės keitimas</t>
  </si>
  <si>
    <t>Žymėjimo ženklas, stovas</t>
  </si>
  <si>
    <t>Žymėjimo ženklo, stovo įrengimas</t>
  </si>
  <si>
    <t>Pakabinamos/pastatomos spintelės montavimas/keitimas</t>
  </si>
  <si>
    <t>Kiti darbai, reikalingi tinkamam užbaigimui</t>
  </si>
  <si>
    <t>Dujotiekio vamzdžių ir fasoninių dalių klojimas paruoštose tranšėjose, įrengiant apsauginį sluoksnį, įrengimas ant pastato sienos</t>
  </si>
  <si>
    <t>Dujų srauto ribotuvo (gas-stop movos) montavimas</t>
  </si>
  <si>
    <t>Apskaitos prietaiso sumontavimo akto užpildymas ir pridavimas</t>
  </si>
  <si>
    <t>Reguliavimo įtaiso, apskaitos prietaisų montavimas, apskaitos prietaiso sumontavimo akto užpildymas ir pridavimas</t>
  </si>
  <si>
    <t>Dujų slėgio reguliavimo ir apskaitos įtaisų spintelės, reguliavimo ir apskaitos įtaisų montavimo darbai (ant sklypo ribos/pastato sienos)</t>
  </si>
  <si>
    <t>9.1</t>
  </si>
  <si>
    <t>9.2</t>
  </si>
  <si>
    <t>9.3</t>
  </si>
  <si>
    <t>Mokestis už Energetikos inspekcijos pažymą vidaus dujų sistemai**</t>
  </si>
  <si>
    <t>Mokestis už Energetikos inspekcijos pažymą požeminiam dujotiekiui**</t>
  </si>
  <si>
    <t>Dėklo montavimas</t>
  </si>
  <si>
    <t>Dėklo prastūmimas, nekasant grunto (uždaru būdu)/dėklo paklojimas tranšėjoje (atviru būdu)</t>
  </si>
  <si>
    <t>Vartotojo dujų sistemos projektavimo paslaugos (požeminio dujotiekio/vidaus dujų sistemos daliai)</t>
  </si>
  <si>
    <r>
      <t>PL dujotiekio ir fasoninių dalių montavimo darbai (iki d</t>
    </r>
    <r>
      <rPr>
        <b/>
        <vertAlign val="subscript"/>
        <sz val="10"/>
        <rFont val="Arial"/>
        <family val="2"/>
        <charset val="186"/>
      </rPr>
      <t>iš</t>
    </r>
    <r>
      <rPr>
        <b/>
        <sz val="10"/>
        <rFont val="Arial"/>
        <family val="2"/>
        <charset val="186"/>
      </rPr>
      <t>375,0 mm)</t>
    </r>
  </si>
  <si>
    <t>Preliminari dujotiekių projektavimo paslaugų ir statybos/rekonstravimo darbų sąmata</t>
  </si>
  <si>
    <t>Pildo Rangovas</t>
  </si>
  <si>
    <t>Kiekis</t>
  </si>
  <si>
    <t>Vieneto kaina, Eur be PVM</t>
  </si>
  <si>
    <t>Suma, Eur be PVM</t>
  </si>
  <si>
    <t>Iš viso, Eur be PVM</t>
  </si>
  <si>
    <t>Sudarė:</t>
  </si>
  <si>
    <t>Priėmė:</t>
  </si>
  <si>
    <t>__________________</t>
  </si>
  <si>
    <t>_______________</t>
  </si>
  <si>
    <t>(vardas, pavardė)</t>
  </si>
  <si>
    <t>(parašas)</t>
  </si>
  <si>
    <t>(data)</t>
  </si>
  <si>
    <t>Naujo smėlio ar kito grunto atvežimas tranšėjos užpylimui, apsauginio sluoksnio įrengimui (įvertinant grunto kainą), apsauginio sluoksnio įrengimas</t>
  </si>
  <si>
    <t>Kelio/šaligatvio bortų ardymas ir atstatymas</t>
  </si>
  <si>
    <t>Kiti darbai, reikalingi ardymo ir atstatymo darbų užbaigimui</t>
  </si>
  <si>
    <t>Reguliavimo įtaiso montavimas (neįtraukti reguliavimo įtaiso kainos)</t>
  </si>
  <si>
    <t>Apskaitos prietaisų montavimas (neįtraukti apskaitos prietaisų kainos)</t>
  </si>
  <si>
    <t>14.1</t>
  </si>
  <si>
    <t>14.2</t>
  </si>
  <si>
    <t>14.3</t>
  </si>
  <si>
    <t>15</t>
  </si>
  <si>
    <t>Diametras, mm</t>
  </si>
  <si>
    <t>m'</t>
  </si>
  <si>
    <r>
      <t>d</t>
    </r>
    <r>
      <rPr>
        <vertAlign val="subscript"/>
        <sz val="10"/>
        <rFont val="Arial"/>
        <family val="2"/>
      </rPr>
      <t>1</t>
    </r>
  </si>
  <si>
    <r>
      <t>d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  <charset val="186"/>
      </rPr>
      <t/>
    </r>
  </si>
  <si>
    <r>
      <t>d</t>
    </r>
    <r>
      <rPr>
        <vertAlign val="subscript"/>
        <sz val="10"/>
        <rFont val="Arial"/>
        <family val="2"/>
      </rPr>
      <t>n</t>
    </r>
  </si>
  <si>
    <t>obj</t>
  </si>
  <si>
    <t>m2</t>
  </si>
  <si>
    <t>vnt</t>
  </si>
  <si>
    <t>projektui</t>
  </si>
  <si>
    <t>-</t>
  </si>
  <si>
    <t>pažymai</t>
  </si>
  <si>
    <t>t</t>
  </si>
  <si>
    <t>Dujų slėgio reguliavimo ir apskaitos įtaisų spintelės su reguliavimo įtaisais</t>
  </si>
  <si>
    <t>10.1</t>
  </si>
  <si>
    <t>10.2</t>
  </si>
  <si>
    <t>10.3</t>
  </si>
  <si>
    <t>15.1</t>
  </si>
  <si>
    <t>15.2</t>
  </si>
  <si>
    <t>15.3</t>
  </si>
  <si>
    <t>15.4</t>
  </si>
  <si>
    <t>15.5</t>
  </si>
  <si>
    <t>15.6</t>
  </si>
  <si>
    <t>16</t>
  </si>
  <si>
    <t>Dėklo montavimas uždaru būdu (įkainis pagal išorinį dėklo diametrą)</t>
  </si>
  <si>
    <t>Dėklo montavimas atviru būdu (įkainis pagal išorinį dėklo diametrą)</t>
  </si>
  <si>
    <t>6.1</t>
  </si>
  <si>
    <t>6.2</t>
  </si>
  <si>
    <t>15.7</t>
  </si>
  <si>
    <t xml:space="preserve">Dujų slėgio reguliavimo įtaiso spintelė (standartinės spalvos (spalvos kodas RAL-1015)) su reguliavimo įtaisu </t>
  </si>
  <si>
    <t>Dujų slėgio reguliavimo ir apskaitos įtaisų spintelė (standartinės spalvos (spalvos kodas RAL-1015)) su reguliavimo įtaisu (1-2 apskaitos įtaisams)</t>
  </si>
  <si>
    <t>Dujų slėgio reguliavimo ir apskaitos įtaisų spintelė (standartinės spalvos (spalvos kodas RAL-1015)) su reguliavimo įtaisu (3-6 apskaitos įtaisams)</t>
  </si>
  <si>
    <t xml:space="preserve">Dujų slėgio reguliavimo įtaiso spintelė (papildomų spalvų (Pirkėjo nurodyta spalva pagal spalvos kodus: RAL-7032/ RAL-9003/ RAL-1011/ RAL-7021/ RAL-6005)) su reguliavimo įtaisu </t>
  </si>
  <si>
    <t>Dujų slėgio reguliavimo ir apskaitos įtaisų spintelė (papildomų spalvų (Pirkėjo nurodyta spalva pagal spalvos kodus: RAL-7032/ RAL-9003/ RAL-1011/ RAL-7021/ RAL-6005)) su reguliavimo įtaisu (1-2 apskaitos įtaisams)</t>
  </si>
  <si>
    <t>Dujų slėgio reguliavimo ir apskaitos įtaisų spintelė (papildomų spalvų (Pirkėjo nurodyta spalva pagal spalvos kodus: RAL-7032/ RAL-9003/ RAL-1011/ RAL-7021/ RAL-6005)) su reguliavimo įtaisu (3-6 apskaitos įtaisams)</t>
  </si>
  <si>
    <t>Indikacinio laido varžos vientisumo patikrinimas</t>
  </si>
  <si>
    <t>Požeminio PE dujotiekio su sustiprinta apsaugine danga ir fasoninių dalių montavimo darbai, dujotiekį montuojant uždaru būdu ir nenaudojant apsauginių dėklų</t>
  </si>
  <si>
    <t>Dujotiekio vamzdžiai su gamykliškai įmontuota sustiprinta apsaugine danga (atstojančia apsauginį dėklą) ir gamykliškai įmontuotu indikaciniu-signaliniu laidu</t>
  </si>
  <si>
    <t>Dujotiekio vamzdžių montavimas uždaru būdu</t>
  </si>
  <si>
    <t>Fasoninių dalių klojimas paruoštose iškasose (duobėse)</t>
  </si>
  <si>
    <t>Vamzdžių ir fasoninių dalių sandūrų jungimas (suvirinimas)</t>
  </si>
  <si>
    <t>Indikacinio - signalinio laido prijungimas (įskaitant indikacinį laidą)</t>
  </si>
  <si>
    <t>Apsauginės dangos (izoliacijos) patikra</t>
  </si>
  <si>
    <t>Antžeminių vamzdžių paruošimas dažymui, dažymo darbai</t>
  </si>
  <si>
    <t>7.1</t>
  </si>
  <si>
    <t>7.2</t>
  </si>
  <si>
    <t>Vartotojo dujų sistemos pastate montavimas</t>
  </si>
  <si>
    <t xml:space="preserve">dujotiekio vamzdžiai </t>
  </si>
  <si>
    <t xml:space="preserve">Visos fasoninės dalys (uždaromoji armatūra, trišakiai, alkūnės, perėjimai, movos, aklės ir kita) (išskyrus p. 7.2 medžiagas) </t>
  </si>
  <si>
    <t xml:space="preserve">Dujotiekio vamzdžių ir fasoninių dalių montavimas (išskyrus p. 7.2 darbus) </t>
  </si>
  <si>
    <t>Vamzdžių paruošimas dažymui, dažymo darbai</t>
  </si>
  <si>
    <t>7.3</t>
  </si>
  <si>
    <t>7.4</t>
  </si>
  <si>
    <t>Požeminio dujotiekio dalies per pastato pamatą įrengimas (visi reikalingi darbai ir medžiagos)</t>
  </si>
  <si>
    <t>PL dujotiekio įrengimas bendrojo naudojimo patalpose (daugiabučių laiptinėse ir pan.) (visi reikalingi darbai, įskaitant pastato statybinių konstrukcijų kirtimą ir visos medžiagos (įskaitant vamzdžius, dėklus))</t>
  </si>
  <si>
    <t>Konsultacija vidaus dujotiekio įrengimo klausimais (aplankant objektą)</t>
  </si>
  <si>
    <t>asfalto dangos, naudojant šaltą asfaltą atstatymui</t>
  </si>
  <si>
    <t>betono dangos</t>
  </si>
  <si>
    <t>9.4</t>
  </si>
  <si>
    <t>9.5</t>
  </si>
  <si>
    <t>9.6</t>
  </si>
  <si>
    <t>9.7</t>
  </si>
  <si>
    <t>9.8</t>
  </si>
  <si>
    <t>Apsauginio skydo įrengimas ant degių pastato sienų</t>
  </si>
  <si>
    <t>11.1</t>
  </si>
  <si>
    <t>11.2</t>
  </si>
  <si>
    <t>11.3</t>
  </si>
  <si>
    <t>11.4</t>
  </si>
  <si>
    <t>11.5</t>
  </si>
  <si>
    <t>11.6</t>
  </si>
  <si>
    <t>Uždaromosios požeminės armatūros montavimo darbai</t>
  </si>
  <si>
    <t>Kapa, pokapis, apsauginis žiedas</t>
  </si>
  <si>
    <t>Čiaupo/sklendės privirinimas</t>
  </si>
  <si>
    <t>Kapos, pokapio įrengimas</t>
  </si>
  <si>
    <t>Kiti darbai, reikalingi tinkamam sumontavimui</t>
  </si>
  <si>
    <t xml:space="preserve">Į požeminį PE dujotiekį, kai įpjovos darbus atlieka Rangovas (su žemės kasimo, užpylimo, visais įpjovos, izoliavimo darbais ir medžiagomis) </t>
  </si>
  <si>
    <t xml:space="preserve">Į požeminį PL dujotiekį (frezavimo būdu), kai įpjovos darbus atlieka Rangovas (su žemės kasimo, užpylimo, visais įpjovos, izoliavimo darbais ir medžiagomis) </t>
  </si>
  <si>
    <t>15.8</t>
  </si>
  <si>
    <t>15.9</t>
  </si>
  <si>
    <t>15.10</t>
  </si>
  <si>
    <t>15.14</t>
  </si>
  <si>
    <t>16.1</t>
  </si>
  <si>
    <t>16.2</t>
  </si>
  <si>
    <t>16.3</t>
  </si>
  <si>
    <t>16.4</t>
  </si>
  <si>
    <t>16.5</t>
  </si>
  <si>
    <t>16.6</t>
  </si>
  <si>
    <t>16.7</t>
  </si>
  <si>
    <t>16.8</t>
  </si>
  <si>
    <t>17</t>
  </si>
  <si>
    <t>Elektros įvadinių apskaitos, skirstomųjų spintų įžeminimo tikrinimo ir grandinių izoliacijos varžos matavimo protokolai (dujinio katilo pridavimui)</t>
  </si>
  <si>
    <t>Dūmtraukių ir vėdinimo sistemos patikra ir patikros akto paruošimas</t>
  </si>
  <si>
    <t>6.3</t>
  </si>
  <si>
    <t>Dėklo montavimas atviru būdu (įkainis pagal išorinį dėklo diametrą) kertant šilumos tiekimo tinklus ir/ar elektros kabelius ir/ar kitus inžinerinius tinklus</t>
  </si>
  <si>
    <t>Medžiagos (p. 7.1, 7.3):</t>
  </si>
  <si>
    <t>Darbų sudėtis (p. 7.1, 7.3):</t>
  </si>
  <si>
    <t>Visos fasoninės dalys (išskyrus požeminę uždaromąją armatūrą)</t>
  </si>
  <si>
    <t>Požeminė uždaromoji armatūra</t>
  </si>
  <si>
    <r>
      <t>Požeminė uždaromoji armatūra MOP≤ 0,1 bar (iki d</t>
    </r>
    <r>
      <rPr>
        <i/>
        <vertAlign val="subscript"/>
        <sz val="10"/>
        <rFont val="Arial"/>
        <family val="2"/>
        <charset val="186"/>
      </rPr>
      <t>iš</t>
    </r>
    <r>
      <rPr>
        <i/>
        <sz val="10"/>
        <rFont val="Arial"/>
        <family val="2"/>
        <charset val="186"/>
      </rPr>
      <t>150 mm - čiaupai, nuo d</t>
    </r>
    <r>
      <rPr>
        <i/>
        <vertAlign val="subscript"/>
        <sz val="10"/>
        <rFont val="Arial"/>
        <family val="2"/>
        <charset val="186"/>
      </rPr>
      <t>iš</t>
    </r>
    <r>
      <rPr>
        <i/>
        <sz val="10"/>
        <rFont val="Arial"/>
        <family val="2"/>
        <charset val="186"/>
      </rPr>
      <t xml:space="preserve">150mm - sklendės) </t>
    </r>
  </si>
  <si>
    <r>
      <t>Požeminė uždaromoji armatūra MOP≥0,1 bar(iki d</t>
    </r>
    <r>
      <rPr>
        <i/>
        <vertAlign val="subscript"/>
        <sz val="10"/>
        <rFont val="Arial"/>
        <family val="2"/>
        <charset val="186"/>
      </rPr>
      <t>iš</t>
    </r>
    <r>
      <rPr>
        <i/>
        <sz val="10"/>
        <rFont val="Arial"/>
        <family val="2"/>
        <charset val="186"/>
      </rPr>
      <t>89 mm - čiaupai, nuo d</t>
    </r>
    <r>
      <rPr>
        <i/>
        <vertAlign val="subscript"/>
        <sz val="10"/>
        <rFont val="Arial"/>
        <family val="2"/>
        <charset val="186"/>
      </rPr>
      <t>iš</t>
    </r>
    <r>
      <rPr>
        <i/>
        <sz val="10"/>
        <rFont val="Arial"/>
        <family val="2"/>
        <charset val="186"/>
      </rPr>
      <t xml:space="preserve">90 mm - sklendės) </t>
    </r>
  </si>
  <si>
    <t>Požeminė uždaromoji armatūra 5 bar ≤ MOP ≥ 0,1 bar (sklendės)</t>
  </si>
  <si>
    <t>Požeminės uždaromosios armatūros valdymo stiebas</t>
  </si>
  <si>
    <t>Dujotiekio vamzdžių ir fasoninių dalių klojimas paruoštose tranšėjose/ dujotiekio vamzdžių įtraukimas į dėklus/esamus dujotiekio vamzdžius (įvėrimas)</t>
  </si>
  <si>
    <t>Skirstomųjų dujotiekių (su įvadais)/dujotiekio įvado projektavimo paslaugos (statybos/rekonstravimo darbų projektas), kai dujotiekio (bendras objekto) ilgis 0 - 50,00 m.</t>
  </si>
  <si>
    <t>Skirstomųjų dujotiekių (su įvadais)/dujotiekio įvado projektavimo paslaugos (statybos/rekonstravimo darbų projektas), kai dujotiekio (bendras objekto) ilgis 50,01 - 500,00 m.</t>
  </si>
  <si>
    <t>Skirstomųjų dujotiekių (su įvadais)/dujotiekio įvado projektavimo paslaugos (statybos/rekonstravimo darbų projektas), kai dujotiekio (bendras objekto) ilgis ≥ 500,01 m.</t>
  </si>
  <si>
    <t>Topografinė nuotrauka, kai dujotiekio (bendras objekto) ilgis 0 - 50,00 m.</t>
  </si>
  <si>
    <t>Topografinė nuotrauka, kai dujotiekio (bendras objekto) ilgis 50,01 - 500,00 m.</t>
  </si>
  <si>
    <t>Topografinė nuotrauka, kai dujotiekio (bendras objekto) ilgis ≥ 500,01 m.</t>
  </si>
  <si>
    <t>Išpildomoji geodezinė  nuotrauka, kai dujotiekio (bendras objekto) ilgis 0 - 50,00 m.</t>
  </si>
  <si>
    <t>Išpildomoji geodezinė  nuotrauka, kai dujotiekio (bendras objekto) ilgis 50,01 - 500,00 m.</t>
  </si>
  <si>
    <t>Išpildomoji geodezinė  nuotrauka, kai dujotiekio (bendras objekto) ilgis ≥ 500,01 m.</t>
  </si>
  <si>
    <t>13 priedas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</si>
</sst>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_-* #,##0.00\ _L_t_-;\-* #,##0.00\ _L_t_-;_-* &quot;-&quot;??\ _L_t_-;_-@_-"/>
    <numFmt numFmtId="165" formatCode="???????0.0?;\-??????0.0?;?"/>
    <numFmt numFmtId="166" formatCode="????????0.0?;\-???????0.0?;?"/>
    <numFmt numFmtId="167" formatCode="#,##0.0"/>
    <numFmt numFmtId="168" formatCode="0.0"/>
    <numFmt numFmtId="169" formatCode="0.0000%"/>
  </numFmts>
  <fonts count="18" x14ac:knownFonts="1">
    <font>
      <sz val="10"/>
      <name val="Arial"/>
      <charset val="186"/>
    </font>
    <font>
      <sz val="8"/>
      <name val="Arial"/>
      <family val="2"/>
    </font>
    <font>
      <sz val="8"/>
      <name val="Courier New Baltic"/>
      <family val="3"/>
      <charset val="186"/>
    </font>
    <font>
      <sz val="10"/>
      <color indexed="8"/>
      <name val="Arial"/>
      <family val="2"/>
      <charset val="186"/>
    </font>
    <font>
      <b/>
      <sz val="10"/>
      <name val="Arial"/>
      <family val="2"/>
      <charset val="186"/>
    </font>
    <font>
      <sz val="10"/>
      <name val="Arial"/>
      <family val="2"/>
    </font>
    <font>
      <sz val="10"/>
      <name val="Arial"/>
      <family val="2"/>
      <charset val="186"/>
    </font>
    <font>
      <b/>
      <sz val="12"/>
      <name val="Arial"/>
      <family val="2"/>
      <charset val="186"/>
    </font>
    <font>
      <sz val="9"/>
      <name val="Arial"/>
      <family val="2"/>
      <charset val="186"/>
    </font>
    <font>
      <b/>
      <sz val="10"/>
      <color indexed="8"/>
      <name val="Arial"/>
      <family val="2"/>
      <charset val="186"/>
    </font>
    <font>
      <b/>
      <i/>
      <sz val="10"/>
      <name val="Arial"/>
      <family val="2"/>
      <charset val="186"/>
    </font>
    <font>
      <i/>
      <sz val="10"/>
      <name val="Arial"/>
      <family val="2"/>
      <charset val="186"/>
    </font>
    <font>
      <b/>
      <vertAlign val="subscript"/>
      <sz val="10"/>
      <name val="Arial"/>
      <family val="2"/>
      <charset val="186"/>
    </font>
    <font>
      <i/>
      <vertAlign val="subscript"/>
      <sz val="10"/>
      <name val="Arial"/>
      <family val="2"/>
      <charset val="186"/>
    </font>
    <font>
      <b/>
      <sz val="10"/>
      <name val="Arial"/>
      <family val="2"/>
    </font>
    <font>
      <b/>
      <sz val="10"/>
      <name val="Courier New Baltic"/>
      <family val="3"/>
      <charset val="186"/>
    </font>
    <font>
      <sz val="10"/>
      <name val="Courier New Baltic"/>
      <family val="3"/>
      <charset val="186"/>
    </font>
    <font>
      <vertAlign val="subscript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5" fillId="0" borderId="0" applyFont="0" applyFill="0" applyBorder="0" applyAlignment="0" applyProtection="0"/>
    <xf numFmtId="0" fontId="5" fillId="0" borderId="0"/>
    <xf numFmtId="0" fontId="6" fillId="0" borderId="0"/>
  </cellStyleXfs>
  <cellXfs count="201">
    <xf numFmtId="0" fontId="0" fillId="0" borderId="0" xfId="0"/>
    <xf numFmtId="49" fontId="4" fillId="0" borderId="9" xfId="2" applyNumberFormat="1" applyFont="1" applyBorder="1" applyAlignment="1" applyProtection="1">
      <alignment horizontal="right" vertical="top"/>
    </xf>
    <xf numFmtId="49" fontId="4" fillId="0" borderId="10" xfId="2" applyNumberFormat="1" applyFont="1" applyBorder="1" applyAlignment="1" applyProtection="1">
      <alignment vertical="top" wrapText="1"/>
    </xf>
    <xf numFmtId="49" fontId="6" fillId="0" borderId="11" xfId="2" applyNumberFormat="1" applyFont="1" applyFill="1" applyBorder="1" applyAlignment="1" applyProtection="1">
      <alignment horizontal="right" vertical="top"/>
    </xf>
    <xf numFmtId="49" fontId="6" fillId="0" borderId="3" xfId="2" applyNumberFormat="1" applyFont="1" applyFill="1" applyBorder="1" applyAlignment="1" applyProtection="1">
      <alignment horizontal="right" vertical="top"/>
    </xf>
    <xf numFmtId="49" fontId="4" fillId="0" borderId="11" xfId="2" applyNumberFormat="1" applyFont="1" applyBorder="1" applyAlignment="1" applyProtection="1">
      <alignment horizontal="right" vertical="top"/>
    </xf>
    <xf numFmtId="49" fontId="11" fillId="0" borderId="8" xfId="2" applyNumberFormat="1" applyFont="1" applyFill="1" applyBorder="1" applyAlignment="1" applyProtection="1">
      <alignment horizontal="left" vertical="top" wrapText="1"/>
    </xf>
    <xf numFmtId="49" fontId="4" fillId="0" borderId="1" xfId="2" applyNumberFormat="1" applyFont="1" applyBorder="1" applyAlignment="1" applyProtection="1">
      <alignment horizontal="right" vertical="top"/>
    </xf>
    <xf numFmtId="0" fontId="6" fillId="0" borderId="12" xfId="2" applyFont="1" applyBorder="1" applyAlignment="1" applyProtection="1">
      <alignment horizontal="left" vertical="top" wrapText="1"/>
    </xf>
    <xf numFmtId="0" fontId="6" fillId="0" borderId="12" xfId="2" applyFont="1" applyFill="1" applyBorder="1" applyAlignment="1" applyProtection="1">
      <alignment horizontal="left" vertical="top" wrapText="1"/>
    </xf>
    <xf numFmtId="0" fontId="6" fillId="0" borderId="10" xfId="2" applyFont="1" applyFill="1" applyBorder="1" applyAlignment="1" applyProtection="1">
      <alignment horizontal="left" vertical="top" wrapText="1"/>
    </xf>
    <xf numFmtId="0" fontId="6" fillId="0" borderId="14" xfId="2" applyFont="1" applyBorder="1" applyAlignment="1" applyProtection="1">
      <alignment horizontal="left" vertical="top" wrapText="1"/>
    </xf>
    <xf numFmtId="0" fontId="4" fillId="0" borderId="27" xfId="2" applyNumberFormat="1" applyFont="1" applyBorder="1" applyAlignment="1" applyProtection="1">
      <alignment horizontal="center" vertical="center"/>
    </xf>
    <xf numFmtId="0" fontId="4" fillId="0" borderId="16" xfId="2" applyFont="1" applyBorder="1" applyAlignment="1" applyProtection="1">
      <alignment horizontal="center" vertical="center" wrapText="1"/>
    </xf>
    <xf numFmtId="0" fontId="4" fillId="0" borderId="29" xfId="2" applyNumberFormat="1" applyFont="1" applyBorder="1" applyAlignment="1" applyProtection="1">
      <alignment horizontal="center" vertical="center"/>
    </xf>
    <xf numFmtId="2" fontId="4" fillId="2" borderId="29" xfId="2" applyNumberFormat="1" applyFont="1" applyFill="1" applyBorder="1" applyAlignment="1" applyProtection="1">
      <alignment horizontal="center" vertical="center" wrapText="1"/>
      <protection locked="0"/>
    </xf>
    <xf numFmtId="49" fontId="14" fillId="0" borderId="0" xfId="2" applyNumberFormat="1" applyFont="1" applyAlignment="1" applyProtection="1">
      <alignment horizontal="left" wrapText="1"/>
    </xf>
    <xf numFmtId="165" fontId="15" fillId="0" borderId="0" xfId="2" applyNumberFormat="1" applyFont="1" applyAlignment="1" applyProtection="1">
      <alignment horizontal="right"/>
    </xf>
    <xf numFmtId="49" fontId="14" fillId="0" borderId="0" xfId="2" applyNumberFormat="1" applyFont="1" applyAlignment="1" applyProtection="1">
      <alignment horizontal="left"/>
    </xf>
    <xf numFmtId="49" fontId="5" fillId="0" borderId="0" xfId="2" applyNumberFormat="1" applyFont="1" applyAlignment="1" applyProtection="1">
      <alignment horizontal="left" wrapText="1"/>
    </xf>
    <xf numFmtId="165" fontId="16" fillId="0" borderId="0" xfId="2" applyNumberFormat="1" applyFont="1" applyAlignment="1" applyProtection="1">
      <alignment horizontal="right"/>
    </xf>
    <xf numFmtId="49" fontId="5" fillId="0" borderId="0" xfId="2" applyNumberFormat="1" applyFont="1" applyAlignment="1" applyProtection="1">
      <alignment horizontal="left"/>
    </xf>
    <xf numFmtId="49" fontId="5" fillId="0" borderId="0" xfId="2" applyNumberFormat="1" applyFont="1" applyAlignment="1" applyProtection="1">
      <alignment horizontal="left" vertical="top"/>
    </xf>
    <xf numFmtId="165" fontId="16" fillId="0" borderId="0" xfId="2" applyNumberFormat="1" applyFont="1" applyAlignment="1" applyProtection="1">
      <alignment horizontal="right" vertical="top"/>
    </xf>
    <xf numFmtId="49" fontId="5" fillId="0" borderId="0" xfId="2" applyNumberFormat="1" applyFont="1" applyAlignment="1" applyProtection="1">
      <alignment horizontal="left" vertical="top" wrapText="1"/>
    </xf>
    <xf numFmtId="49" fontId="11" fillId="0" borderId="0" xfId="2" applyNumberFormat="1" applyFont="1" applyFill="1" applyBorder="1" applyAlignment="1" applyProtection="1">
      <alignment horizontal="left" vertical="top" wrapText="1"/>
    </xf>
    <xf numFmtId="49" fontId="4" fillId="0" borderId="8" xfId="2" applyNumberFormat="1" applyFont="1" applyFill="1" applyBorder="1" applyAlignment="1" applyProtection="1">
      <alignment horizontal="left" vertical="top" wrapText="1"/>
    </xf>
    <xf numFmtId="49" fontId="11" fillId="0" borderId="12" xfId="2" applyNumberFormat="1" applyFont="1" applyFill="1" applyBorder="1" applyAlignment="1" applyProtection="1">
      <alignment horizontal="left" vertical="top" wrapText="1"/>
    </xf>
    <xf numFmtId="49" fontId="4" fillId="0" borderId="9" xfId="2" applyNumberFormat="1" applyFont="1" applyFill="1" applyBorder="1" applyAlignment="1" applyProtection="1">
      <alignment horizontal="right" vertical="top"/>
    </xf>
    <xf numFmtId="49" fontId="4" fillId="0" borderId="10" xfId="2" applyNumberFormat="1" applyFont="1" applyFill="1" applyBorder="1" applyAlignment="1" applyProtection="1">
      <alignment vertical="top" wrapText="1"/>
    </xf>
    <xf numFmtId="49" fontId="6" fillId="0" borderId="13" xfId="2" applyNumberFormat="1" applyFont="1" applyBorder="1" applyAlignment="1" applyProtection="1">
      <alignment horizontal="right" vertical="top" wrapText="1"/>
    </xf>
    <xf numFmtId="0" fontId="6" fillId="0" borderId="34" xfId="2" applyFont="1" applyBorder="1" applyAlignment="1" applyProtection="1">
      <alignment horizontal="center" vertical="center" wrapText="1"/>
    </xf>
    <xf numFmtId="49" fontId="6" fillId="0" borderId="34" xfId="2" applyNumberFormat="1" applyFont="1" applyBorder="1" applyAlignment="1" applyProtection="1">
      <alignment horizontal="center" vertical="center"/>
    </xf>
    <xf numFmtId="166" fontId="6" fillId="0" borderId="4" xfId="2" applyNumberFormat="1" applyFont="1" applyFill="1" applyBorder="1" applyAlignment="1" applyProtection="1">
      <alignment horizontal="center" vertical="center"/>
    </xf>
    <xf numFmtId="0" fontId="6" fillId="0" borderId="2" xfId="2" applyFont="1" applyBorder="1" applyAlignment="1" applyProtection="1">
      <alignment horizontal="center" vertical="center" wrapText="1"/>
    </xf>
    <xf numFmtId="0" fontId="6" fillId="0" borderId="34" xfId="2" applyFont="1" applyFill="1" applyBorder="1" applyAlignment="1" applyProtection="1">
      <alignment horizontal="center" vertical="center" wrapText="1"/>
    </xf>
    <xf numFmtId="0" fontId="5" fillId="0" borderId="0" xfId="3" applyNumberFormat="1" applyFont="1" applyAlignment="1" applyProtection="1">
      <alignment vertical="center" wrapText="1"/>
    </xf>
    <xf numFmtId="0" fontId="1" fillId="0" borderId="0" xfId="3" applyNumberFormat="1" applyFont="1" applyAlignment="1" applyProtection="1">
      <alignment vertical="center" wrapText="1"/>
    </xf>
    <xf numFmtId="0" fontId="2" fillId="0" borderId="0" xfId="3" applyNumberFormat="1" applyFont="1" applyAlignment="1" applyProtection="1">
      <alignment vertical="center"/>
    </xf>
    <xf numFmtId="0" fontId="2" fillId="0" borderId="0" xfId="3" applyNumberFormat="1" applyFont="1" applyAlignment="1" applyProtection="1">
      <alignment horizontal="center" vertical="center"/>
    </xf>
    <xf numFmtId="0" fontId="6" fillId="0" borderId="0" xfId="3" applyNumberFormat="1" applyAlignment="1" applyProtection="1">
      <alignment vertical="center"/>
    </xf>
    <xf numFmtId="169" fontId="6" fillId="0" borderId="0" xfId="3" applyNumberFormat="1" applyAlignment="1" applyProtection="1">
      <alignment vertical="center"/>
    </xf>
    <xf numFmtId="0" fontId="7" fillId="0" borderId="0" xfId="3" applyFont="1" applyAlignment="1" applyProtection="1">
      <alignment horizontal="left" vertical="top"/>
    </xf>
    <xf numFmtId="167" fontId="9" fillId="2" borderId="0" xfId="3" applyNumberFormat="1" applyFont="1" applyFill="1" applyBorder="1" applyAlignment="1" applyProtection="1">
      <alignment vertical="center"/>
    </xf>
    <xf numFmtId="14" fontId="6" fillId="0" borderId="0" xfId="3" applyNumberFormat="1" applyFont="1" applyBorder="1" applyAlignment="1" applyProtection="1">
      <alignment horizontal="center" vertical="top"/>
    </xf>
    <xf numFmtId="49" fontId="1" fillId="0" borderId="0" xfId="3" applyNumberFormat="1" applyFont="1" applyAlignment="1" applyProtection="1">
      <alignment horizontal="left" vertical="top" wrapText="1"/>
    </xf>
    <xf numFmtId="0" fontId="6" fillId="0" borderId="0" xfId="3" applyFont="1" applyAlignment="1" applyProtection="1">
      <alignment horizontal="center" vertical="top" wrapText="1"/>
    </xf>
    <xf numFmtId="4" fontId="6" fillId="0" borderId="0" xfId="3" applyNumberFormat="1" applyFont="1" applyAlignment="1" applyProtection="1">
      <alignment horizontal="left" vertical="top" wrapText="1"/>
    </xf>
    <xf numFmtId="0" fontId="6" fillId="0" borderId="0" xfId="3" applyFont="1" applyAlignment="1" applyProtection="1">
      <alignment horizontal="left" vertical="top" wrapText="1"/>
    </xf>
    <xf numFmtId="0" fontId="6" fillId="0" borderId="0" xfId="3" applyProtection="1"/>
    <xf numFmtId="169" fontId="6" fillId="0" borderId="0" xfId="3" applyNumberFormat="1" applyProtection="1"/>
    <xf numFmtId="14" fontId="4" fillId="0" borderId="25" xfId="3" applyNumberFormat="1" applyFont="1" applyBorder="1" applyAlignment="1" applyProtection="1">
      <alignment horizontal="center" vertical="center"/>
    </xf>
    <xf numFmtId="0" fontId="4" fillId="0" borderId="23" xfId="3" applyFont="1" applyBorder="1" applyAlignment="1" applyProtection="1">
      <alignment horizontal="center" vertical="center" wrapText="1"/>
    </xf>
    <xf numFmtId="0" fontId="4" fillId="0" borderId="28" xfId="3" applyFont="1" applyBorder="1" applyAlignment="1" applyProtection="1">
      <alignment horizontal="center" vertical="center" wrapText="1"/>
    </xf>
    <xf numFmtId="9" fontId="4" fillId="0" borderId="27" xfId="3" applyNumberFormat="1" applyFont="1" applyFill="1" applyBorder="1" applyAlignment="1" applyProtection="1">
      <alignment horizontal="center" vertical="center" wrapText="1"/>
    </xf>
    <xf numFmtId="9" fontId="4" fillId="0" borderId="29" xfId="3" applyNumberFormat="1" applyFont="1" applyFill="1" applyBorder="1" applyAlignment="1" applyProtection="1">
      <alignment horizontal="center" vertical="center" wrapText="1"/>
    </xf>
    <xf numFmtId="49" fontId="4" fillId="0" borderId="35" xfId="3" applyNumberFormat="1" applyFont="1" applyBorder="1" applyAlignment="1" applyProtection="1">
      <alignment horizontal="right" vertical="top"/>
    </xf>
    <xf numFmtId="49" fontId="4" fillId="0" borderId="21" xfId="3" applyNumberFormat="1" applyFont="1" applyBorder="1" applyAlignment="1" applyProtection="1">
      <alignment vertical="top" wrapText="1"/>
    </xf>
    <xf numFmtId="0" fontId="6" fillId="0" borderId="36" xfId="3" applyFont="1" applyBorder="1" applyAlignment="1" applyProtection="1">
      <alignment horizontal="center" vertical="center" wrapText="1"/>
    </xf>
    <xf numFmtId="49" fontId="5" fillId="0" borderId="14" xfId="3" applyNumberFormat="1" applyFont="1" applyBorder="1" applyAlignment="1">
      <alignment horizontal="center" vertical="center" wrapText="1"/>
    </xf>
    <xf numFmtId="49" fontId="4" fillId="0" borderId="11" xfId="3" applyNumberFormat="1" applyFont="1" applyBorder="1" applyAlignment="1" applyProtection="1">
      <alignment horizontal="right" vertical="top"/>
    </xf>
    <xf numFmtId="49" fontId="4" fillId="0" borderId="0" xfId="3" applyNumberFormat="1" applyFont="1" applyBorder="1" applyAlignment="1" applyProtection="1">
      <alignment vertical="top" wrapText="1"/>
    </xf>
    <xf numFmtId="166" fontId="6" fillId="0" borderId="37" xfId="3" applyNumberFormat="1" applyFont="1" applyFill="1" applyBorder="1" applyAlignment="1" applyProtection="1">
      <alignment horizontal="center" vertical="center"/>
    </xf>
    <xf numFmtId="166" fontId="6" fillId="0" borderId="41" xfId="3" applyNumberFormat="1" applyFont="1" applyFill="1" applyBorder="1" applyAlignment="1" applyProtection="1">
      <alignment horizontal="center" vertical="center"/>
    </xf>
    <xf numFmtId="49" fontId="6" fillId="0" borderId="11" xfId="3" applyNumberFormat="1" applyFont="1" applyFill="1" applyBorder="1" applyAlignment="1" applyProtection="1">
      <alignment horizontal="right" vertical="top"/>
    </xf>
    <xf numFmtId="49" fontId="4" fillId="0" borderId="0" xfId="3" applyNumberFormat="1" applyFont="1" applyFill="1" applyBorder="1" applyAlignment="1" applyProtection="1">
      <alignment horizontal="left" vertical="top" wrapText="1"/>
    </xf>
    <xf numFmtId="166" fontId="6" fillId="0" borderId="32" xfId="3" applyNumberFormat="1" applyFont="1" applyFill="1" applyBorder="1" applyAlignment="1" applyProtection="1">
      <alignment horizontal="left" vertical="center"/>
    </xf>
    <xf numFmtId="0" fontId="6" fillId="0" borderId="0" xfId="3" applyFill="1" applyProtection="1"/>
    <xf numFmtId="169" fontId="5" fillId="0" borderId="0" xfId="3" applyNumberFormat="1" applyFont="1" applyAlignment="1" applyProtection="1">
      <alignment horizontal="center" vertical="center"/>
    </xf>
    <xf numFmtId="166" fontId="6" fillId="0" borderId="24" xfId="3" applyNumberFormat="1" applyFont="1" applyFill="1" applyBorder="1" applyAlignment="1" applyProtection="1">
      <alignment horizontal="left" vertical="center"/>
    </xf>
    <xf numFmtId="166" fontId="6" fillId="0" borderId="24" xfId="3" applyNumberFormat="1" applyFont="1" applyFill="1" applyBorder="1" applyAlignment="1" applyProtection="1">
      <alignment horizontal="center" vertical="center"/>
    </xf>
    <xf numFmtId="0" fontId="6" fillId="0" borderId="20" xfId="3" applyFont="1" applyBorder="1" applyAlignment="1" applyProtection="1">
      <alignment horizontal="center" vertical="center" wrapText="1"/>
    </xf>
    <xf numFmtId="49" fontId="4" fillId="0" borderId="8" xfId="2" applyNumberFormat="1" applyFont="1" applyBorder="1" applyAlignment="1" applyProtection="1">
      <alignment vertical="top" wrapText="1"/>
    </xf>
    <xf numFmtId="166" fontId="6" fillId="0" borderId="20" xfId="3" applyNumberFormat="1" applyFont="1" applyFill="1" applyBorder="1" applyAlignment="1" applyProtection="1">
      <alignment horizontal="center" vertical="center"/>
    </xf>
    <xf numFmtId="166" fontId="6" fillId="0" borderId="4" xfId="3" applyNumberFormat="1" applyFont="1" applyFill="1" applyBorder="1" applyAlignment="1" applyProtection="1">
      <alignment horizontal="center" vertical="center"/>
    </xf>
    <xf numFmtId="0" fontId="6" fillId="0" borderId="0" xfId="3" applyFont="1" applyFill="1" applyProtection="1"/>
    <xf numFmtId="0" fontId="6" fillId="0" borderId="4" xfId="3" applyBorder="1" applyProtection="1"/>
    <xf numFmtId="49" fontId="4" fillId="0" borderId="43" xfId="2" applyNumberFormat="1" applyFont="1" applyBorder="1" applyAlignment="1" applyProtection="1">
      <alignment vertical="top" wrapText="1"/>
    </xf>
    <xf numFmtId="49" fontId="4" fillId="0" borderId="44" xfId="2" applyNumberFormat="1" applyFont="1" applyBorder="1" applyAlignment="1" applyProtection="1">
      <alignment vertical="top" wrapText="1"/>
    </xf>
    <xf numFmtId="49" fontId="4" fillId="0" borderId="45" xfId="2" applyNumberFormat="1" applyFont="1" applyBorder="1" applyAlignment="1" applyProtection="1">
      <alignment vertical="top" wrapText="1"/>
    </xf>
    <xf numFmtId="49" fontId="4" fillId="0" borderId="3" xfId="2" applyNumberFormat="1" applyFont="1" applyBorder="1" applyAlignment="1" applyProtection="1">
      <alignment horizontal="right" vertical="top"/>
    </xf>
    <xf numFmtId="0" fontId="6" fillId="0" borderId="4" xfId="3" applyFont="1" applyBorder="1" applyAlignment="1" applyProtection="1">
      <alignment horizontal="center" vertical="center" wrapText="1"/>
    </xf>
    <xf numFmtId="0" fontId="6" fillId="0" borderId="24" xfId="3" applyFont="1" applyBorder="1" applyAlignment="1" applyProtection="1">
      <alignment horizontal="center" vertical="center" wrapText="1"/>
    </xf>
    <xf numFmtId="49" fontId="11" fillId="0" borderId="8" xfId="3" applyNumberFormat="1" applyFont="1" applyFill="1" applyBorder="1" applyAlignment="1" applyProtection="1">
      <alignment horizontal="left" vertical="top" wrapText="1"/>
    </xf>
    <xf numFmtId="49" fontId="6" fillId="0" borderId="9" xfId="2" applyNumberFormat="1" applyFont="1" applyBorder="1" applyAlignment="1" applyProtection="1">
      <alignment horizontal="right" vertical="top"/>
    </xf>
    <xf numFmtId="166" fontId="6" fillId="0" borderId="24" xfId="2" applyNumberFormat="1" applyFont="1" applyFill="1" applyBorder="1" applyAlignment="1" applyProtection="1">
      <alignment horizontal="center" vertical="center"/>
    </xf>
    <xf numFmtId="0" fontId="6" fillId="0" borderId="32" xfId="2" applyFont="1" applyBorder="1" applyAlignment="1" applyProtection="1">
      <alignment horizontal="center" vertical="center" wrapText="1"/>
    </xf>
    <xf numFmtId="49" fontId="4" fillId="0" borderId="9" xfId="3" applyNumberFormat="1" applyFont="1" applyFill="1" applyBorder="1" applyAlignment="1" applyProtection="1">
      <alignment horizontal="right" vertical="top"/>
    </xf>
    <xf numFmtId="49" fontId="4" fillId="0" borderId="10" xfId="3" applyNumberFormat="1" applyFont="1" applyFill="1" applyBorder="1" applyAlignment="1" applyProtection="1">
      <alignment vertical="top" wrapText="1"/>
    </xf>
    <xf numFmtId="49" fontId="6" fillId="0" borderId="9" xfId="3" applyNumberFormat="1" applyFont="1" applyBorder="1" applyAlignment="1" applyProtection="1">
      <alignment horizontal="right" vertical="top"/>
    </xf>
    <xf numFmtId="49" fontId="6" fillId="0" borderId="14" xfId="3" applyNumberFormat="1" applyFont="1" applyBorder="1" applyAlignment="1" applyProtection="1">
      <alignment vertical="top" wrapText="1"/>
    </xf>
    <xf numFmtId="49" fontId="6" fillId="0" borderId="34" xfId="3" applyNumberFormat="1" applyFont="1" applyBorder="1" applyAlignment="1" applyProtection="1">
      <alignment horizontal="center" vertical="center"/>
    </xf>
    <xf numFmtId="49" fontId="4" fillId="0" borderId="9" xfId="3" applyNumberFormat="1" applyFont="1" applyBorder="1" applyAlignment="1" applyProtection="1">
      <alignment horizontal="right" vertical="top"/>
    </xf>
    <xf numFmtId="49" fontId="4" fillId="0" borderId="10" xfId="3" applyNumberFormat="1" applyFont="1" applyBorder="1" applyAlignment="1" applyProtection="1">
      <alignment vertical="top" wrapText="1"/>
    </xf>
    <xf numFmtId="49" fontId="10" fillId="0" borderId="8" xfId="3" applyNumberFormat="1" applyFont="1" applyFill="1" applyBorder="1" applyAlignment="1" applyProtection="1">
      <alignment horizontal="left" vertical="top" wrapText="1"/>
    </xf>
    <xf numFmtId="49" fontId="6" fillId="0" borderId="2" xfId="3" applyNumberFormat="1" applyFont="1" applyBorder="1" applyAlignment="1" applyProtection="1">
      <alignment horizontal="center" vertical="center"/>
    </xf>
    <xf numFmtId="49" fontId="6" fillId="0" borderId="32" xfId="3" applyNumberFormat="1" applyFont="1" applyBorder="1" applyAlignment="1" applyProtection="1">
      <alignment horizontal="center" vertical="center"/>
    </xf>
    <xf numFmtId="49" fontId="4" fillId="0" borderId="3" xfId="3" applyNumberFormat="1" applyFont="1" applyBorder="1" applyAlignment="1" applyProtection="1">
      <alignment horizontal="right" vertical="top"/>
    </xf>
    <xf numFmtId="49" fontId="6" fillId="0" borderId="4" xfId="3" applyNumberFormat="1" applyFont="1" applyBorder="1" applyAlignment="1" applyProtection="1">
      <alignment horizontal="center" vertical="center"/>
    </xf>
    <xf numFmtId="49" fontId="6" fillId="0" borderId="24" xfId="3" applyNumberFormat="1" applyFont="1" applyBorder="1" applyAlignment="1" applyProtection="1">
      <alignment horizontal="center" vertical="center"/>
    </xf>
    <xf numFmtId="49" fontId="6" fillId="0" borderId="6" xfId="3" applyNumberFormat="1" applyFont="1" applyBorder="1" applyAlignment="1" applyProtection="1">
      <alignment horizontal="center" vertical="center"/>
    </xf>
    <xf numFmtId="49" fontId="4" fillId="0" borderId="14" xfId="3" applyNumberFormat="1" applyFont="1" applyFill="1" applyBorder="1" applyAlignment="1" applyProtection="1">
      <alignment vertical="top" wrapText="1"/>
    </xf>
    <xf numFmtId="49" fontId="6" fillId="0" borderId="34" xfId="3" applyNumberFormat="1" applyFont="1" applyFill="1" applyBorder="1" applyAlignment="1" applyProtection="1">
      <alignment horizontal="center" vertical="center"/>
    </xf>
    <xf numFmtId="49" fontId="6" fillId="0" borderId="19" xfId="3" applyNumberFormat="1" applyFont="1" applyFill="1" applyBorder="1" applyAlignment="1" applyProtection="1">
      <alignment horizontal="center" vertical="center"/>
    </xf>
    <xf numFmtId="49" fontId="6" fillId="0" borderId="46" xfId="3" applyNumberFormat="1" applyFont="1" applyFill="1" applyBorder="1" applyAlignment="1" applyProtection="1">
      <alignment horizontal="center" vertical="center"/>
    </xf>
    <xf numFmtId="49" fontId="6" fillId="0" borderId="9" xfId="3" applyNumberFormat="1" applyFont="1" applyFill="1" applyBorder="1" applyAlignment="1" applyProtection="1">
      <alignment horizontal="right" vertical="top"/>
    </xf>
    <xf numFmtId="49" fontId="6" fillId="0" borderId="14" xfId="3" applyNumberFormat="1" applyFont="1" applyFill="1" applyBorder="1" applyAlignment="1" applyProtection="1">
      <alignment vertical="top" wrapText="1"/>
    </xf>
    <xf numFmtId="49" fontId="5" fillId="0" borderId="19" xfId="3" applyNumberFormat="1" applyFont="1" applyBorder="1" applyAlignment="1">
      <alignment horizontal="center" vertical="center" wrapText="1"/>
    </xf>
    <xf numFmtId="49" fontId="4" fillId="0" borderId="13" xfId="3" applyNumberFormat="1" applyFont="1" applyFill="1" applyBorder="1" applyAlignment="1" applyProtection="1">
      <alignment horizontal="right" vertical="top"/>
    </xf>
    <xf numFmtId="49" fontId="6" fillId="0" borderId="15" xfId="3" applyNumberFormat="1" applyFont="1" applyBorder="1" applyAlignment="1" applyProtection="1">
      <alignment horizontal="right" vertical="top" wrapText="1"/>
    </xf>
    <xf numFmtId="0" fontId="6" fillId="0" borderId="12" xfId="3" applyFont="1" applyFill="1" applyBorder="1" applyAlignment="1" applyProtection="1">
      <alignment horizontal="left" vertical="top" wrapText="1"/>
    </xf>
    <xf numFmtId="49" fontId="6" fillId="0" borderId="19" xfId="3" applyNumberFormat="1" applyFont="1" applyBorder="1" applyAlignment="1" applyProtection="1">
      <alignment horizontal="center" vertical="center"/>
    </xf>
    <xf numFmtId="49" fontId="6" fillId="0" borderId="46" xfId="3" applyNumberFormat="1" applyFont="1" applyBorder="1" applyAlignment="1" applyProtection="1">
      <alignment horizontal="center" vertical="center"/>
    </xf>
    <xf numFmtId="0" fontId="6" fillId="0" borderId="14" xfId="3" applyFont="1" applyFill="1" applyBorder="1" applyAlignment="1" applyProtection="1">
      <alignment horizontal="left" vertical="top" wrapText="1"/>
    </xf>
    <xf numFmtId="0" fontId="6" fillId="0" borderId="12" xfId="3" applyFont="1" applyBorder="1" applyAlignment="1" applyProtection="1">
      <alignment horizontal="left" vertical="top" wrapText="1"/>
    </xf>
    <xf numFmtId="0" fontId="6" fillId="0" borderId="14" xfId="3" applyFont="1" applyBorder="1" applyAlignment="1" applyProtection="1">
      <alignment horizontal="left" vertical="top" wrapText="1"/>
    </xf>
    <xf numFmtId="49" fontId="6" fillId="0" borderId="14" xfId="3" applyNumberFormat="1" applyFont="1" applyBorder="1" applyAlignment="1" applyProtection="1">
      <alignment horizontal="left" vertical="top" wrapText="1"/>
    </xf>
    <xf numFmtId="165" fontId="6" fillId="0" borderId="34" xfId="3" applyNumberFormat="1" applyFont="1" applyFill="1" applyBorder="1" applyAlignment="1" applyProtection="1">
      <alignment horizontal="center" vertical="center"/>
    </xf>
    <xf numFmtId="165" fontId="6" fillId="0" borderId="18" xfId="3" applyNumberFormat="1" applyFont="1" applyFill="1" applyBorder="1" applyAlignment="1" applyProtection="1">
      <alignment horizontal="center" vertical="center"/>
    </xf>
    <xf numFmtId="165" fontId="6" fillId="0" borderId="47" xfId="3" applyNumberFormat="1" applyFont="1" applyFill="1" applyBorder="1" applyAlignment="1" applyProtection="1">
      <alignment horizontal="center" vertical="center"/>
    </xf>
    <xf numFmtId="0" fontId="6" fillId="0" borderId="10" xfId="3" applyFont="1" applyBorder="1" applyAlignment="1" applyProtection="1">
      <alignment horizontal="left" vertical="top" wrapText="1"/>
    </xf>
    <xf numFmtId="49" fontId="6" fillId="0" borderId="20" xfId="3" applyNumberFormat="1" applyFont="1" applyBorder="1" applyAlignment="1" applyProtection="1">
      <alignment horizontal="center" vertical="center"/>
    </xf>
    <xf numFmtId="0" fontId="6" fillId="0" borderId="38" xfId="3" applyFont="1" applyBorder="1" applyAlignment="1" applyProtection="1">
      <alignment horizontal="left" vertical="top" wrapText="1"/>
    </xf>
    <xf numFmtId="49" fontId="6" fillId="0" borderId="39" xfId="3" applyNumberFormat="1" applyFont="1" applyBorder="1" applyAlignment="1" applyProtection="1">
      <alignment horizontal="center" vertical="center"/>
    </xf>
    <xf numFmtId="49" fontId="6" fillId="0" borderId="33" xfId="3" applyNumberFormat="1" applyFont="1" applyBorder="1" applyAlignment="1" applyProtection="1">
      <alignment horizontal="center" vertical="center"/>
    </xf>
    <xf numFmtId="49" fontId="6" fillId="0" borderId="48" xfId="3" applyNumberFormat="1" applyFont="1" applyBorder="1" applyAlignment="1" applyProtection="1">
      <alignment horizontal="center" vertical="center"/>
    </xf>
    <xf numFmtId="49" fontId="4" fillId="0" borderId="17" xfId="3" applyNumberFormat="1" applyFont="1" applyBorder="1" applyAlignment="1" applyProtection="1">
      <alignment horizontal="right" vertical="top" wrapText="1"/>
    </xf>
    <xf numFmtId="169" fontId="6" fillId="0" borderId="0" xfId="3" applyNumberFormat="1" applyFont="1" applyBorder="1" applyAlignment="1" applyProtection="1">
      <alignment horizontal="center" vertical="center"/>
    </xf>
    <xf numFmtId="49" fontId="4" fillId="0" borderId="21" xfId="3" applyNumberFormat="1" applyFont="1" applyBorder="1" applyAlignment="1" applyProtection="1">
      <alignment horizontal="right" vertical="top" wrapText="1"/>
    </xf>
    <xf numFmtId="168" fontId="4" fillId="0" borderId="21" xfId="3" applyNumberFormat="1" applyFont="1" applyBorder="1" applyAlignment="1" applyProtection="1">
      <alignment horizontal="right" vertical="center"/>
    </xf>
    <xf numFmtId="168" fontId="4" fillId="0" borderId="0" xfId="3" applyNumberFormat="1" applyFont="1" applyBorder="1" applyAlignment="1" applyProtection="1">
      <alignment horizontal="right" vertical="center"/>
    </xf>
    <xf numFmtId="168" fontId="4" fillId="0" borderId="0" xfId="3" applyNumberFormat="1" applyFont="1" applyBorder="1" applyAlignment="1" applyProtection="1">
      <alignment horizontal="center" vertical="center"/>
    </xf>
    <xf numFmtId="49" fontId="5" fillId="0" borderId="0" xfId="3" applyNumberFormat="1" applyFont="1" applyAlignment="1" applyProtection="1">
      <alignment horizontal="right" vertical="top" wrapText="1"/>
    </xf>
    <xf numFmtId="165" fontId="15" fillId="0" borderId="0" xfId="2" applyNumberFormat="1" applyFont="1" applyAlignment="1" applyProtection="1">
      <alignment horizontal="center"/>
    </xf>
    <xf numFmtId="165" fontId="2" fillId="0" borderId="0" xfId="3" applyNumberFormat="1" applyFont="1" applyAlignment="1" applyProtection="1">
      <alignment horizontal="right" vertical="top"/>
    </xf>
    <xf numFmtId="165" fontId="16" fillId="0" borderId="0" xfId="2" applyNumberFormat="1" applyFont="1" applyAlignment="1" applyProtection="1">
      <alignment horizontal="center"/>
    </xf>
    <xf numFmtId="165" fontId="16" fillId="0" borderId="0" xfId="2" applyNumberFormat="1" applyFont="1" applyAlignment="1" applyProtection="1">
      <alignment horizontal="center" vertical="top"/>
    </xf>
    <xf numFmtId="165" fontId="2" fillId="0" borderId="0" xfId="3" applyNumberFormat="1" applyFont="1" applyAlignment="1" applyProtection="1">
      <alignment horizontal="center" vertical="top"/>
    </xf>
    <xf numFmtId="49" fontId="5" fillId="0" borderId="49" xfId="3" applyNumberFormat="1" applyFont="1" applyBorder="1" applyAlignment="1">
      <alignment horizontal="center" vertical="center" wrapText="1"/>
    </xf>
    <xf numFmtId="49" fontId="4" fillId="0" borderId="15" xfId="2" applyNumberFormat="1" applyFont="1" applyBorder="1" applyAlignment="1" applyProtection="1">
      <alignment horizontal="right" vertical="top"/>
    </xf>
    <xf numFmtId="4" fontId="3" fillId="2" borderId="22" xfId="3" applyNumberFormat="1" applyFont="1" applyFill="1" applyBorder="1" applyAlignment="1" applyProtection="1">
      <alignment horizontal="center" vertical="center" wrapText="1"/>
      <protection locked="0"/>
    </xf>
    <xf numFmtId="4" fontId="3" fillId="2" borderId="24" xfId="3" applyNumberFormat="1" applyFont="1" applyFill="1" applyBorder="1" applyAlignment="1" applyProtection="1">
      <alignment horizontal="center" vertical="center" wrapText="1"/>
      <protection locked="0"/>
    </xf>
    <xf numFmtId="4" fontId="3" fillId="2" borderId="19" xfId="3" applyNumberFormat="1" applyFont="1" applyFill="1" applyBorder="1" applyAlignment="1" applyProtection="1">
      <alignment horizontal="center" vertical="center" wrapText="1"/>
      <protection locked="0"/>
    </xf>
    <xf numFmtId="4" fontId="8" fillId="0" borderId="32" xfId="3" applyNumberFormat="1" applyFont="1" applyFill="1" applyBorder="1" applyAlignment="1" applyProtection="1">
      <alignment horizontal="center" vertical="center" wrapText="1"/>
    </xf>
    <xf numFmtId="4" fontId="8" fillId="0" borderId="24" xfId="3" applyNumberFormat="1" applyFont="1" applyFill="1" applyBorder="1" applyAlignment="1" applyProtection="1">
      <alignment horizontal="center" vertical="center" wrapText="1"/>
    </xf>
    <xf numFmtId="4" fontId="3" fillId="0" borderId="24" xfId="3" applyNumberFormat="1" applyFont="1" applyFill="1" applyBorder="1" applyAlignment="1" applyProtection="1">
      <alignment horizontal="center" vertical="center" wrapText="1"/>
    </xf>
    <xf numFmtId="4" fontId="3" fillId="0" borderId="32" xfId="3" applyNumberFormat="1" applyFont="1" applyFill="1" applyBorder="1" applyAlignment="1" applyProtection="1">
      <alignment horizontal="center" vertical="center" wrapText="1"/>
    </xf>
    <xf numFmtId="4" fontId="3" fillId="0" borderId="19" xfId="3" applyNumberFormat="1" applyFont="1" applyFill="1" applyBorder="1" applyAlignment="1" applyProtection="1">
      <alignment horizontal="center" vertical="center" wrapText="1"/>
    </xf>
    <xf numFmtId="4" fontId="8" fillId="0" borderId="19" xfId="3" applyNumberFormat="1" applyFont="1" applyFill="1" applyBorder="1" applyAlignment="1" applyProtection="1">
      <alignment horizontal="center" vertical="center" wrapText="1"/>
    </xf>
    <xf numFmtId="4" fontId="8" fillId="0" borderId="18" xfId="3" applyNumberFormat="1" applyFont="1" applyFill="1" applyBorder="1" applyAlignment="1" applyProtection="1">
      <alignment horizontal="center" vertical="center" wrapText="1"/>
    </xf>
    <xf numFmtId="4" fontId="3" fillId="2" borderId="33" xfId="3" applyNumberFormat="1" applyFont="1" applyFill="1" applyBorder="1" applyAlignment="1" applyProtection="1">
      <alignment horizontal="center" vertical="center" wrapText="1"/>
      <protection locked="0"/>
    </xf>
    <xf numFmtId="168" fontId="3" fillId="2" borderId="30" xfId="3" applyNumberFormat="1" applyFont="1" applyFill="1" applyBorder="1" applyAlignment="1" applyProtection="1">
      <alignment horizontal="center" vertical="center" wrapText="1"/>
      <protection locked="0"/>
    </xf>
    <xf numFmtId="168" fontId="3" fillId="2" borderId="3" xfId="3" applyNumberFormat="1" applyFont="1" applyFill="1" applyBorder="1" applyAlignment="1" applyProtection="1">
      <alignment horizontal="center" vertical="center" wrapText="1"/>
      <protection locked="0"/>
    </xf>
    <xf numFmtId="168" fontId="3" fillId="2" borderId="7" xfId="3" applyNumberFormat="1" applyFont="1" applyFill="1" applyBorder="1" applyAlignment="1" applyProtection="1">
      <alignment horizontal="center" vertical="center" wrapText="1"/>
      <protection locked="0"/>
    </xf>
    <xf numFmtId="168" fontId="8" fillId="0" borderId="1" xfId="3" applyNumberFormat="1" applyFont="1" applyFill="1" applyBorder="1" applyAlignment="1" applyProtection="1">
      <alignment horizontal="center" vertical="center" wrapText="1"/>
    </xf>
    <xf numFmtId="168" fontId="8" fillId="0" borderId="3" xfId="3" applyNumberFormat="1" applyFont="1" applyFill="1" applyBorder="1" applyAlignment="1" applyProtection="1">
      <alignment horizontal="center" vertical="center" wrapText="1"/>
    </xf>
    <xf numFmtId="168" fontId="6" fillId="0" borderId="3" xfId="3" applyNumberFormat="1" applyFont="1" applyFill="1" applyBorder="1" applyAlignment="1" applyProtection="1">
      <alignment horizontal="center" vertical="center" wrapText="1"/>
    </xf>
    <xf numFmtId="168" fontId="6" fillId="0" borderId="1" xfId="3" applyNumberFormat="1" applyFont="1" applyFill="1" applyBorder="1" applyAlignment="1" applyProtection="1">
      <alignment horizontal="center" vertical="center" wrapText="1"/>
    </xf>
    <xf numFmtId="168" fontId="6" fillId="0" borderId="7" xfId="3" applyNumberFormat="1" applyFont="1" applyFill="1" applyBorder="1" applyAlignment="1" applyProtection="1">
      <alignment horizontal="center" vertical="center" wrapText="1"/>
    </xf>
    <xf numFmtId="167" fontId="3" fillId="2" borderId="7" xfId="3" applyNumberFormat="1" applyFont="1" applyFill="1" applyBorder="1" applyAlignment="1" applyProtection="1">
      <alignment horizontal="center" vertical="center" wrapText="1"/>
      <protection locked="0"/>
    </xf>
    <xf numFmtId="167" fontId="8" fillId="0" borderId="7" xfId="3" applyNumberFormat="1" applyFont="1" applyFill="1" applyBorder="1" applyAlignment="1" applyProtection="1">
      <alignment horizontal="center" vertical="center" wrapText="1"/>
    </xf>
    <xf numFmtId="167" fontId="8" fillId="0" borderId="5" xfId="3" applyNumberFormat="1" applyFont="1" applyFill="1" applyBorder="1" applyAlignment="1" applyProtection="1">
      <alignment horizontal="center" vertical="center" wrapText="1"/>
    </xf>
    <xf numFmtId="167" fontId="3" fillId="2" borderId="31" xfId="3" applyNumberFormat="1" applyFont="1" applyFill="1" applyBorder="1" applyAlignment="1" applyProtection="1">
      <alignment horizontal="center" vertical="center" wrapText="1"/>
      <protection locked="0"/>
    </xf>
    <xf numFmtId="168" fontId="6" fillId="0" borderId="42" xfId="3" applyNumberFormat="1" applyFont="1" applyFill="1" applyBorder="1" applyAlignment="1" applyProtection="1">
      <alignment horizontal="center" vertical="center"/>
    </xf>
    <xf numFmtId="168" fontId="6" fillId="0" borderId="0" xfId="3" applyNumberFormat="1" applyFont="1" applyFill="1" applyBorder="1" applyAlignment="1" applyProtection="1">
      <alignment horizontal="center" vertical="center"/>
    </xf>
    <xf numFmtId="168" fontId="6" fillId="0" borderId="0" xfId="3" applyNumberFormat="1" applyFont="1" applyBorder="1" applyAlignment="1" applyProtection="1">
      <alignment horizontal="center" vertical="center" wrapText="1"/>
    </xf>
    <xf numFmtId="168" fontId="6" fillId="0" borderId="0" xfId="2" applyNumberFormat="1" applyFont="1" applyFill="1" applyBorder="1" applyAlignment="1" applyProtection="1">
      <alignment horizontal="center" vertical="center"/>
    </xf>
    <xf numFmtId="168" fontId="6" fillId="0" borderId="42" xfId="2" applyNumberFormat="1" applyFont="1" applyBorder="1" applyAlignment="1" applyProtection="1">
      <alignment horizontal="center" vertical="center" wrapText="1"/>
    </xf>
    <xf numFmtId="168" fontId="6" fillId="0" borderId="42" xfId="3" applyNumberFormat="1" applyFont="1" applyBorder="1" applyAlignment="1" applyProtection="1">
      <alignment horizontal="center" vertical="center"/>
    </xf>
    <xf numFmtId="168" fontId="6" fillId="0" borderId="0" xfId="3" applyNumberFormat="1" applyFont="1" applyBorder="1" applyAlignment="1" applyProtection="1">
      <alignment horizontal="center" vertical="center"/>
    </xf>
    <xf numFmtId="168" fontId="6" fillId="0" borderId="46" xfId="3" applyNumberFormat="1" applyFont="1" applyFill="1" applyBorder="1" applyAlignment="1" applyProtection="1">
      <alignment horizontal="center" vertical="center"/>
    </xf>
    <xf numFmtId="49" fontId="6" fillId="0" borderId="1" xfId="2" applyNumberFormat="1" applyFont="1" applyBorder="1" applyAlignment="1" applyProtection="1">
      <alignment horizontal="right" vertical="top"/>
    </xf>
    <xf numFmtId="49" fontId="6" fillId="0" borderId="10" xfId="2" applyNumberFormat="1" applyFont="1" applyBorder="1" applyAlignment="1" applyProtection="1">
      <alignment vertical="top" wrapText="1"/>
    </xf>
    <xf numFmtId="0" fontId="6" fillId="0" borderId="42" xfId="2" applyFont="1" applyBorder="1" applyAlignment="1" applyProtection="1">
      <alignment horizontal="center" vertical="center" wrapText="1"/>
    </xf>
    <xf numFmtId="0" fontId="6" fillId="0" borderId="0" xfId="0" applyFont="1" applyBorder="1" applyAlignment="1" applyProtection="1">
      <alignment horizontal="center" vertical="center" wrapText="1"/>
    </xf>
    <xf numFmtId="166" fontId="6" fillId="0" borderId="0" xfId="3" applyNumberFormat="1" applyFont="1" applyFill="1" applyBorder="1" applyAlignment="1" applyProtection="1">
      <alignment horizontal="center" vertical="center"/>
    </xf>
    <xf numFmtId="49" fontId="5" fillId="0" borderId="12" xfId="3" applyNumberFormat="1" applyFont="1" applyBorder="1" applyAlignment="1">
      <alignment horizontal="center" vertical="center" wrapText="1"/>
    </xf>
    <xf numFmtId="166" fontId="6" fillId="0" borderId="18" xfId="3" applyNumberFormat="1" applyFont="1" applyFill="1" applyBorder="1" applyAlignment="1" applyProtection="1">
      <alignment horizontal="center" vertical="center"/>
    </xf>
    <xf numFmtId="49" fontId="4" fillId="0" borderId="10" xfId="2" applyNumberFormat="1" applyFont="1" applyFill="1" applyBorder="1" applyAlignment="1" applyProtection="1">
      <alignment horizontal="left" vertical="top" wrapText="1"/>
    </xf>
    <xf numFmtId="49" fontId="5" fillId="0" borderId="10" xfId="3" applyNumberFormat="1" applyFont="1" applyBorder="1" applyAlignment="1">
      <alignment horizontal="center" vertical="center" wrapText="1"/>
    </xf>
    <xf numFmtId="49" fontId="5" fillId="0" borderId="24" xfId="3" applyNumberFormat="1" applyFont="1" applyBorder="1" applyAlignment="1">
      <alignment horizontal="center" vertical="center" wrapText="1"/>
    </xf>
    <xf numFmtId="49" fontId="5" fillId="0" borderId="32" xfId="3" applyNumberFormat="1" applyFont="1" applyBorder="1" applyAlignment="1">
      <alignment horizontal="center" vertical="center" wrapText="1"/>
    </xf>
    <xf numFmtId="168" fontId="3" fillId="0" borderId="0" xfId="3" applyNumberFormat="1" applyFont="1" applyFill="1" applyBorder="1" applyAlignment="1" applyProtection="1">
      <alignment horizontal="center" vertical="center" wrapText="1"/>
      <protection locked="0"/>
    </xf>
    <xf numFmtId="168" fontId="3" fillId="0" borderId="3" xfId="3" applyNumberFormat="1" applyFont="1" applyFill="1" applyBorder="1" applyAlignment="1" applyProtection="1">
      <alignment horizontal="center" vertical="center" wrapText="1"/>
      <protection locked="0"/>
    </xf>
    <xf numFmtId="4" fontId="3" fillId="0" borderId="24" xfId="3" applyNumberFormat="1" applyFont="1" applyFill="1" applyBorder="1" applyAlignment="1" applyProtection="1">
      <alignment horizontal="center" vertical="center" wrapText="1"/>
      <protection locked="0"/>
    </xf>
    <xf numFmtId="49" fontId="6" fillId="0" borderId="10" xfId="2" applyNumberFormat="1" applyFont="1" applyFill="1" applyBorder="1" applyAlignment="1" applyProtection="1">
      <alignment vertical="top" wrapText="1"/>
    </xf>
    <xf numFmtId="0" fontId="6" fillId="0" borderId="14" xfId="2" applyFont="1" applyFill="1" applyBorder="1" applyAlignment="1" applyProtection="1">
      <alignment horizontal="left" vertical="top" wrapText="1"/>
    </xf>
    <xf numFmtId="49" fontId="11" fillId="0" borderId="8" xfId="0" applyNumberFormat="1" applyFont="1" applyFill="1" applyBorder="1" applyAlignment="1" applyProtection="1">
      <alignment horizontal="left" vertical="top" wrapText="1"/>
    </xf>
    <xf numFmtId="49" fontId="4" fillId="0" borderId="1" xfId="3" applyNumberFormat="1" applyFont="1" applyBorder="1" applyAlignment="1" applyProtection="1">
      <alignment horizontal="right" vertical="top"/>
    </xf>
    <xf numFmtId="49" fontId="4" fillId="0" borderId="5" xfId="3" applyNumberFormat="1" applyFont="1" applyBorder="1" applyAlignment="1" applyProtection="1">
      <alignment horizontal="right" vertical="top"/>
    </xf>
    <xf numFmtId="49" fontId="6" fillId="0" borderId="10" xfId="3" applyNumberFormat="1" applyFont="1" applyFill="1" applyBorder="1" applyAlignment="1" applyProtection="1">
      <alignment vertical="top" wrapText="1"/>
    </xf>
    <xf numFmtId="49" fontId="4" fillId="0" borderId="8" xfId="3" applyNumberFormat="1" applyFont="1" applyBorder="1" applyAlignment="1" applyProtection="1">
      <alignment vertical="top" wrapText="1"/>
    </xf>
    <xf numFmtId="49" fontId="11" fillId="0" borderId="12" xfId="0" applyNumberFormat="1" applyFont="1" applyFill="1" applyBorder="1" applyAlignment="1" applyProtection="1">
      <alignment horizontal="left" vertical="top" wrapText="1"/>
    </xf>
    <xf numFmtId="49" fontId="6" fillId="0" borderId="14" xfId="0" applyNumberFormat="1" applyFont="1" applyFill="1" applyBorder="1" applyAlignment="1" applyProtection="1">
      <alignment vertical="top" wrapText="1"/>
    </xf>
    <xf numFmtId="0" fontId="6" fillId="0" borderId="14" xfId="0" applyFont="1" applyFill="1" applyBorder="1" applyAlignment="1" applyProtection="1">
      <alignment horizontal="left" vertical="top" wrapText="1"/>
    </xf>
    <xf numFmtId="0" fontId="7" fillId="0" borderId="0" xfId="2" applyFont="1" applyAlignment="1" applyProtection="1">
      <alignment horizontal="center" vertical="center" wrapText="1"/>
    </xf>
    <xf numFmtId="0" fontId="7" fillId="0" borderId="0" xfId="2" applyFont="1" applyAlignment="1" applyProtection="1">
      <alignment horizontal="center" vertical="center"/>
    </xf>
    <xf numFmtId="0" fontId="4" fillId="0" borderId="27" xfId="3" applyFont="1" applyBorder="1" applyAlignment="1" applyProtection="1">
      <alignment horizontal="center" vertical="center" wrapText="1"/>
    </xf>
    <xf numFmtId="0" fontId="4" fillId="0" borderId="40" xfId="3" applyFont="1" applyBorder="1" applyAlignment="1" applyProtection="1">
      <alignment horizontal="center" vertical="center" wrapText="1"/>
    </xf>
    <xf numFmtId="0" fontId="4" fillId="0" borderId="26" xfId="2" applyFont="1" applyBorder="1" applyAlignment="1" applyProtection="1">
      <alignment horizontal="right" vertical="top" wrapText="1"/>
    </xf>
    <xf numFmtId="0" fontId="4" fillId="0" borderId="16" xfId="2" applyFont="1" applyBorder="1" applyAlignment="1" applyProtection="1">
      <alignment horizontal="right" vertical="top" wrapText="1"/>
    </xf>
  </cellXfs>
  <cellStyles count="4">
    <cellStyle name="Comma 2" xfId="1"/>
    <cellStyle name="Normal" xfId="0" builtinId="0"/>
    <cellStyle name="Normal 2" xfId="2"/>
    <cellStyle name="Normal 3" xfId="3"/>
  </cellStyles>
  <dxfs count="0"/>
  <tableStyles count="0" defaultTableStyle="TableStyleMedium2" defaultPivotStyle="PivotStyleLight16"/>
  <colors>
    <mruColors>
      <color rgb="FFFFC7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90"/>
  <sheetViews>
    <sheetView tabSelected="1" zoomScaleNormal="150" workbookViewId="0">
      <pane ySplit="9" topLeftCell="A160" activePane="bottomLeft" state="frozen"/>
      <selection pane="bottomLeft" activeCell="I2" sqref="I2"/>
    </sheetView>
  </sheetViews>
  <sheetFormatPr defaultColWidth="9.109375" defaultRowHeight="13.2" outlineLevelRow="1" x14ac:dyDescent="0.25"/>
  <cols>
    <col min="1" max="1" width="2.109375" style="49" customWidth="1"/>
    <col min="2" max="2" width="6.33203125" style="132" customWidth="1"/>
    <col min="3" max="3" width="61" style="45" customWidth="1"/>
    <col min="4" max="4" width="8.109375" style="134" customWidth="1"/>
    <col min="5" max="5" width="5.44140625" style="134" customWidth="1"/>
    <col min="6" max="6" width="11.33203125" style="137" customWidth="1"/>
    <col min="7" max="7" width="7.6640625" style="134" customWidth="1"/>
    <col min="8" max="8" width="14" style="134" customWidth="1"/>
    <col min="9" max="9" width="12.5546875" style="134" customWidth="1"/>
    <col min="10" max="10" width="9.109375" style="49"/>
    <col min="11" max="11" width="9.109375" style="50"/>
    <col min="12" max="16384" width="9.109375" style="49"/>
  </cols>
  <sheetData>
    <row r="1" spans="2:11" s="40" customFormat="1" x14ac:dyDescent="0.25">
      <c r="B1" s="36"/>
      <c r="C1" s="37"/>
      <c r="D1" s="38"/>
      <c r="E1" s="38"/>
      <c r="F1" s="39"/>
      <c r="G1" s="38"/>
      <c r="H1" s="38"/>
      <c r="I1" s="38"/>
      <c r="K1" s="41"/>
    </row>
    <row r="2" spans="2:11" s="40" customFormat="1" ht="15.6" x14ac:dyDescent="0.25">
      <c r="D2" s="38"/>
      <c r="E2" s="38"/>
      <c r="F2" s="39"/>
      <c r="G2" s="38"/>
      <c r="H2" s="38"/>
      <c r="I2" s="42" t="s">
        <v>219</v>
      </c>
      <c r="K2" s="41"/>
    </row>
    <row r="3" spans="2:11" s="40" customFormat="1" ht="15.6" x14ac:dyDescent="0.25">
      <c r="B3" s="36"/>
      <c r="C3" s="42"/>
      <c r="D3" s="38"/>
      <c r="E3" s="38"/>
      <c r="F3" s="39"/>
      <c r="G3" s="38"/>
      <c r="H3" s="38"/>
      <c r="I3" s="38"/>
      <c r="K3" s="41"/>
    </row>
    <row r="4" spans="2:11" s="40" customFormat="1" ht="15.6" x14ac:dyDescent="0.25">
      <c r="B4" s="195" t="s">
        <v>86</v>
      </c>
      <c r="C4" s="196"/>
      <c r="D4" s="196"/>
      <c r="E4" s="196"/>
      <c r="F4" s="196"/>
      <c r="G4" s="196"/>
      <c r="H4" s="196"/>
      <c r="I4" s="196"/>
      <c r="K4" s="41"/>
    </row>
    <row r="5" spans="2:11" s="40" customFormat="1" x14ac:dyDescent="0.25">
      <c r="B5" s="36"/>
      <c r="C5" s="37"/>
      <c r="D5" s="38"/>
      <c r="E5" s="38"/>
      <c r="F5" s="39"/>
      <c r="G5" s="38"/>
      <c r="H5" s="38"/>
      <c r="I5" s="38"/>
      <c r="K5" s="41"/>
    </row>
    <row r="6" spans="2:11" s="40" customFormat="1" ht="12.75" customHeight="1" x14ac:dyDescent="0.25">
      <c r="B6" s="36"/>
      <c r="C6" s="43" t="s">
        <v>87</v>
      </c>
      <c r="D6" s="38"/>
      <c r="E6" s="38"/>
      <c r="F6" s="39"/>
      <c r="K6" s="41"/>
    </row>
    <row r="7" spans="2:11" ht="13.8" thickBot="1" x14ac:dyDescent="0.3">
      <c r="B7" s="44"/>
      <c r="D7" s="46"/>
      <c r="E7" s="46"/>
      <c r="F7" s="46"/>
      <c r="G7" s="47"/>
      <c r="H7" s="48"/>
      <c r="I7" s="48"/>
    </row>
    <row r="8" spans="2:11" ht="36" customHeight="1" thickBot="1" x14ac:dyDescent="0.3">
      <c r="B8" s="51" t="s">
        <v>20</v>
      </c>
      <c r="C8" s="52" t="s">
        <v>16</v>
      </c>
      <c r="D8" s="53" t="s">
        <v>15</v>
      </c>
      <c r="E8" s="197" t="s">
        <v>108</v>
      </c>
      <c r="F8" s="198"/>
      <c r="G8" s="13" t="s">
        <v>88</v>
      </c>
      <c r="H8" s="54" t="s">
        <v>89</v>
      </c>
      <c r="I8" s="55" t="s">
        <v>90</v>
      </c>
    </row>
    <row r="9" spans="2:11" ht="13.5" customHeight="1" thickBot="1" x14ac:dyDescent="0.3">
      <c r="B9" s="12">
        <v>1</v>
      </c>
      <c r="C9" s="12">
        <v>2</v>
      </c>
      <c r="D9" s="12">
        <v>3</v>
      </c>
      <c r="E9" s="14">
        <v>4</v>
      </c>
      <c r="F9" s="14">
        <v>5</v>
      </c>
      <c r="G9" s="14">
        <v>6</v>
      </c>
      <c r="H9" s="14">
        <v>7</v>
      </c>
      <c r="I9" s="14">
        <v>8</v>
      </c>
    </row>
    <row r="10" spans="2:11" ht="15.6" x14ac:dyDescent="0.25">
      <c r="B10" s="56" t="s">
        <v>8</v>
      </c>
      <c r="C10" s="57" t="s">
        <v>0</v>
      </c>
      <c r="D10" s="58" t="s">
        <v>109</v>
      </c>
      <c r="E10" s="138" t="s">
        <v>110</v>
      </c>
      <c r="F10" s="151"/>
      <c r="G10" s="151"/>
      <c r="H10" s="140"/>
      <c r="I10" s="140">
        <f>G10*H10</f>
        <v>0</v>
      </c>
    </row>
    <row r="11" spans="2:11" ht="15.6" x14ac:dyDescent="0.25">
      <c r="B11" s="60"/>
      <c r="C11" s="61"/>
      <c r="D11" s="62" t="s">
        <v>109</v>
      </c>
      <c r="E11" s="59" t="s">
        <v>111</v>
      </c>
      <c r="F11" s="152"/>
      <c r="G11" s="152"/>
      <c r="H11" s="141"/>
      <c r="I11" s="141">
        <f t="shared" ref="I11:I12" si="0">G11*H11</f>
        <v>0</v>
      </c>
    </row>
    <row r="12" spans="2:11" ht="15.6" x14ac:dyDescent="0.25">
      <c r="B12" s="60"/>
      <c r="C12" s="61"/>
      <c r="D12" s="63" t="s">
        <v>109</v>
      </c>
      <c r="E12" s="59" t="s">
        <v>112</v>
      </c>
      <c r="F12" s="153"/>
      <c r="G12" s="153"/>
      <c r="H12" s="142"/>
      <c r="I12" s="142">
        <f t="shared" si="0"/>
        <v>0</v>
      </c>
    </row>
    <row r="13" spans="2:11" s="67" customFormat="1" ht="12.75" customHeight="1" outlineLevel="1" x14ac:dyDescent="0.25">
      <c r="B13" s="64"/>
      <c r="C13" s="65" t="s">
        <v>22</v>
      </c>
      <c r="D13" s="63"/>
      <c r="E13" s="66"/>
      <c r="F13" s="163"/>
      <c r="G13" s="154"/>
      <c r="H13" s="143"/>
      <c r="I13" s="143"/>
      <c r="K13" s="68"/>
    </row>
    <row r="14" spans="2:11" s="67" customFormat="1" ht="12.75" customHeight="1" outlineLevel="1" x14ac:dyDescent="0.25">
      <c r="B14" s="64"/>
      <c r="C14" s="25" t="s">
        <v>29</v>
      </c>
      <c r="D14" s="62"/>
      <c r="E14" s="69"/>
      <c r="F14" s="164"/>
      <c r="G14" s="155"/>
      <c r="H14" s="144"/>
      <c r="I14" s="144"/>
      <c r="K14" s="68"/>
    </row>
    <row r="15" spans="2:11" s="67" customFormat="1" ht="12.75" customHeight="1" outlineLevel="1" x14ac:dyDescent="0.25">
      <c r="B15" s="64"/>
      <c r="C15" s="25" t="s">
        <v>21</v>
      </c>
      <c r="D15" s="62"/>
      <c r="E15" s="70"/>
      <c r="F15" s="164"/>
      <c r="G15" s="155"/>
      <c r="H15" s="144"/>
      <c r="I15" s="144"/>
      <c r="K15" s="68"/>
    </row>
    <row r="16" spans="2:11" s="67" customFormat="1" ht="12.75" customHeight="1" outlineLevel="1" x14ac:dyDescent="0.25">
      <c r="B16" s="64"/>
      <c r="C16" s="25" t="s">
        <v>30</v>
      </c>
      <c r="D16" s="62"/>
      <c r="E16" s="70"/>
      <c r="F16" s="164"/>
      <c r="G16" s="155"/>
      <c r="H16" s="144"/>
      <c r="I16" s="144"/>
      <c r="K16" s="68"/>
    </row>
    <row r="17" spans="2:11" s="67" customFormat="1" ht="39.6" outlineLevel="1" x14ac:dyDescent="0.25">
      <c r="B17" s="64"/>
      <c r="C17" s="6" t="s">
        <v>99</v>
      </c>
      <c r="D17" s="62"/>
      <c r="E17" s="70"/>
      <c r="F17" s="164"/>
      <c r="G17" s="155"/>
      <c r="H17" s="144"/>
      <c r="I17" s="144"/>
      <c r="K17" s="68"/>
    </row>
    <row r="18" spans="2:11" s="67" customFormat="1" ht="12.75" customHeight="1" outlineLevel="1" x14ac:dyDescent="0.25">
      <c r="B18" s="64"/>
      <c r="C18" s="6" t="s">
        <v>25</v>
      </c>
      <c r="D18" s="62"/>
      <c r="E18" s="70"/>
      <c r="F18" s="164"/>
      <c r="G18" s="155"/>
      <c r="H18" s="144"/>
      <c r="I18" s="144"/>
      <c r="K18" s="68"/>
    </row>
    <row r="19" spans="2:11" s="67" customFormat="1" ht="12.75" customHeight="1" outlineLevel="1" x14ac:dyDescent="0.25">
      <c r="B19" s="64"/>
      <c r="C19" s="6" t="s">
        <v>42</v>
      </c>
      <c r="D19" s="62"/>
      <c r="E19" s="70"/>
      <c r="F19" s="164"/>
      <c r="G19" s="155"/>
      <c r="H19" s="144"/>
      <c r="I19" s="144"/>
      <c r="K19" s="68"/>
    </row>
    <row r="20" spans="2:11" ht="15.6" x14ac:dyDescent="0.25">
      <c r="B20" s="1" t="s">
        <v>1</v>
      </c>
      <c r="C20" s="2" t="s">
        <v>60</v>
      </c>
      <c r="D20" s="71" t="s">
        <v>109</v>
      </c>
      <c r="E20" s="59" t="s">
        <v>110</v>
      </c>
      <c r="F20" s="153"/>
      <c r="G20" s="153"/>
      <c r="H20" s="142"/>
      <c r="I20" s="142">
        <f>G20*H20</f>
        <v>0</v>
      </c>
    </row>
    <row r="21" spans="2:11" ht="15.6" x14ac:dyDescent="0.25">
      <c r="B21" s="5"/>
      <c r="C21" s="72"/>
      <c r="D21" s="62" t="s">
        <v>109</v>
      </c>
      <c r="E21" s="59" t="s">
        <v>111</v>
      </c>
      <c r="F21" s="152"/>
      <c r="G21" s="152"/>
      <c r="H21" s="141"/>
      <c r="I21" s="141">
        <f t="shared" ref="I21:I22" si="1">G21*H21</f>
        <v>0</v>
      </c>
    </row>
    <row r="22" spans="2:11" ht="15.6" x14ac:dyDescent="0.25">
      <c r="B22" s="5"/>
      <c r="C22" s="72"/>
      <c r="D22" s="73" t="s">
        <v>109</v>
      </c>
      <c r="E22" s="59" t="s">
        <v>112</v>
      </c>
      <c r="F22" s="153"/>
      <c r="G22" s="153"/>
      <c r="H22" s="142"/>
      <c r="I22" s="142">
        <f t="shared" si="1"/>
        <v>0</v>
      </c>
    </row>
    <row r="23" spans="2:11" s="67" customFormat="1" outlineLevel="1" x14ac:dyDescent="0.25">
      <c r="B23" s="3"/>
      <c r="C23" s="26" t="s">
        <v>62</v>
      </c>
      <c r="D23" s="74"/>
      <c r="E23" s="70"/>
      <c r="F23" s="164"/>
      <c r="G23" s="155"/>
      <c r="H23" s="144"/>
      <c r="I23" s="144"/>
      <c r="K23" s="68"/>
    </row>
    <row r="24" spans="2:11" s="67" customFormat="1" outlineLevel="1" x14ac:dyDescent="0.25">
      <c r="B24" s="4"/>
      <c r="C24" s="6" t="s">
        <v>18</v>
      </c>
      <c r="D24" s="74"/>
      <c r="E24" s="70"/>
      <c r="F24" s="164"/>
      <c r="G24" s="155"/>
      <c r="H24" s="144"/>
      <c r="I24" s="144"/>
      <c r="K24" s="68"/>
    </row>
    <row r="25" spans="2:11" s="67" customFormat="1" outlineLevel="1" x14ac:dyDescent="0.25">
      <c r="B25" s="4"/>
      <c r="C25" s="6" t="s">
        <v>203</v>
      </c>
      <c r="D25" s="74"/>
      <c r="E25" s="70"/>
      <c r="F25" s="164"/>
      <c r="G25" s="155"/>
      <c r="H25" s="144"/>
      <c r="I25" s="144"/>
      <c r="K25" s="68"/>
    </row>
    <row r="26" spans="2:11" s="67" customFormat="1" outlineLevel="1" x14ac:dyDescent="0.25">
      <c r="B26" s="4"/>
      <c r="C26" s="26" t="s">
        <v>22</v>
      </c>
      <c r="D26" s="74"/>
      <c r="E26" s="70"/>
      <c r="F26" s="164"/>
      <c r="G26" s="155"/>
      <c r="H26" s="144"/>
      <c r="I26" s="144"/>
      <c r="K26" s="68"/>
    </row>
    <row r="27" spans="2:11" s="67" customFormat="1" ht="39.6" outlineLevel="1" x14ac:dyDescent="0.25">
      <c r="B27" s="3"/>
      <c r="C27" s="6" t="s">
        <v>209</v>
      </c>
      <c r="D27" s="74"/>
      <c r="E27" s="70"/>
      <c r="F27" s="164"/>
      <c r="G27" s="155"/>
      <c r="H27" s="144"/>
      <c r="I27" s="144"/>
      <c r="K27" s="68"/>
    </row>
    <row r="28" spans="2:11" s="67" customFormat="1" outlineLevel="1" x14ac:dyDescent="0.25">
      <c r="B28" s="3"/>
      <c r="C28" s="6" t="s">
        <v>23</v>
      </c>
      <c r="D28" s="74"/>
      <c r="E28" s="70"/>
      <c r="F28" s="164"/>
      <c r="G28" s="155"/>
      <c r="H28" s="144"/>
      <c r="I28" s="144"/>
      <c r="K28" s="68"/>
    </row>
    <row r="29" spans="2:11" s="67" customFormat="1" outlineLevel="1" x14ac:dyDescent="0.25">
      <c r="B29" s="3"/>
      <c r="C29" s="6" t="s">
        <v>43</v>
      </c>
      <c r="D29" s="74"/>
      <c r="E29" s="70"/>
      <c r="F29" s="164"/>
      <c r="G29" s="155"/>
      <c r="H29" s="144"/>
      <c r="I29" s="144"/>
      <c r="K29" s="68"/>
    </row>
    <row r="30" spans="2:11" s="67" customFormat="1" outlineLevel="1" x14ac:dyDescent="0.25">
      <c r="B30" s="3"/>
      <c r="C30" s="6" t="s">
        <v>44</v>
      </c>
      <c r="D30" s="74"/>
      <c r="E30" s="70"/>
      <c r="F30" s="164"/>
      <c r="G30" s="155"/>
      <c r="H30" s="144"/>
      <c r="I30" s="144"/>
      <c r="K30" s="68"/>
    </row>
    <row r="31" spans="2:11" s="67" customFormat="1" ht="26.4" outlineLevel="1" x14ac:dyDescent="0.25">
      <c r="B31" s="3"/>
      <c r="C31" s="6" t="s">
        <v>27</v>
      </c>
      <c r="D31" s="74"/>
      <c r="E31" s="70"/>
      <c r="F31" s="164"/>
      <c r="G31" s="155"/>
      <c r="H31" s="144"/>
      <c r="I31" s="144"/>
      <c r="K31" s="68"/>
    </row>
    <row r="32" spans="2:11" s="67" customFormat="1" outlineLevel="1" x14ac:dyDescent="0.25">
      <c r="B32" s="3"/>
      <c r="C32" s="6" t="s">
        <v>142</v>
      </c>
      <c r="D32" s="74"/>
      <c r="E32" s="70"/>
      <c r="F32" s="164"/>
      <c r="G32" s="155"/>
      <c r="H32" s="144"/>
      <c r="I32" s="144"/>
      <c r="K32" s="68"/>
    </row>
    <row r="33" spans="2:11" s="67" customFormat="1" outlineLevel="1" x14ac:dyDescent="0.25">
      <c r="B33" s="3"/>
      <c r="C33" s="6" t="s">
        <v>45</v>
      </c>
      <c r="D33" s="74"/>
      <c r="E33" s="70"/>
      <c r="F33" s="164"/>
      <c r="G33" s="155"/>
      <c r="H33" s="144"/>
      <c r="I33" s="144"/>
      <c r="K33" s="68"/>
    </row>
    <row r="34" spans="2:11" s="67" customFormat="1" outlineLevel="1" x14ac:dyDescent="0.25">
      <c r="B34" s="3"/>
      <c r="C34" s="6" t="s">
        <v>24</v>
      </c>
      <c r="D34" s="74"/>
      <c r="E34" s="70"/>
      <c r="F34" s="164"/>
      <c r="G34" s="155"/>
      <c r="H34" s="144"/>
      <c r="I34" s="144"/>
      <c r="K34" s="68"/>
    </row>
    <row r="35" spans="2:11" s="67" customFormat="1" outlineLevel="1" x14ac:dyDescent="0.25">
      <c r="B35" s="3"/>
      <c r="C35" s="6" t="s">
        <v>73</v>
      </c>
      <c r="D35" s="74"/>
      <c r="E35" s="70"/>
      <c r="F35" s="164"/>
      <c r="G35" s="155"/>
      <c r="H35" s="144"/>
      <c r="I35" s="144"/>
      <c r="K35" s="68"/>
    </row>
    <row r="36" spans="2:11" s="67" customFormat="1" outlineLevel="1" x14ac:dyDescent="0.25">
      <c r="B36" s="5"/>
      <c r="C36" s="6" t="s">
        <v>37</v>
      </c>
      <c r="D36" s="74"/>
      <c r="E36" s="70"/>
      <c r="F36" s="164"/>
      <c r="G36" s="155"/>
      <c r="H36" s="144"/>
      <c r="I36" s="144"/>
      <c r="K36" s="68"/>
    </row>
    <row r="37" spans="2:11" s="67" customFormat="1" outlineLevel="1" x14ac:dyDescent="0.25">
      <c r="B37" s="5"/>
      <c r="C37" s="6" t="s">
        <v>46</v>
      </c>
      <c r="D37" s="74"/>
      <c r="E37" s="70"/>
      <c r="F37" s="164"/>
      <c r="G37" s="155"/>
      <c r="H37" s="144"/>
      <c r="I37" s="144"/>
      <c r="K37" s="68"/>
    </row>
    <row r="38" spans="2:11" s="67" customFormat="1" ht="39.6" outlineLevel="1" x14ac:dyDescent="0.25">
      <c r="B38" s="1" t="s">
        <v>9</v>
      </c>
      <c r="C38" s="178" t="s">
        <v>143</v>
      </c>
      <c r="D38" s="71" t="s">
        <v>109</v>
      </c>
      <c r="E38" s="107" t="s">
        <v>110</v>
      </c>
      <c r="F38" s="153"/>
      <c r="G38" s="153"/>
      <c r="H38" s="142"/>
      <c r="I38" s="142">
        <f>G38*H38</f>
        <v>0</v>
      </c>
      <c r="K38" s="68"/>
    </row>
    <row r="39" spans="2:11" s="67" customFormat="1" ht="15.6" outlineLevel="1" x14ac:dyDescent="0.25">
      <c r="B39" s="5"/>
      <c r="C39" s="6"/>
      <c r="D39" s="62" t="s">
        <v>109</v>
      </c>
      <c r="E39" s="59" t="s">
        <v>111</v>
      </c>
      <c r="F39" s="152"/>
      <c r="G39" s="152"/>
      <c r="H39" s="141"/>
      <c r="I39" s="141">
        <f t="shared" ref="I39:I40" si="2">G39*H39</f>
        <v>0</v>
      </c>
      <c r="K39" s="68"/>
    </row>
    <row r="40" spans="2:11" s="67" customFormat="1" ht="15.6" outlineLevel="1" x14ac:dyDescent="0.25">
      <c r="B40" s="5"/>
      <c r="C40" s="6"/>
      <c r="D40" s="73" t="s">
        <v>109</v>
      </c>
      <c r="E40" s="179" t="s">
        <v>112</v>
      </c>
      <c r="F40" s="153"/>
      <c r="G40" s="153"/>
      <c r="H40" s="142"/>
      <c r="I40" s="142">
        <f t="shared" si="2"/>
        <v>0</v>
      </c>
      <c r="K40" s="68"/>
    </row>
    <row r="41" spans="2:11" s="67" customFormat="1" outlineLevel="1" x14ac:dyDescent="0.25">
      <c r="B41" s="5"/>
      <c r="C41" s="26" t="s">
        <v>62</v>
      </c>
      <c r="D41" s="175"/>
      <c r="E41" s="181"/>
      <c r="F41" s="182"/>
      <c r="G41" s="183"/>
      <c r="H41" s="184"/>
      <c r="I41" s="184"/>
      <c r="K41" s="68"/>
    </row>
    <row r="42" spans="2:11" s="67" customFormat="1" ht="39.6" outlineLevel="1" x14ac:dyDescent="0.25">
      <c r="B42" s="5"/>
      <c r="C42" s="6" t="s">
        <v>144</v>
      </c>
      <c r="D42" s="175"/>
      <c r="E42" s="180"/>
      <c r="F42" s="182"/>
      <c r="G42" s="183"/>
      <c r="H42" s="184"/>
      <c r="I42" s="184"/>
      <c r="K42" s="68"/>
    </row>
    <row r="43" spans="2:11" s="67" customFormat="1" outlineLevel="1" x14ac:dyDescent="0.25">
      <c r="B43" s="5"/>
      <c r="C43" s="6" t="s">
        <v>203</v>
      </c>
      <c r="D43" s="175"/>
      <c r="E43" s="70"/>
      <c r="F43" s="164"/>
      <c r="G43" s="155"/>
      <c r="H43" s="144"/>
      <c r="I43" s="144"/>
      <c r="K43" s="68"/>
    </row>
    <row r="44" spans="2:11" s="67" customFormat="1" outlineLevel="1" x14ac:dyDescent="0.25">
      <c r="B44" s="5"/>
      <c r="C44" s="26" t="s">
        <v>22</v>
      </c>
      <c r="D44" s="175"/>
      <c r="E44" s="70"/>
      <c r="F44" s="164"/>
      <c r="G44" s="155"/>
      <c r="H44" s="144"/>
      <c r="I44" s="144"/>
      <c r="K44" s="68"/>
    </row>
    <row r="45" spans="2:11" s="67" customFormat="1" outlineLevel="1" x14ac:dyDescent="0.25">
      <c r="B45" s="5"/>
      <c r="C45" s="6" t="s">
        <v>145</v>
      </c>
      <c r="D45" s="175"/>
      <c r="E45" s="70"/>
      <c r="F45" s="164"/>
      <c r="G45" s="155"/>
      <c r="H45" s="144"/>
      <c r="I45" s="144"/>
      <c r="K45" s="68"/>
    </row>
    <row r="46" spans="2:11" s="67" customFormat="1" outlineLevel="1" x14ac:dyDescent="0.25">
      <c r="B46" s="5"/>
      <c r="C46" s="6" t="s">
        <v>146</v>
      </c>
      <c r="D46" s="175"/>
      <c r="E46" s="70"/>
      <c r="F46" s="164"/>
      <c r="G46" s="155"/>
      <c r="H46" s="144"/>
      <c r="I46" s="144"/>
      <c r="K46" s="68"/>
    </row>
    <row r="47" spans="2:11" s="67" customFormat="1" outlineLevel="1" x14ac:dyDescent="0.25">
      <c r="B47" s="5"/>
      <c r="C47" s="6" t="s">
        <v>147</v>
      </c>
      <c r="D47" s="175"/>
      <c r="E47" s="70"/>
      <c r="F47" s="164"/>
      <c r="G47" s="155"/>
      <c r="H47" s="144"/>
      <c r="I47" s="144"/>
      <c r="K47" s="68"/>
    </row>
    <row r="48" spans="2:11" s="67" customFormat="1" outlineLevel="1" x14ac:dyDescent="0.25">
      <c r="B48" s="5"/>
      <c r="C48" s="6" t="s">
        <v>43</v>
      </c>
      <c r="D48" s="175"/>
      <c r="E48" s="70"/>
      <c r="F48" s="164"/>
      <c r="G48" s="155"/>
      <c r="H48" s="144"/>
      <c r="I48" s="144"/>
      <c r="K48" s="68"/>
    </row>
    <row r="49" spans="2:11" s="67" customFormat="1" outlineLevel="1" x14ac:dyDescent="0.25">
      <c r="B49" s="5"/>
      <c r="C49" s="6" t="s">
        <v>44</v>
      </c>
      <c r="D49" s="175"/>
      <c r="E49" s="70"/>
      <c r="F49" s="164"/>
      <c r="G49" s="155"/>
      <c r="H49" s="144"/>
      <c r="I49" s="144"/>
      <c r="K49" s="68"/>
    </row>
    <row r="50" spans="2:11" s="67" customFormat="1" outlineLevel="1" x14ac:dyDescent="0.25">
      <c r="B50" s="5"/>
      <c r="C50" s="6" t="s">
        <v>148</v>
      </c>
      <c r="D50" s="175"/>
      <c r="E50" s="70"/>
      <c r="F50" s="164"/>
      <c r="G50" s="155"/>
      <c r="H50" s="144"/>
      <c r="I50" s="144"/>
      <c r="K50" s="68"/>
    </row>
    <row r="51" spans="2:11" s="67" customFormat="1" outlineLevel="1" x14ac:dyDescent="0.25">
      <c r="B51" s="5"/>
      <c r="C51" s="6" t="s">
        <v>142</v>
      </c>
      <c r="D51" s="175"/>
      <c r="E51" s="70"/>
      <c r="F51" s="164"/>
      <c r="G51" s="155"/>
      <c r="H51" s="144"/>
      <c r="I51" s="144"/>
      <c r="K51" s="68"/>
    </row>
    <row r="52" spans="2:11" s="67" customFormat="1" outlineLevel="1" x14ac:dyDescent="0.25">
      <c r="B52" s="5"/>
      <c r="C52" s="6" t="s">
        <v>24</v>
      </c>
      <c r="D52" s="175"/>
      <c r="E52" s="70"/>
      <c r="F52" s="164"/>
      <c r="G52" s="155"/>
      <c r="H52" s="144"/>
      <c r="I52" s="144"/>
      <c r="K52" s="68"/>
    </row>
    <row r="53" spans="2:11" s="67" customFormat="1" outlineLevel="1" x14ac:dyDescent="0.25">
      <c r="B53" s="5"/>
      <c r="C53" s="6" t="s">
        <v>73</v>
      </c>
      <c r="D53" s="175"/>
      <c r="E53" s="70"/>
      <c r="F53" s="164"/>
      <c r="G53" s="155"/>
      <c r="H53" s="144"/>
      <c r="I53" s="144"/>
      <c r="K53" s="68"/>
    </row>
    <row r="54" spans="2:11" s="67" customFormat="1" outlineLevel="1" x14ac:dyDescent="0.25">
      <c r="B54" s="5"/>
      <c r="C54" s="6" t="s">
        <v>37</v>
      </c>
      <c r="D54" s="175"/>
      <c r="E54" s="70"/>
      <c r="F54" s="164"/>
      <c r="G54" s="155"/>
      <c r="H54" s="144"/>
      <c r="I54" s="144"/>
      <c r="K54" s="68"/>
    </row>
    <row r="55" spans="2:11" s="67" customFormat="1" outlineLevel="1" x14ac:dyDescent="0.25">
      <c r="B55" s="5"/>
      <c r="C55" s="6" t="s">
        <v>46</v>
      </c>
      <c r="D55" s="175"/>
      <c r="E55" s="177"/>
      <c r="F55" s="164"/>
      <c r="G55" s="155"/>
      <c r="H55" s="144"/>
      <c r="I55" s="144"/>
      <c r="K55" s="68"/>
    </row>
    <row r="56" spans="2:11" ht="15.75" customHeight="1" x14ac:dyDescent="0.25">
      <c r="B56" s="1" t="s">
        <v>2</v>
      </c>
      <c r="C56" s="2" t="s">
        <v>85</v>
      </c>
      <c r="D56" s="71" t="s">
        <v>109</v>
      </c>
      <c r="E56" s="176" t="s">
        <v>110</v>
      </c>
      <c r="F56" s="153"/>
      <c r="G56" s="153"/>
      <c r="H56" s="142"/>
      <c r="I56" s="142">
        <f>G56*H56</f>
        <v>0</v>
      </c>
    </row>
    <row r="57" spans="2:11" ht="15.75" customHeight="1" x14ac:dyDescent="0.25">
      <c r="B57" s="5"/>
      <c r="C57" s="72"/>
      <c r="D57" s="62" t="s">
        <v>109</v>
      </c>
      <c r="E57" s="59" t="s">
        <v>111</v>
      </c>
      <c r="F57" s="152"/>
      <c r="G57" s="152"/>
      <c r="H57" s="141"/>
      <c r="I57" s="141">
        <f t="shared" ref="I57:I58" si="3">G57*H57</f>
        <v>0</v>
      </c>
    </row>
    <row r="58" spans="2:11" ht="15.75" customHeight="1" x14ac:dyDescent="0.25">
      <c r="B58" s="5"/>
      <c r="C58" s="72"/>
      <c r="D58" s="73" t="s">
        <v>109</v>
      </c>
      <c r="E58" s="59" t="s">
        <v>112</v>
      </c>
      <c r="F58" s="153"/>
      <c r="G58" s="153"/>
      <c r="H58" s="142"/>
      <c r="I58" s="142">
        <f t="shared" si="3"/>
        <v>0</v>
      </c>
    </row>
    <row r="59" spans="2:11" s="67" customFormat="1" outlineLevel="1" x14ac:dyDescent="0.25">
      <c r="B59" s="3"/>
      <c r="C59" s="26" t="s">
        <v>62</v>
      </c>
      <c r="D59" s="74"/>
      <c r="E59" s="70"/>
      <c r="F59" s="164"/>
      <c r="G59" s="155"/>
      <c r="H59" s="144"/>
      <c r="I59" s="144"/>
      <c r="K59" s="68"/>
    </row>
    <row r="60" spans="2:11" s="67" customFormat="1" outlineLevel="1" x14ac:dyDescent="0.25">
      <c r="B60" s="4"/>
      <c r="C60" s="6" t="s">
        <v>18</v>
      </c>
      <c r="D60" s="74"/>
      <c r="E60" s="70"/>
      <c r="F60" s="164"/>
      <c r="G60" s="155"/>
      <c r="H60" s="144"/>
      <c r="I60" s="144"/>
      <c r="K60" s="68"/>
    </row>
    <row r="61" spans="2:11" s="67" customFormat="1" outlineLevel="1" x14ac:dyDescent="0.25">
      <c r="B61" s="4"/>
      <c r="C61" s="6" t="s">
        <v>203</v>
      </c>
      <c r="D61" s="74"/>
      <c r="E61" s="70"/>
      <c r="F61" s="164"/>
      <c r="G61" s="155"/>
      <c r="H61" s="144"/>
      <c r="I61" s="144"/>
      <c r="K61" s="68"/>
    </row>
    <row r="62" spans="2:11" s="67" customFormat="1" outlineLevel="1" x14ac:dyDescent="0.25">
      <c r="B62" s="4"/>
      <c r="C62" s="26" t="s">
        <v>22</v>
      </c>
      <c r="D62" s="74"/>
      <c r="E62" s="70"/>
      <c r="F62" s="164"/>
      <c r="G62" s="155"/>
      <c r="H62" s="144"/>
      <c r="I62" s="144"/>
      <c r="K62" s="68"/>
    </row>
    <row r="63" spans="2:11" s="67" customFormat="1" ht="26.4" outlineLevel="1" x14ac:dyDescent="0.25">
      <c r="B63" s="3"/>
      <c r="C63" s="6" t="s">
        <v>72</v>
      </c>
      <c r="D63" s="74"/>
      <c r="E63" s="70"/>
      <c r="F63" s="164"/>
      <c r="G63" s="155"/>
      <c r="H63" s="144"/>
      <c r="I63" s="144"/>
      <c r="K63" s="68"/>
    </row>
    <row r="64" spans="2:11" s="67" customFormat="1" outlineLevel="1" x14ac:dyDescent="0.25">
      <c r="B64" s="3"/>
      <c r="C64" s="6" t="s">
        <v>23</v>
      </c>
      <c r="D64" s="74"/>
      <c r="E64" s="70"/>
      <c r="F64" s="164"/>
      <c r="G64" s="155"/>
      <c r="H64" s="144"/>
      <c r="I64" s="144"/>
      <c r="K64" s="68"/>
    </row>
    <row r="65" spans="1:11" s="67" customFormat="1" outlineLevel="1" x14ac:dyDescent="0.25">
      <c r="B65" s="3"/>
      <c r="C65" s="6" t="s">
        <v>43</v>
      </c>
      <c r="D65" s="74"/>
      <c r="E65" s="70"/>
      <c r="F65" s="164"/>
      <c r="G65" s="155"/>
      <c r="H65" s="144"/>
      <c r="I65" s="144"/>
      <c r="K65" s="68"/>
    </row>
    <row r="66" spans="1:11" s="67" customFormat="1" outlineLevel="1" x14ac:dyDescent="0.25">
      <c r="B66" s="3"/>
      <c r="C66" s="6" t="s">
        <v>44</v>
      </c>
      <c r="D66" s="74"/>
      <c r="E66" s="70"/>
      <c r="F66" s="164"/>
      <c r="G66" s="155"/>
      <c r="H66" s="144"/>
      <c r="I66" s="144"/>
      <c r="K66" s="68"/>
    </row>
    <row r="67" spans="1:11" s="67" customFormat="1" outlineLevel="1" x14ac:dyDescent="0.25">
      <c r="B67" s="3"/>
      <c r="C67" s="6" t="s">
        <v>45</v>
      </c>
      <c r="D67" s="74"/>
      <c r="E67" s="70"/>
      <c r="F67" s="164"/>
      <c r="G67" s="155"/>
      <c r="H67" s="144"/>
      <c r="I67" s="144"/>
      <c r="K67" s="68"/>
    </row>
    <row r="68" spans="1:11" s="67" customFormat="1" outlineLevel="1" x14ac:dyDescent="0.25">
      <c r="B68" s="3"/>
      <c r="C68" s="6" t="s">
        <v>24</v>
      </c>
      <c r="D68" s="74"/>
      <c r="E68" s="70"/>
      <c r="F68" s="164"/>
      <c r="G68" s="155"/>
      <c r="H68" s="144"/>
      <c r="I68" s="144"/>
      <c r="K68" s="68"/>
    </row>
    <row r="69" spans="1:11" s="67" customFormat="1" outlineLevel="1" x14ac:dyDescent="0.25">
      <c r="A69" s="75"/>
      <c r="B69" s="3"/>
      <c r="C69" s="6" t="s">
        <v>37</v>
      </c>
      <c r="D69" s="74"/>
      <c r="E69" s="70"/>
      <c r="F69" s="164"/>
      <c r="G69" s="155"/>
      <c r="H69" s="144"/>
      <c r="I69" s="144"/>
      <c r="K69" s="68"/>
    </row>
    <row r="70" spans="1:11" s="67" customFormat="1" outlineLevel="1" x14ac:dyDescent="0.25">
      <c r="B70" s="5"/>
      <c r="C70" s="6" t="s">
        <v>149</v>
      </c>
      <c r="D70" s="74"/>
      <c r="E70" s="70"/>
      <c r="F70" s="164"/>
      <c r="G70" s="155"/>
      <c r="H70" s="144"/>
      <c r="I70" s="144"/>
      <c r="K70" s="68"/>
    </row>
    <row r="71" spans="1:11" s="67" customFormat="1" outlineLevel="1" x14ac:dyDescent="0.25">
      <c r="B71" s="5"/>
      <c r="C71" s="6" t="s">
        <v>150</v>
      </c>
      <c r="D71" s="74"/>
      <c r="E71" s="70"/>
      <c r="F71" s="164"/>
      <c r="G71" s="155"/>
      <c r="H71" s="144"/>
      <c r="I71" s="144"/>
      <c r="K71" s="68"/>
    </row>
    <row r="72" spans="1:11" s="67" customFormat="1" outlineLevel="1" x14ac:dyDescent="0.25">
      <c r="B72" s="5"/>
      <c r="C72" s="6" t="s">
        <v>46</v>
      </c>
      <c r="D72" s="74"/>
      <c r="E72" s="70"/>
      <c r="F72" s="164"/>
      <c r="G72" s="155"/>
      <c r="H72" s="144"/>
      <c r="I72" s="144"/>
      <c r="K72" s="68"/>
    </row>
    <row r="73" spans="1:11" ht="15.6" x14ac:dyDescent="0.25">
      <c r="A73" s="76"/>
      <c r="B73" s="1" t="s">
        <v>3</v>
      </c>
      <c r="C73" s="77" t="s">
        <v>61</v>
      </c>
      <c r="D73" s="71" t="s">
        <v>109</v>
      </c>
      <c r="E73" s="59" t="s">
        <v>110</v>
      </c>
      <c r="F73" s="153"/>
      <c r="G73" s="153"/>
      <c r="H73" s="142"/>
      <c r="I73" s="142">
        <f>G73*H73</f>
        <v>0</v>
      </c>
    </row>
    <row r="74" spans="1:11" ht="15.6" x14ac:dyDescent="0.25">
      <c r="A74" s="76"/>
      <c r="B74" s="5"/>
      <c r="C74" s="78"/>
      <c r="D74" s="62" t="s">
        <v>109</v>
      </c>
      <c r="E74" s="59" t="s">
        <v>111</v>
      </c>
      <c r="F74" s="152"/>
      <c r="G74" s="152"/>
      <c r="H74" s="141"/>
      <c r="I74" s="141">
        <f t="shared" ref="I74:I75" si="4">G74*H74</f>
        <v>0</v>
      </c>
    </row>
    <row r="75" spans="1:11" ht="15.6" x14ac:dyDescent="0.25">
      <c r="A75" s="76"/>
      <c r="B75" s="139"/>
      <c r="C75" s="79"/>
      <c r="D75" s="73" t="s">
        <v>109</v>
      </c>
      <c r="E75" s="59" t="s">
        <v>112</v>
      </c>
      <c r="F75" s="153"/>
      <c r="G75" s="153"/>
      <c r="H75" s="142"/>
      <c r="I75" s="142">
        <f t="shared" si="4"/>
        <v>0</v>
      </c>
    </row>
    <row r="76" spans="1:11" x14ac:dyDescent="0.25">
      <c r="B76" s="80" t="s">
        <v>4</v>
      </c>
      <c r="C76" s="72" t="s">
        <v>82</v>
      </c>
      <c r="D76" s="81"/>
      <c r="E76" s="82"/>
      <c r="F76" s="165"/>
      <c r="G76" s="156"/>
      <c r="H76" s="145"/>
      <c r="I76" s="145"/>
    </row>
    <row r="77" spans="1:11" outlineLevel="1" x14ac:dyDescent="0.25">
      <c r="B77" s="4"/>
      <c r="C77" s="26" t="s">
        <v>62</v>
      </c>
      <c r="D77" s="81"/>
      <c r="E77" s="82"/>
      <c r="F77" s="165"/>
      <c r="G77" s="156"/>
      <c r="H77" s="145"/>
      <c r="I77" s="145"/>
    </row>
    <row r="78" spans="1:11" outlineLevel="1" x14ac:dyDescent="0.25">
      <c r="B78" s="4"/>
      <c r="C78" s="6" t="s">
        <v>34</v>
      </c>
      <c r="D78" s="81"/>
      <c r="E78" s="82"/>
      <c r="F78" s="165"/>
      <c r="G78" s="156"/>
      <c r="H78" s="145"/>
      <c r="I78" s="145"/>
    </row>
    <row r="79" spans="1:11" outlineLevel="1" x14ac:dyDescent="0.25">
      <c r="B79" s="4"/>
      <c r="C79" s="26" t="s">
        <v>22</v>
      </c>
      <c r="D79" s="81"/>
      <c r="E79" s="82"/>
      <c r="F79" s="165"/>
      <c r="G79" s="156"/>
      <c r="H79" s="145"/>
      <c r="I79" s="145"/>
    </row>
    <row r="80" spans="1:11" ht="26.4" outlineLevel="1" x14ac:dyDescent="0.25">
      <c r="B80" s="4"/>
      <c r="C80" s="83" t="s">
        <v>83</v>
      </c>
      <c r="D80" s="81"/>
      <c r="E80" s="82"/>
      <c r="F80" s="165"/>
      <c r="G80" s="156"/>
      <c r="H80" s="145"/>
      <c r="I80" s="145"/>
    </row>
    <row r="81" spans="2:11" outlineLevel="1" x14ac:dyDescent="0.25">
      <c r="B81" s="4"/>
      <c r="C81" s="6" t="s">
        <v>26</v>
      </c>
      <c r="D81" s="81"/>
      <c r="E81" s="82"/>
      <c r="F81" s="165"/>
      <c r="G81" s="156"/>
      <c r="H81" s="145"/>
      <c r="I81" s="145"/>
    </row>
    <row r="82" spans="2:11" outlineLevel="1" x14ac:dyDescent="0.25">
      <c r="B82" s="4"/>
      <c r="C82" s="6" t="s">
        <v>35</v>
      </c>
      <c r="D82" s="81"/>
      <c r="E82" s="82"/>
      <c r="F82" s="165"/>
      <c r="G82" s="156"/>
      <c r="H82" s="145"/>
      <c r="I82" s="145"/>
    </row>
    <row r="83" spans="2:11" outlineLevel="1" x14ac:dyDescent="0.25">
      <c r="B83" s="4"/>
      <c r="C83" s="27" t="s">
        <v>47</v>
      </c>
      <c r="D83" s="81"/>
      <c r="E83" s="82"/>
      <c r="F83" s="165"/>
      <c r="G83" s="156"/>
      <c r="H83" s="145"/>
      <c r="I83" s="145"/>
    </row>
    <row r="84" spans="2:11" ht="15.6" x14ac:dyDescent="0.25">
      <c r="B84" s="84" t="s">
        <v>133</v>
      </c>
      <c r="C84" s="172" t="s">
        <v>131</v>
      </c>
      <c r="D84" s="71" t="s">
        <v>109</v>
      </c>
      <c r="E84" s="59" t="s">
        <v>112</v>
      </c>
      <c r="F84" s="153"/>
      <c r="G84" s="153"/>
      <c r="H84" s="142"/>
      <c r="I84" s="142">
        <f>G84*H84</f>
        <v>0</v>
      </c>
    </row>
    <row r="85" spans="2:11" ht="15.6" x14ac:dyDescent="0.25">
      <c r="B85" s="84" t="s">
        <v>134</v>
      </c>
      <c r="C85" s="172" t="s">
        <v>132</v>
      </c>
      <c r="D85" s="71" t="s">
        <v>109</v>
      </c>
      <c r="E85" s="59" t="s">
        <v>112</v>
      </c>
      <c r="F85" s="153"/>
      <c r="G85" s="153"/>
      <c r="H85" s="142"/>
      <c r="I85" s="142">
        <f>G85*H85</f>
        <v>0</v>
      </c>
    </row>
    <row r="86" spans="2:11" ht="39.6" x14ac:dyDescent="0.25">
      <c r="B86" s="84" t="s">
        <v>199</v>
      </c>
      <c r="C86" s="185" t="s">
        <v>200</v>
      </c>
      <c r="D86" s="71" t="s">
        <v>109</v>
      </c>
      <c r="E86" s="59" t="s">
        <v>112</v>
      </c>
      <c r="F86" s="153"/>
      <c r="G86" s="153"/>
      <c r="H86" s="142"/>
      <c r="I86" s="142">
        <f>G86*H86</f>
        <v>0</v>
      </c>
    </row>
    <row r="87" spans="2:11" s="67" customFormat="1" x14ac:dyDescent="0.25">
      <c r="B87" s="7" t="s">
        <v>5</v>
      </c>
      <c r="C87" s="2" t="s">
        <v>153</v>
      </c>
      <c r="D87" s="173"/>
      <c r="E87" s="86"/>
      <c r="F87" s="167"/>
      <c r="G87" s="157"/>
      <c r="H87" s="146"/>
      <c r="I87" s="146"/>
      <c r="K87" s="68"/>
    </row>
    <row r="88" spans="2:11" outlineLevel="1" x14ac:dyDescent="0.25">
      <c r="B88" s="4"/>
      <c r="C88" s="26" t="s">
        <v>201</v>
      </c>
      <c r="D88" s="174"/>
      <c r="E88" s="82"/>
      <c r="F88" s="165"/>
      <c r="G88" s="156"/>
      <c r="H88" s="145"/>
      <c r="I88" s="145"/>
    </row>
    <row r="89" spans="2:11" outlineLevel="1" x14ac:dyDescent="0.25">
      <c r="B89" s="4"/>
      <c r="C89" s="6" t="s">
        <v>154</v>
      </c>
      <c r="D89" s="174"/>
      <c r="E89" s="82"/>
      <c r="F89" s="165"/>
      <c r="G89" s="156"/>
      <c r="H89" s="145"/>
      <c r="I89" s="145"/>
    </row>
    <row r="90" spans="2:11" ht="26.4" outlineLevel="1" x14ac:dyDescent="0.25">
      <c r="B90" s="4"/>
      <c r="C90" s="6" t="s">
        <v>155</v>
      </c>
      <c r="D90" s="174"/>
      <c r="E90" s="82"/>
      <c r="F90" s="165"/>
      <c r="G90" s="156"/>
      <c r="H90" s="145"/>
      <c r="I90" s="145"/>
    </row>
    <row r="91" spans="2:11" outlineLevel="1" x14ac:dyDescent="0.25">
      <c r="B91" s="4"/>
      <c r="C91" s="26" t="s">
        <v>202</v>
      </c>
      <c r="D91" s="174"/>
      <c r="E91" s="82"/>
      <c r="F91" s="165"/>
      <c r="G91" s="156"/>
      <c r="H91" s="145"/>
      <c r="I91" s="145"/>
    </row>
    <row r="92" spans="2:11" ht="26.4" outlineLevel="1" x14ac:dyDescent="0.25">
      <c r="B92" s="3"/>
      <c r="C92" s="6" t="s">
        <v>156</v>
      </c>
      <c r="D92" s="174"/>
      <c r="E92" s="82"/>
      <c r="F92" s="165"/>
      <c r="G92" s="156"/>
      <c r="H92" s="145"/>
      <c r="I92" s="145"/>
    </row>
    <row r="93" spans="2:11" outlineLevel="1" x14ac:dyDescent="0.25">
      <c r="B93" s="3"/>
      <c r="C93" s="6" t="s">
        <v>63</v>
      </c>
      <c r="D93" s="174"/>
      <c r="E93" s="82"/>
      <c r="F93" s="165"/>
      <c r="G93" s="156"/>
      <c r="H93" s="145"/>
      <c r="I93" s="145"/>
    </row>
    <row r="94" spans="2:11" outlineLevel="1" x14ac:dyDescent="0.25">
      <c r="B94" s="3"/>
      <c r="C94" s="6" t="s">
        <v>43</v>
      </c>
      <c r="D94" s="174"/>
      <c r="E94" s="82"/>
      <c r="F94" s="165"/>
      <c r="G94" s="156"/>
      <c r="H94" s="145"/>
      <c r="I94" s="145"/>
    </row>
    <row r="95" spans="2:11" outlineLevel="1" x14ac:dyDescent="0.25">
      <c r="B95" s="3"/>
      <c r="C95" s="6" t="s">
        <v>44</v>
      </c>
      <c r="D95" s="174"/>
      <c r="E95" s="82"/>
      <c r="F95" s="165"/>
      <c r="G95" s="156"/>
      <c r="H95" s="145"/>
      <c r="I95" s="145"/>
    </row>
    <row r="96" spans="2:11" outlineLevel="1" x14ac:dyDescent="0.25">
      <c r="B96" s="4"/>
      <c r="C96" s="6" t="s">
        <v>157</v>
      </c>
      <c r="D96" s="174"/>
      <c r="E96" s="82"/>
      <c r="F96" s="165"/>
      <c r="G96" s="156"/>
      <c r="H96" s="145"/>
      <c r="I96" s="145"/>
    </row>
    <row r="97" spans="2:11" ht="15.75" customHeight="1" outlineLevel="1" x14ac:dyDescent="0.25">
      <c r="B97" s="4"/>
      <c r="C97" s="27" t="s">
        <v>49</v>
      </c>
      <c r="D97" s="174"/>
      <c r="E97" s="82"/>
      <c r="F97" s="165"/>
      <c r="G97" s="156"/>
      <c r="H97" s="145"/>
      <c r="I97" s="145"/>
    </row>
    <row r="98" spans="2:11" x14ac:dyDescent="0.25">
      <c r="B98" s="171" t="s">
        <v>151</v>
      </c>
      <c r="C98" s="172" t="s">
        <v>48</v>
      </c>
      <c r="D98" s="32" t="s">
        <v>113</v>
      </c>
      <c r="E98" s="111" t="s">
        <v>117</v>
      </c>
      <c r="F98" s="112"/>
      <c r="G98" s="153"/>
      <c r="H98" s="142"/>
      <c r="I98" s="142">
        <f>G98*H98</f>
        <v>0</v>
      </c>
    </row>
    <row r="99" spans="2:11" ht="26.4" x14ac:dyDescent="0.25">
      <c r="B99" s="171" t="s">
        <v>152</v>
      </c>
      <c r="C99" s="185" t="s">
        <v>160</v>
      </c>
      <c r="D99" s="32" t="s">
        <v>113</v>
      </c>
      <c r="E99" s="111" t="s">
        <v>117</v>
      </c>
      <c r="F99" s="112"/>
      <c r="G99" s="153"/>
      <c r="H99" s="142"/>
      <c r="I99" s="142">
        <f t="shared" ref="I99:I100" si="5">G99*H99</f>
        <v>0</v>
      </c>
    </row>
    <row r="100" spans="2:11" ht="39.6" x14ac:dyDescent="0.25">
      <c r="B100" s="171" t="s">
        <v>158</v>
      </c>
      <c r="C100" s="185" t="s">
        <v>161</v>
      </c>
      <c r="D100" s="71" t="s">
        <v>109</v>
      </c>
      <c r="E100" s="111" t="s">
        <v>117</v>
      </c>
      <c r="F100" s="112"/>
      <c r="G100" s="153"/>
      <c r="H100" s="142"/>
      <c r="I100" s="142">
        <f t="shared" si="5"/>
        <v>0</v>
      </c>
    </row>
    <row r="101" spans="2:11" x14ac:dyDescent="0.25">
      <c r="B101" s="171" t="s">
        <v>159</v>
      </c>
      <c r="C101" s="185" t="s">
        <v>162</v>
      </c>
      <c r="D101" s="32" t="s">
        <v>115</v>
      </c>
      <c r="E101" s="111" t="s">
        <v>117</v>
      </c>
      <c r="F101" s="112"/>
      <c r="G101" s="153"/>
      <c r="H101" s="142"/>
      <c r="I101" s="142">
        <f>G101*H101</f>
        <v>0</v>
      </c>
    </row>
    <row r="102" spans="2:11" ht="15.6" x14ac:dyDescent="0.25">
      <c r="B102" s="7" t="s">
        <v>6</v>
      </c>
      <c r="C102" s="2" t="s">
        <v>50</v>
      </c>
      <c r="D102" s="32" t="s">
        <v>113</v>
      </c>
      <c r="E102" s="59" t="s">
        <v>112</v>
      </c>
      <c r="F102" s="153"/>
      <c r="G102" s="153"/>
      <c r="H102" s="142"/>
      <c r="I102" s="142">
        <f>G102*H102</f>
        <v>0</v>
      </c>
    </row>
    <row r="103" spans="2:11" outlineLevel="1" x14ac:dyDescent="0.25">
      <c r="B103" s="4"/>
      <c r="C103" s="26" t="s">
        <v>22</v>
      </c>
      <c r="D103" s="33"/>
      <c r="E103" s="85"/>
      <c r="F103" s="166"/>
      <c r="G103" s="156"/>
      <c r="H103" s="145"/>
      <c r="I103" s="145"/>
    </row>
    <row r="104" spans="2:11" outlineLevel="1" x14ac:dyDescent="0.25">
      <c r="B104" s="4"/>
      <c r="C104" s="83" t="s">
        <v>59</v>
      </c>
      <c r="D104" s="33"/>
      <c r="E104" s="85"/>
      <c r="F104" s="166"/>
      <c r="G104" s="156"/>
      <c r="H104" s="145"/>
      <c r="I104" s="145"/>
    </row>
    <row r="105" spans="2:11" outlineLevel="1" x14ac:dyDescent="0.25">
      <c r="B105" s="4"/>
      <c r="C105" s="6" t="s">
        <v>51</v>
      </c>
      <c r="D105" s="33"/>
      <c r="E105" s="85"/>
      <c r="F105" s="166"/>
      <c r="G105" s="156"/>
      <c r="H105" s="145"/>
      <c r="I105" s="145"/>
    </row>
    <row r="106" spans="2:11" ht="26.4" outlineLevel="1" x14ac:dyDescent="0.25">
      <c r="B106" s="4"/>
      <c r="C106" s="6" t="s">
        <v>75</v>
      </c>
      <c r="D106" s="33"/>
      <c r="E106" s="85"/>
      <c r="F106" s="166"/>
      <c r="G106" s="156"/>
      <c r="H106" s="145"/>
      <c r="I106" s="145"/>
    </row>
    <row r="107" spans="2:11" outlineLevel="1" x14ac:dyDescent="0.25">
      <c r="B107" s="4"/>
      <c r="C107" s="27" t="s">
        <v>64</v>
      </c>
      <c r="D107" s="33"/>
      <c r="E107" s="85"/>
      <c r="F107" s="166"/>
      <c r="G107" s="156"/>
      <c r="H107" s="145"/>
      <c r="I107" s="145"/>
    </row>
    <row r="108" spans="2:11" s="67" customFormat="1" x14ac:dyDescent="0.25">
      <c r="B108" s="28" t="s">
        <v>7</v>
      </c>
      <c r="C108" s="29" t="s">
        <v>52</v>
      </c>
      <c r="D108" s="34"/>
      <c r="E108" s="86"/>
      <c r="F108" s="167"/>
      <c r="G108" s="157"/>
      <c r="H108" s="146"/>
      <c r="I108" s="146"/>
      <c r="K108" s="68"/>
    </row>
    <row r="109" spans="2:11" outlineLevel="1" x14ac:dyDescent="0.25">
      <c r="B109" s="4"/>
      <c r="C109" s="26" t="s">
        <v>22</v>
      </c>
      <c r="D109" s="33"/>
      <c r="E109" s="85"/>
      <c r="F109" s="166"/>
      <c r="G109" s="156"/>
      <c r="H109" s="145"/>
      <c r="I109" s="145"/>
    </row>
    <row r="110" spans="2:11" outlineLevel="1" x14ac:dyDescent="0.25">
      <c r="B110" s="4"/>
      <c r="C110" s="83" t="s">
        <v>52</v>
      </c>
      <c r="D110" s="33"/>
      <c r="E110" s="85"/>
      <c r="F110" s="166"/>
      <c r="G110" s="156"/>
      <c r="H110" s="145"/>
      <c r="I110" s="145"/>
    </row>
    <row r="111" spans="2:11" outlineLevel="1" x14ac:dyDescent="0.25">
      <c r="B111" s="4"/>
      <c r="C111" s="83" t="s">
        <v>100</v>
      </c>
      <c r="D111" s="33"/>
      <c r="E111" s="85"/>
      <c r="F111" s="166"/>
      <c r="G111" s="156"/>
      <c r="H111" s="145"/>
      <c r="I111" s="145"/>
    </row>
    <row r="112" spans="2:11" outlineLevel="1" x14ac:dyDescent="0.25">
      <c r="B112" s="4"/>
      <c r="C112" s="27" t="s">
        <v>101</v>
      </c>
      <c r="D112" s="33"/>
      <c r="E112" s="85"/>
      <c r="F112" s="166"/>
      <c r="G112" s="156"/>
      <c r="H112" s="145"/>
      <c r="I112" s="145"/>
    </row>
    <row r="113" spans="2:11" ht="15.6" x14ac:dyDescent="0.25">
      <c r="B113" s="30" t="s">
        <v>77</v>
      </c>
      <c r="C113" s="11" t="s">
        <v>53</v>
      </c>
      <c r="D113" s="31" t="s">
        <v>114</v>
      </c>
      <c r="E113" s="59" t="s">
        <v>112</v>
      </c>
      <c r="F113" s="153"/>
      <c r="G113" s="153"/>
      <c r="H113" s="142"/>
      <c r="I113" s="142">
        <f t="shared" ref="I113:I120" si="6">G113*H113</f>
        <v>0</v>
      </c>
    </row>
    <row r="114" spans="2:11" ht="15.6" x14ac:dyDescent="0.25">
      <c r="B114" s="30" t="s">
        <v>78</v>
      </c>
      <c r="C114" s="186" t="s">
        <v>163</v>
      </c>
      <c r="D114" s="31" t="s">
        <v>114</v>
      </c>
      <c r="E114" s="59" t="s">
        <v>112</v>
      </c>
      <c r="F114" s="153"/>
      <c r="G114" s="153"/>
      <c r="H114" s="142"/>
      <c r="I114" s="142">
        <f t="shared" si="6"/>
        <v>0</v>
      </c>
    </row>
    <row r="115" spans="2:11" ht="15.6" x14ac:dyDescent="0.25">
      <c r="B115" s="30" t="s">
        <v>79</v>
      </c>
      <c r="C115" s="9" t="s">
        <v>54</v>
      </c>
      <c r="D115" s="35" t="s">
        <v>114</v>
      </c>
      <c r="E115" s="59" t="s">
        <v>112</v>
      </c>
      <c r="F115" s="153"/>
      <c r="G115" s="153"/>
      <c r="H115" s="142"/>
      <c r="I115" s="142">
        <f t="shared" si="6"/>
        <v>0</v>
      </c>
    </row>
    <row r="116" spans="2:11" ht="15.6" x14ac:dyDescent="0.25">
      <c r="B116" s="30" t="s">
        <v>165</v>
      </c>
      <c r="C116" s="8" t="s">
        <v>55</v>
      </c>
      <c r="D116" s="31" t="s">
        <v>114</v>
      </c>
      <c r="E116" s="59" t="s">
        <v>112</v>
      </c>
      <c r="F116" s="153"/>
      <c r="G116" s="153"/>
      <c r="H116" s="142"/>
      <c r="I116" s="142">
        <f t="shared" si="6"/>
        <v>0</v>
      </c>
    </row>
    <row r="117" spans="2:11" ht="15.6" x14ac:dyDescent="0.25">
      <c r="B117" s="30" t="s">
        <v>166</v>
      </c>
      <c r="C117" s="8" t="s">
        <v>56</v>
      </c>
      <c r="D117" s="31" t="s">
        <v>114</v>
      </c>
      <c r="E117" s="59" t="s">
        <v>112</v>
      </c>
      <c r="F117" s="153"/>
      <c r="G117" s="153"/>
      <c r="H117" s="142"/>
      <c r="I117" s="142">
        <f t="shared" si="6"/>
        <v>0</v>
      </c>
    </row>
    <row r="118" spans="2:11" ht="15.6" x14ac:dyDescent="0.25">
      <c r="B118" s="30" t="s">
        <v>167</v>
      </c>
      <c r="C118" s="8" t="s">
        <v>57</v>
      </c>
      <c r="D118" s="31" t="s">
        <v>114</v>
      </c>
      <c r="E118" s="59" t="s">
        <v>112</v>
      </c>
      <c r="F118" s="153"/>
      <c r="G118" s="153"/>
      <c r="H118" s="142"/>
      <c r="I118" s="142">
        <f t="shared" si="6"/>
        <v>0</v>
      </c>
    </row>
    <row r="119" spans="2:11" ht="15.6" x14ac:dyDescent="0.25">
      <c r="B119" s="30" t="s">
        <v>168</v>
      </c>
      <c r="C119" s="10" t="s">
        <v>58</v>
      </c>
      <c r="D119" s="31" t="s">
        <v>114</v>
      </c>
      <c r="E119" s="59" t="s">
        <v>112</v>
      </c>
      <c r="F119" s="153"/>
      <c r="G119" s="153"/>
      <c r="H119" s="142"/>
      <c r="I119" s="142">
        <f t="shared" si="6"/>
        <v>0</v>
      </c>
    </row>
    <row r="120" spans="2:11" ht="15.6" x14ac:dyDescent="0.25">
      <c r="B120" s="30" t="s">
        <v>169</v>
      </c>
      <c r="C120" s="10" t="s">
        <v>164</v>
      </c>
      <c r="D120" s="31" t="s">
        <v>114</v>
      </c>
      <c r="E120" s="59" t="s">
        <v>112</v>
      </c>
      <c r="F120" s="153"/>
      <c r="G120" s="153"/>
      <c r="H120" s="142"/>
      <c r="I120" s="142">
        <f t="shared" si="6"/>
        <v>0</v>
      </c>
    </row>
    <row r="121" spans="2:11" s="67" customFormat="1" ht="39.6" x14ac:dyDescent="0.25">
      <c r="B121" s="87" t="s">
        <v>12</v>
      </c>
      <c r="C121" s="88" t="s">
        <v>76</v>
      </c>
      <c r="D121" s="33"/>
      <c r="E121" s="85"/>
      <c r="F121" s="166"/>
      <c r="G121" s="156"/>
      <c r="H121" s="145"/>
      <c r="I121" s="145"/>
      <c r="K121" s="68"/>
    </row>
    <row r="122" spans="2:11" outlineLevel="1" x14ac:dyDescent="0.25">
      <c r="B122" s="4"/>
      <c r="C122" s="26" t="s">
        <v>22</v>
      </c>
      <c r="D122" s="33"/>
      <c r="E122" s="85"/>
      <c r="F122" s="166"/>
      <c r="G122" s="156"/>
      <c r="H122" s="145"/>
      <c r="I122" s="145"/>
    </row>
    <row r="123" spans="2:11" outlineLevel="1" x14ac:dyDescent="0.25">
      <c r="B123" s="4"/>
      <c r="C123" s="83" t="s">
        <v>70</v>
      </c>
      <c r="D123" s="33"/>
      <c r="E123" s="85"/>
      <c r="F123" s="166"/>
      <c r="G123" s="156"/>
      <c r="H123" s="145"/>
      <c r="I123" s="145"/>
    </row>
    <row r="124" spans="2:11" outlineLevel="1" x14ac:dyDescent="0.25">
      <c r="B124" s="4"/>
      <c r="C124" s="6" t="s">
        <v>102</v>
      </c>
      <c r="D124" s="33"/>
      <c r="E124" s="85"/>
      <c r="F124" s="166"/>
      <c r="G124" s="156"/>
      <c r="H124" s="145"/>
      <c r="I124" s="145"/>
    </row>
    <row r="125" spans="2:11" ht="13.5" customHeight="1" outlineLevel="1" x14ac:dyDescent="0.25">
      <c r="B125" s="4"/>
      <c r="C125" s="6" t="s">
        <v>103</v>
      </c>
      <c r="D125" s="33"/>
      <c r="E125" s="85"/>
      <c r="F125" s="166"/>
      <c r="G125" s="156"/>
      <c r="H125" s="145"/>
      <c r="I125" s="145"/>
    </row>
    <row r="126" spans="2:11" outlineLevel="1" x14ac:dyDescent="0.25">
      <c r="B126" s="4"/>
      <c r="C126" s="6" t="s">
        <v>74</v>
      </c>
      <c r="D126" s="33"/>
      <c r="E126" s="85"/>
      <c r="F126" s="166"/>
      <c r="G126" s="156"/>
      <c r="H126" s="145"/>
      <c r="I126" s="145"/>
    </row>
    <row r="127" spans="2:11" outlineLevel="1" x14ac:dyDescent="0.25">
      <c r="B127" s="4"/>
      <c r="C127" s="6" t="s">
        <v>170</v>
      </c>
      <c r="D127" s="33"/>
      <c r="E127" s="85"/>
      <c r="F127" s="166"/>
      <c r="G127" s="156"/>
      <c r="H127" s="145"/>
      <c r="I127" s="145"/>
    </row>
    <row r="128" spans="2:11" outlineLevel="1" x14ac:dyDescent="0.25">
      <c r="B128" s="4"/>
      <c r="C128" s="27" t="s">
        <v>71</v>
      </c>
      <c r="D128" s="33"/>
      <c r="E128" s="85"/>
      <c r="F128" s="166"/>
      <c r="G128" s="156"/>
      <c r="H128" s="145"/>
      <c r="I128" s="145"/>
    </row>
    <row r="129" spans="1:11" ht="15" customHeight="1" x14ac:dyDescent="0.25">
      <c r="B129" s="89" t="s">
        <v>121</v>
      </c>
      <c r="C129" s="90" t="s">
        <v>65</v>
      </c>
      <c r="D129" s="91" t="s">
        <v>115</v>
      </c>
      <c r="E129" s="59" t="s">
        <v>112</v>
      </c>
      <c r="F129" s="153"/>
      <c r="G129" s="153"/>
      <c r="H129" s="142"/>
      <c r="I129" s="142">
        <f>G129*H129</f>
        <v>0</v>
      </c>
    </row>
    <row r="130" spans="1:11" ht="15.6" x14ac:dyDescent="0.25">
      <c r="B130" s="89" t="s">
        <v>122</v>
      </c>
      <c r="C130" s="90" t="s">
        <v>66</v>
      </c>
      <c r="D130" s="91" t="s">
        <v>115</v>
      </c>
      <c r="E130" s="59" t="s">
        <v>112</v>
      </c>
      <c r="F130" s="153"/>
      <c r="G130" s="153"/>
      <c r="H130" s="142"/>
      <c r="I130" s="142">
        <f>G130*H130</f>
        <v>0</v>
      </c>
    </row>
    <row r="131" spans="1:11" ht="15.6" x14ac:dyDescent="0.25">
      <c r="B131" s="89" t="s">
        <v>123</v>
      </c>
      <c r="C131" s="90" t="s">
        <v>67</v>
      </c>
      <c r="D131" s="91" t="s">
        <v>115</v>
      </c>
      <c r="E131" s="59" t="s">
        <v>112</v>
      </c>
      <c r="F131" s="153"/>
      <c r="G131" s="153"/>
      <c r="H131" s="142"/>
      <c r="I131" s="142">
        <f>G131*H131</f>
        <v>0</v>
      </c>
    </row>
    <row r="132" spans="1:11" s="67" customFormat="1" ht="26.4" x14ac:dyDescent="0.25">
      <c r="B132" s="87" t="s">
        <v>13</v>
      </c>
      <c r="C132" s="101" t="s">
        <v>120</v>
      </c>
      <c r="D132" s="102"/>
      <c r="E132" s="103"/>
      <c r="F132" s="170"/>
      <c r="G132" s="158"/>
      <c r="H132" s="147"/>
      <c r="I132" s="147"/>
      <c r="K132" s="68"/>
    </row>
    <row r="133" spans="1:11" ht="26.4" x14ac:dyDescent="0.25">
      <c r="B133" s="105" t="s">
        <v>171</v>
      </c>
      <c r="C133" s="106" t="s">
        <v>136</v>
      </c>
      <c r="D133" s="102" t="s">
        <v>115</v>
      </c>
      <c r="E133" s="111" t="s">
        <v>117</v>
      </c>
      <c r="F133" s="112"/>
      <c r="G133" s="153"/>
      <c r="H133" s="142"/>
      <c r="I133" s="142">
        <f t="shared" ref="I133:I139" si="7">G133*H133</f>
        <v>0</v>
      </c>
    </row>
    <row r="134" spans="1:11" ht="26.4" x14ac:dyDescent="0.25">
      <c r="B134" s="105" t="s">
        <v>172</v>
      </c>
      <c r="C134" s="106" t="s">
        <v>137</v>
      </c>
      <c r="D134" s="102" t="s">
        <v>115</v>
      </c>
      <c r="E134" s="111" t="s">
        <v>117</v>
      </c>
      <c r="F134" s="112"/>
      <c r="G134" s="153"/>
      <c r="H134" s="142"/>
      <c r="I134" s="142">
        <f t="shared" si="7"/>
        <v>0</v>
      </c>
    </row>
    <row r="135" spans="1:11" ht="26.4" x14ac:dyDescent="0.25">
      <c r="B135" s="105" t="s">
        <v>173</v>
      </c>
      <c r="C135" s="106" t="s">
        <v>138</v>
      </c>
      <c r="D135" s="102" t="s">
        <v>115</v>
      </c>
      <c r="E135" s="111" t="s">
        <v>117</v>
      </c>
      <c r="F135" s="112"/>
      <c r="G135" s="153"/>
      <c r="H135" s="142"/>
      <c r="I135" s="142">
        <f t="shared" si="7"/>
        <v>0</v>
      </c>
    </row>
    <row r="136" spans="1:11" ht="39.6" x14ac:dyDescent="0.25">
      <c r="B136" s="105" t="s">
        <v>174</v>
      </c>
      <c r="C136" s="106" t="s">
        <v>139</v>
      </c>
      <c r="D136" s="102" t="s">
        <v>115</v>
      </c>
      <c r="E136" s="111" t="s">
        <v>117</v>
      </c>
      <c r="F136" s="112"/>
      <c r="G136" s="153"/>
      <c r="H136" s="142"/>
      <c r="I136" s="142">
        <f t="shared" si="7"/>
        <v>0</v>
      </c>
    </row>
    <row r="137" spans="1:11" ht="52.8" x14ac:dyDescent="0.25">
      <c r="B137" s="105" t="s">
        <v>175</v>
      </c>
      <c r="C137" s="106" t="s">
        <v>140</v>
      </c>
      <c r="D137" s="102" t="s">
        <v>115</v>
      </c>
      <c r="E137" s="111" t="s">
        <v>117</v>
      </c>
      <c r="F137" s="112"/>
      <c r="G137" s="153"/>
      <c r="H137" s="142"/>
      <c r="I137" s="142">
        <f t="shared" si="7"/>
        <v>0</v>
      </c>
    </row>
    <row r="138" spans="1:11" ht="52.8" x14ac:dyDescent="0.25">
      <c r="B138" s="105" t="s">
        <v>176</v>
      </c>
      <c r="C138" s="190" t="s">
        <v>141</v>
      </c>
      <c r="D138" s="102" t="s">
        <v>115</v>
      </c>
      <c r="E138" s="111" t="s">
        <v>117</v>
      </c>
      <c r="F138" s="112"/>
      <c r="G138" s="153"/>
      <c r="H138" s="142"/>
      <c r="I138" s="142">
        <f t="shared" si="7"/>
        <v>0</v>
      </c>
    </row>
    <row r="139" spans="1:11" ht="15.6" x14ac:dyDescent="0.25">
      <c r="B139" s="188" t="s">
        <v>14</v>
      </c>
      <c r="C139" s="93" t="s">
        <v>177</v>
      </c>
      <c r="D139" s="91" t="s">
        <v>115</v>
      </c>
      <c r="E139" s="59" t="s">
        <v>112</v>
      </c>
      <c r="F139" s="153"/>
      <c r="G139" s="153"/>
      <c r="H139" s="142"/>
      <c r="I139" s="142">
        <f t="shared" si="7"/>
        <v>0</v>
      </c>
    </row>
    <row r="140" spans="1:11" outlineLevel="1" x14ac:dyDescent="0.25">
      <c r="A140" s="76"/>
      <c r="B140" s="97"/>
      <c r="C140" s="94" t="s">
        <v>62</v>
      </c>
      <c r="D140" s="95"/>
      <c r="E140" s="96"/>
      <c r="F140" s="168"/>
      <c r="G140" s="157"/>
      <c r="H140" s="146"/>
      <c r="I140" s="146"/>
      <c r="K140" s="68"/>
    </row>
    <row r="141" spans="1:11" outlineLevel="1" x14ac:dyDescent="0.25">
      <c r="A141" s="76"/>
      <c r="B141" s="97"/>
      <c r="C141" s="187" t="s">
        <v>178</v>
      </c>
      <c r="D141" s="98"/>
      <c r="E141" s="99"/>
      <c r="F141" s="169"/>
      <c r="G141" s="156"/>
      <c r="H141" s="145"/>
      <c r="I141" s="145"/>
      <c r="K141" s="68"/>
    </row>
    <row r="142" spans="1:11" outlineLevel="1" x14ac:dyDescent="0.25">
      <c r="A142" s="76"/>
      <c r="B142" s="97"/>
      <c r="C142" s="83" t="s">
        <v>68</v>
      </c>
      <c r="D142" s="98"/>
      <c r="E142" s="99"/>
      <c r="F142" s="169"/>
      <c r="G142" s="156"/>
      <c r="H142" s="145"/>
      <c r="I142" s="145"/>
      <c r="K142" s="68"/>
    </row>
    <row r="143" spans="1:11" outlineLevel="1" x14ac:dyDescent="0.25">
      <c r="A143" s="76"/>
      <c r="B143" s="97"/>
      <c r="C143" s="94" t="s">
        <v>22</v>
      </c>
      <c r="D143" s="98"/>
      <c r="E143" s="99"/>
      <c r="F143" s="169"/>
      <c r="G143" s="156"/>
      <c r="H143" s="145"/>
      <c r="I143" s="145"/>
      <c r="K143" s="68"/>
    </row>
    <row r="144" spans="1:11" outlineLevel="1" x14ac:dyDescent="0.25">
      <c r="A144" s="76"/>
      <c r="B144" s="97"/>
      <c r="C144" s="187" t="s">
        <v>179</v>
      </c>
      <c r="D144" s="98"/>
      <c r="E144" s="99"/>
      <c r="F144" s="169"/>
      <c r="G144" s="156"/>
      <c r="H144" s="145"/>
      <c r="I144" s="145"/>
      <c r="K144" s="68"/>
    </row>
    <row r="145" spans="1:11" outlineLevel="1" x14ac:dyDescent="0.25">
      <c r="A145" s="76"/>
      <c r="B145" s="97"/>
      <c r="C145" s="83" t="s">
        <v>36</v>
      </c>
      <c r="D145" s="98"/>
      <c r="E145" s="99"/>
      <c r="F145" s="169"/>
      <c r="G145" s="156"/>
      <c r="H145" s="145"/>
      <c r="I145" s="145"/>
      <c r="K145" s="68"/>
    </row>
    <row r="146" spans="1:11" outlineLevel="1" x14ac:dyDescent="0.25">
      <c r="A146" s="76"/>
      <c r="B146" s="97"/>
      <c r="C146" s="83" t="s">
        <v>37</v>
      </c>
      <c r="D146" s="98"/>
      <c r="E146" s="99"/>
      <c r="F146" s="169"/>
      <c r="G146" s="156"/>
      <c r="H146" s="145"/>
      <c r="I146" s="145"/>
      <c r="K146" s="68"/>
    </row>
    <row r="147" spans="1:11" outlineLevel="1" x14ac:dyDescent="0.25">
      <c r="A147" s="76"/>
      <c r="B147" s="97"/>
      <c r="C147" s="83" t="s">
        <v>38</v>
      </c>
      <c r="D147" s="98"/>
      <c r="E147" s="99"/>
      <c r="F147" s="169"/>
      <c r="G147" s="156"/>
      <c r="H147" s="145"/>
      <c r="I147" s="145"/>
      <c r="K147" s="68"/>
    </row>
    <row r="148" spans="1:11" outlineLevel="1" x14ac:dyDescent="0.25">
      <c r="A148" s="76"/>
      <c r="B148" s="97"/>
      <c r="C148" s="187" t="s">
        <v>180</v>
      </c>
      <c r="D148" s="98"/>
      <c r="E148" s="99"/>
      <c r="F148" s="169"/>
      <c r="G148" s="156"/>
      <c r="H148" s="145"/>
      <c r="I148" s="145"/>
      <c r="K148" s="68"/>
    </row>
    <row r="149" spans="1:11" outlineLevel="1" x14ac:dyDescent="0.25">
      <c r="A149" s="76"/>
      <c r="B149" s="97"/>
      <c r="C149" s="83" t="s">
        <v>69</v>
      </c>
      <c r="D149" s="98"/>
      <c r="E149" s="99"/>
      <c r="F149" s="169"/>
      <c r="G149" s="156"/>
      <c r="H149" s="145"/>
      <c r="I149" s="145"/>
      <c r="K149" s="68"/>
    </row>
    <row r="150" spans="1:11" outlineLevel="1" x14ac:dyDescent="0.25">
      <c r="A150" s="76"/>
      <c r="B150" s="189"/>
      <c r="C150" s="192" t="s">
        <v>181</v>
      </c>
      <c r="D150" s="100"/>
      <c r="E150" s="99"/>
      <c r="F150" s="169"/>
      <c r="G150" s="156"/>
      <c r="H150" s="145"/>
      <c r="I150" s="145"/>
      <c r="K150" s="68"/>
    </row>
    <row r="151" spans="1:11" ht="15.6" x14ac:dyDescent="0.25">
      <c r="B151" s="92" t="s">
        <v>17</v>
      </c>
      <c r="C151" s="191" t="s">
        <v>204</v>
      </c>
      <c r="D151" s="91" t="s">
        <v>115</v>
      </c>
      <c r="E151" s="59" t="s">
        <v>112</v>
      </c>
      <c r="F151" s="153"/>
      <c r="G151" s="153"/>
      <c r="H151" s="142"/>
      <c r="I151" s="142">
        <f>G151*H151</f>
        <v>0</v>
      </c>
    </row>
    <row r="152" spans="1:11" outlineLevel="1" x14ac:dyDescent="0.25">
      <c r="A152" s="76"/>
      <c r="B152" s="97"/>
      <c r="C152" s="94" t="s">
        <v>62</v>
      </c>
      <c r="D152" s="95"/>
      <c r="E152" s="96"/>
      <c r="F152" s="168"/>
      <c r="G152" s="157"/>
      <c r="H152" s="146"/>
      <c r="I152" s="146"/>
      <c r="K152" s="68"/>
    </row>
    <row r="153" spans="1:11" ht="31.2" outlineLevel="1" x14ac:dyDescent="0.25">
      <c r="A153" s="76"/>
      <c r="B153" s="97"/>
      <c r="C153" s="187" t="s">
        <v>205</v>
      </c>
      <c r="D153" s="98"/>
      <c r="E153" s="99"/>
      <c r="F153" s="169"/>
      <c r="G153" s="156"/>
      <c r="H153" s="145"/>
      <c r="I153" s="145"/>
      <c r="K153" s="68"/>
    </row>
    <row r="154" spans="1:11" ht="31.2" outlineLevel="1" x14ac:dyDescent="0.25">
      <c r="A154" s="76"/>
      <c r="B154" s="97"/>
      <c r="C154" s="187" t="s">
        <v>206</v>
      </c>
      <c r="D154" s="98"/>
      <c r="E154" s="99"/>
      <c r="F154" s="169"/>
      <c r="G154" s="156"/>
      <c r="H154" s="145"/>
      <c r="I154" s="145"/>
      <c r="K154" s="68"/>
    </row>
    <row r="155" spans="1:11" outlineLevel="1" x14ac:dyDescent="0.25">
      <c r="A155" s="76"/>
      <c r="B155" s="97"/>
      <c r="C155" s="187" t="s">
        <v>207</v>
      </c>
      <c r="D155" s="98"/>
      <c r="E155" s="99"/>
      <c r="F155" s="169"/>
      <c r="G155" s="156"/>
      <c r="H155" s="145"/>
      <c r="I155" s="145"/>
      <c r="K155" s="68"/>
    </row>
    <row r="156" spans="1:11" outlineLevel="1" x14ac:dyDescent="0.25">
      <c r="A156" s="76"/>
      <c r="B156" s="97"/>
      <c r="C156" s="187" t="s">
        <v>208</v>
      </c>
      <c r="D156" s="98"/>
      <c r="E156" s="99"/>
      <c r="F156" s="169"/>
      <c r="G156" s="156"/>
      <c r="H156" s="145"/>
      <c r="I156" s="145"/>
      <c r="K156" s="68"/>
    </row>
    <row r="157" spans="1:11" s="67" customFormat="1" x14ac:dyDescent="0.25">
      <c r="B157" s="87" t="s">
        <v>19</v>
      </c>
      <c r="C157" s="101" t="s">
        <v>33</v>
      </c>
      <c r="D157" s="102"/>
      <c r="E157" s="103"/>
      <c r="F157" s="170"/>
      <c r="G157" s="158"/>
      <c r="H157" s="147"/>
      <c r="I157" s="147"/>
      <c r="K157" s="68"/>
    </row>
    <row r="158" spans="1:11" ht="27" customHeight="1" x14ac:dyDescent="0.25">
      <c r="B158" s="105" t="s">
        <v>104</v>
      </c>
      <c r="C158" s="193" t="s">
        <v>182</v>
      </c>
      <c r="D158" s="102" t="s">
        <v>115</v>
      </c>
      <c r="E158" s="107" t="s">
        <v>112</v>
      </c>
      <c r="F158" s="153"/>
      <c r="G158" s="153"/>
      <c r="H158" s="142"/>
      <c r="I158" s="142">
        <f>G158*H158</f>
        <v>0</v>
      </c>
    </row>
    <row r="159" spans="1:11" ht="39.6" x14ac:dyDescent="0.25">
      <c r="B159" s="105" t="s">
        <v>105</v>
      </c>
      <c r="C159" s="193" t="s">
        <v>183</v>
      </c>
      <c r="D159" s="102" t="s">
        <v>115</v>
      </c>
      <c r="E159" s="107" t="s">
        <v>112</v>
      </c>
      <c r="F159" s="153"/>
      <c r="G159" s="153"/>
      <c r="H159" s="142"/>
      <c r="I159" s="142">
        <f>G159*H159</f>
        <v>0</v>
      </c>
    </row>
    <row r="160" spans="1:11" ht="26.4" x14ac:dyDescent="0.25">
      <c r="B160" s="105" t="s">
        <v>106</v>
      </c>
      <c r="C160" s="193" t="s">
        <v>28</v>
      </c>
      <c r="D160" s="102" t="s">
        <v>115</v>
      </c>
      <c r="E160" s="107" t="s">
        <v>112</v>
      </c>
      <c r="F160" s="153"/>
      <c r="G160" s="153"/>
      <c r="H160" s="142"/>
      <c r="I160" s="142">
        <f>G160*H160</f>
        <v>0</v>
      </c>
    </row>
    <row r="161" spans="2:11" s="67" customFormat="1" x14ac:dyDescent="0.25">
      <c r="B161" s="108" t="s">
        <v>107</v>
      </c>
      <c r="C161" s="101" t="s">
        <v>10</v>
      </c>
      <c r="D161" s="102"/>
      <c r="E161" s="103"/>
      <c r="F161" s="104"/>
      <c r="G161" s="160"/>
      <c r="H161" s="148"/>
      <c r="I161" s="148"/>
      <c r="K161" s="68"/>
    </row>
    <row r="162" spans="2:11" ht="39.6" x14ac:dyDescent="0.25">
      <c r="B162" s="109" t="s">
        <v>124</v>
      </c>
      <c r="C162" s="110" t="s">
        <v>210</v>
      </c>
      <c r="D162" s="91" t="s">
        <v>116</v>
      </c>
      <c r="E162" s="111" t="s">
        <v>117</v>
      </c>
      <c r="F162" s="112"/>
      <c r="G162" s="159"/>
      <c r="H162" s="142"/>
      <c r="I162" s="142">
        <f t="shared" ref="I162:I172" si="8">G162*H162</f>
        <v>0</v>
      </c>
    </row>
    <row r="163" spans="2:11" ht="39.6" x14ac:dyDescent="0.25">
      <c r="B163" s="109" t="s">
        <v>125</v>
      </c>
      <c r="C163" s="110" t="s">
        <v>211</v>
      </c>
      <c r="D163" s="91" t="s">
        <v>116</v>
      </c>
      <c r="E163" s="111" t="s">
        <v>117</v>
      </c>
      <c r="F163" s="112"/>
      <c r="G163" s="159"/>
      <c r="H163" s="142"/>
      <c r="I163" s="142">
        <f t="shared" si="8"/>
        <v>0</v>
      </c>
    </row>
    <row r="164" spans="2:11" ht="39.6" x14ac:dyDescent="0.25">
      <c r="B164" s="109" t="s">
        <v>126</v>
      </c>
      <c r="C164" s="110" t="s">
        <v>212</v>
      </c>
      <c r="D164" s="91" t="s">
        <v>116</v>
      </c>
      <c r="E164" s="111" t="s">
        <v>117</v>
      </c>
      <c r="F164" s="112"/>
      <c r="G164" s="159"/>
      <c r="H164" s="142"/>
      <c r="I164" s="142">
        <f t="shared" si="8"/>
        <v>0</v>
      </c>
    </row>
    <row r="165" spans="2:11" x14ac:dyDescent="0.25">
      <c r="B165" s="109" t="s">
        <v>127</v>
      </c>
      <c r="C165" s="113" t="s">
        <v>213</v>
      </c>
      <c r="D165" s="91" t="s">
        <v>113</v>
      </c>
      <c r="E165" s="111" t="s">
        <v>117</v>
      </c>
      <c r="F165" s="112"/>
      <c r="G165" s="159"/>
      <c r="H165" s="142"/>
      <c r="I165" s="142">
        <f t="shared" si="8"/>
        <v>0</v>
      </c>
    </row>
    <row r="166" spans="2:11" ht="26.4" x14ac:dyDescent="0.25">
      <c r="B166" s="109" t="s">
        <v>128</v>
      </c>
      <c r="C166" s="113" t="s">
        <v>214</v>
      </c>
      <c r="D166" s="91" t="s">
        <v>113</v>
      </c>
      <c r="E166" s="111" t="s">
        <v>117</v>
      </c>
      <c r="F166" s="112"/>
      <c r="G166" s="159"/>
      <c r="H166" s="142"/>
      <c r="I166" s="142">
        <f t="shared" si="8"/>
        <v>0</v>
      </c>
    </row>
    <row r="167" spans="2:11" x14ac:dyDescent="0.25">
      <c r="B167" s="109" t="s">
        <v>129</v>
      </c>
      <c r="C167" s="113" t="s">
        <v>215</v>
      </c>
      <c r="D167" s="91" t="s">
        <v>113</v>
      </c>
      <c r="E167" s="111" t="s">
        <v>117</v>
      </c>
      <c r="F167" s="112"/>
      <c r="G167" s="159"/>
      <c r="H167" s="142"/>
      <c r="I167" s="142">
        <f t="shared" si="8"/>
        <v>0</v>
      </c>
    </row>
    <row r="168" spans="2:11" ht="26.4" x14ac:dyDescent="0.25">
      <c r="B168" s="109" t="s">
        <v>135</v>
      </c>
      <c r="C168" s="113" t="s">
        <v>216</v>
      </c>
      <c r="D168" s="91" t="s">
        <v>113</v>
      </c>
      <c r="E168" s="111" t="s">
        <v>117</v>
      </c>
      <c r="F168" s="112"/>
      <c r="G168" s="159"/>
      <c r="H168" s="142"/>
      <c r="I168" s="142">
        <f t="shared" si="8"/>
        <v>0</v>
      </c>
    </row>
    <row r="169" spans="2:11" ht="26.4" x14ac:dyDescent="0.25">
      <c r="B169" s="109" t="s">
        <v>184</v>
      </c>
      <c r="C169" s="113" t="s">
        <v>217</v>
      </c>
      <c r="D169" s="91" t="s">
        <v>113</v>
      </c>
      <c r="E169" s="111" t="s">
        <v>117</v>
      </c>
      <c r="F169" s="112"/>
      <c r="G169" s="159"/>
      <c r="H169" s="142"/>
      <c r="I169" s="142">
        <f t="shared" si="8"/>
        <v>0</v>
      </c>
    </row>
    <row r="170" spans="2:11" ht="26.4" x14ac:dyDescent="0.25">
      <c r="B170" s="109" t="s">
        <v>185</v>
      </c>
      <c r="C170" s="113" t="s">
        <v>218</v>
      </c>
      <c r="D170" s="91" t="s">
        <v>113</v>
      </c>
      <c r="E170" s="111" t="s">
        <v>117</v>
      </c>
      <c r="F170" s="112"/>
      <c r="G170" s="159"/>
      <c r="H170" s="142"/>
      <c r="I170" s="142">
        <f t="shared" si="8"/>
        <v>0</v>
      </c>
    </row>
    <row r="171" spans="2:11" ht="26.4" x14ac:dyDescent="0.25">
      <c r="B171" s="109" t="s">
        <v>186</v>
      </c>
      <c r="C171" s="114" t="s">
        <v>84</v>
      </c>
      <c r="D171" s="91" t="s">
        <v>116</v>
      </c>
      <c r="E171" s="111" t="s">
        <v>117</v>
      </c>
      <c r="F171" s="112"/>
      <c r="G171" s="159"/>
      <c r="H171" s="142"/>
      <c r="I171" s="142">
        <f t="shared" si="8"/>
        <v>0</v>
      </c>
    </row>
    <row r="172" spans="2:11" x14ac:dyDescent="0.25">
      <c r="B172" s="109" t="s">
        <v>187</v>
      </c>
      <c r="C172" s="116" t="s">
        <v>39</v>
      </c>
      <c r="D172" s="91" t="s">
        <v>113</v>
      </c>
      <c r="E172" s="111" t="s">
        <v>117</v>
      </c>
      <c r="F172" s="112"/>
      <c r="G172" s="159"/>
      <c r="H172" s="142"/>
      <c r="I172" s="142">
        <f t="shared" si="8"/>
        <v>0</v>
      </c>
    </row>
    <row r="173" spans="2:11" s="67" customFormat="1" x14ac:dyDescent="0.25">
      <c r="B173" s="108" t="s">
        <v>130</v>
      </c>
      <c r="C173" s="101" t="s">
        <v>11</v>
      </c>
      <c r="D173" s="117"/>
      <c r="E173" s="118"/>
      <c r="F173" s="119"/>
      <c r="G173" s="161"/>
      <c r="H173" s="149"/>
      <c r="I173" s="149"/>
      <c r="K173" s="68"/>
    </row>
    <row r="174" spans="2:11" x14ac:dyDescent="0.25">
      <c r="B174" s="109" t="s">
        <v>188</v>
      </c>
      <c r="C174" s="115" t="s">
        <v>32</v>
      </c>
      <c r="D174" s="91" t="s">
        <v>113</v>
      </c>
      <c r="E174" s="111" t="s">
        <v>117</v>
      </c>
      <c r="F174" s="112"/>
      <c r="G174" s="159"/>
      <c r="H174" s="142"/>
      <c r="I174" s="142">
        <f t="shared" ref="I174:I181" si="9">G174*H174</f>
        <v>0</v>
      </c>
    </row>
    <row r="175" spans="2:11" ht="15.75" customHeight="1" x14ac:dyDescent="0.25">
      <c r="B175" s="109" t="s">
        <v>189</v>
      </c>
      <c r="C175" s="115" t="s">
        <v>81</v>
      </c>
      <c r="D175" s="91" t="s">
        <v>118</v>
      </c>
      <c r="E175" s="111" t="s">
        <v>117</v>
      </c>
      <c r="F175" s="112"/>
      <c r="G175" s="159"/>
      <c r="H175" s="142"/>
      <c r="I175" s="142">
        <f t="shared" si="9"/>
        <v>0</v>
      </c>
    </row>
    <row r="176" spans="2:11" x14ac:dyDescent="0.25">
      <c r="B176" s="109" t="s">
        <v>190</v>
      </c>
      <c r="C176" s="115" t="s">
        <v>80</v>
      </c>
      <c r="D176" s="91" t="s">
        <v>118</v>
      </c>
      <c r="E176" s="111" t="s">
        <v>117</v>
      </c>
      <c r="F176" s="112"/>
      <c r="G176" s="159"/>
      <c r="H176" s="142"/>
      <c r="I176" s="142">
        <f t="shared" si="9"/>
        <v>0</v>
      </c>
    </row>
    <row r="177" spans="1:11" ht="27.75" customHeight="1" x14ac:dyDescent="0.25">
      <c r="B177" s="109" t="s">
        <v>191</v>
      </c>
      <c r="C177" s="194" t="s">
        <v>197</v>
      </c>
      <c r="D177" s="91" t="s">
        <v>115</v>
      </c>
      <c r="E177" s="111" t="s">
        <v>117</v>
      </c>
      <c r="F177" s="112"/>
      <c r="G177" s="159"/>
      <c r="H177" s="142"/>
      <c r="I177" s="142">
        <f t="shared" ref="I177" si="10">G177*H177</f>
        <v>0</v>
      </c>
    </row>
    <row r="178" spans="1:11" x14ac:dyDescent="0.25">
      <c r="B178" s="109" t="s">
        <v>192</v>
      </c>
      <c r="C178" s="194" t="s">
        <v>198</v>
      </c>
      <c r="D178" s="91" t="s">
        <v>115</v>
      </c>
      <c r="E178" s="111" t="s">
        <v>117</v>
      </c>
      <c r="F178" s="112"/>
      <c r="G178" s="159"/>
      <c r="H178" s="142"/>
      <c r="I178" s="142"/>
    </row>
    <row r="179" spans="1:11" x14ac:dyDescent="0.25">
      <c r="B179" s="109" t="s">
        <v>193</v>
      </c>
      <c r="C179" s="115" t="s">
        <v>40</v>
      </c>
      <c r="D179" s="91" t="s">
        <v>113</v>
      </c>
      <c r="E179" s="111" t="s">
        <v>117</v>
      </c>
      <c r="F179" s="112"/>
      <c r="G179" s="159"/>
      <c r="H179" s="142"/>
      <c r="I179" s="142">
        <f t="shared" si="9"/>
        <v>0</v>
      </c>
    </row>
    <row r="180" spans="1:11" x14ac:dyDescent="0.25">
      <c r="B180" s="109" t="s">
        <v>194</v>
      </c>
      <c r="C180" s="120" t="s">
        <v>31</v>
      </c>
      <c r="D180" s="121" t="s">
        <v>113</v>
      </c>
      <c r="E180" s="111" t="s">
        <v>117</v>
      </c>
      <c r="F180" s="112"/>
      <c r="G180" s="159"/>
      <c r="H180" s="142"/>
      <c r="I180" s="142">
        <f t="shared" si="9"/>
        <v>0</v>
      </c>
    </row>
    <row r="181" spans="1:11" ht="13.8" thickBot="1" x14ac:dyDescent="0.3">
      <c r="A181" s="76"/>
      <c r="B181" s="109" t="s">
        <v>195</v>
      </c>
      <c r="C181" s="122" t="s">
        <v>41</v>
      </c>
      <c r="D181" s="123" t="s">
        <v>119</v>
      </c>
      <c r="E181" s="124" t="s">
        <v>117</v>
      </c>
      <c r="F181" s="125"/>
      <c r="G181" s="162"/>
      <c r="H181" s="150"/>
      <c r="I181" s="150">
        <f t="shared" si="9"/>
        <v>0</v>
      </c>
    </row>
    <row r="182" spans="1:11" ht="13.5" customHeight="1" thickBot="1" x14ac:dyDescent="0.3">
      <c r="B182" s="126" t="s">
        <v>196</v>
      </c>
      <c r="C182" s="199" t="s">
        <v>91</v>
      </c>
      <c r="D182" s="200"/>
      <c r="E182" s="200"/>
      <c r="F182" s="200"/>
      <c r="G182" s="200"/>
      <c r="H182" s="200"/>
      <c r="I182" s="15">
        <f>SUM(I10:I181)</f>
        <v>0</v>
      </c>
      <c r="K182" s="127"/>
    </row>
    <row r="183" spans="1:11" ht="13.5" customHeight="1" x14ac:dyDescent="0.25">
      <c r="B183" s="128"/>
      <c r="C183" s="129"/>
      <c r="D183" s="130"/>
      <c r="E183" s="130"/>
      <c r="F183" s="131"/>
      <c r="G183" s="130"/>
      <c r="H183" s="130"/>
      <c r="I183" s="130"/>
      <c r="K183" s="127"/>
    </row>
    <row r="184" spans="1:11" ht="13.8" x14ac:dyDescent="0.3">
      <c r="C184" s="16" t="s">
        <v>92</v>
      </c>
      <c r="D184" s="17"/>
      <c r="E184" s="17"/>
      <c r="F184" s="133"/>
      <c r="G184" s="18" t="s">
        <v>93</v>
      </c>
    </row>
    <row r="185" spans="1:11" ht="13.8" x14ac:dyDescent="0.3">
      <c r="C185" s="19" t="s">
        <v>94</v>
      </c>
      <c r="D185" s="20"/>
      <c r="E185" s="20"/>
      <c r="F185" s="135"/>
      <c r="G185" s="21" t="s">
        <v>95</v>
      </c>
    </row>
    <row r="186" spans="1:11" ht="13.8" x14ac:dyDescent="0.25">
      <c r="C186" s="22" t="s">
        <v>96</v>
      </c>
      <c r="D186" s="23"/>
      <c r="E186" s="23"/>
      <c r="F186" s="136"/>
      <c r="G186" s="22" t="s">
        <v>96</v>
      </c>
    </row>
    <row r="187" spans="1:11" ht="13.8" x14ac:dyDescent="0.3">
      <c r="C187" s="19" t="s">
        <v>94</v>
      </c>
      <c r="D187" s="20"/>
      <c r="E187" s="20"/>
      <c r="F187" s="135"/>
      <c r="G187" s="21" t="s">
        <v>95</v>
      </c>
    </row>
    <row r="188" spans="1:11" ht="13.8" x14ac:dyDescent="0.25">
      <c r="C188" s="24" t="s">
        <v>97</v>
      </c>
      <c r="D188" s="23"/>
      <c r="E188" s="23"/>
      <c r="F188" s="136"/>
      <c r="G188" s="22" t="s">
        <v>97</v>
      </c>
    </row>
    <row r="189" spans="1:11" ht="13.8" x14ac:dyDescent="0.3">
      <c r="C189" s="19" t="s">
        <v>94</v>
      </c>
      <c r="D189" s="20"/>
      <c r="E189" s="20"/>
      <c r="F189" s="135"/>
      <c r="G189" s="21" t="s">
        <v>95</v>
      </c>
    </row>
    <row r="190" spans="1:11" ht="13.8" x14ac:dyDescent="0.25">
      <c r="C190" s="24" t="s">
        <v>98</v>
      </c>
      <c r="D190" s="23"/>
      <c r="E190" s="23"/>
      <c r="F190" s="136"/>
      <c r="G190" s="24" t="s">
        <v>98</v>
      </c>
    </row>
  </sheetData>
  <sheetProtection selectLockedCells="1"/>
  <dataConsolidate/>
  <mergeCells count="3">
    <mergeCell ref="B4:I4"/>
    <mergeCell ref="E8:F8"/>
    <mergeCell ref="C182:H182"/>
  </mergeCells>
  <printOptions horizontalCentered="1"/>
  <pageMargins left="0.78740157480314965" right="0.15748031496062992" top="0.19685039370078741" bottom="0.15748031496062992" header="0.15748031496062992" footer="0.15748031496062992"/>
  <pageSetup paperSize="9" scale="74" fitToHeight="3" orientation="portrait" useFirstPageNumber="1" r:id="rId1"/>
  <headerFooter alignWithMargins="0">
    <oddFooter>&amp;C&amp;P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irkimų dokumentas" ma:contentTypeID="0x0101008029EB588A33574C8C4332B53EDD6B9300584A3DB050EF5D4796094B5C9435691B" ma:contentTypeVersion="2" ma:contentTypeDescription="Pirkimų dokumentas." ma:contentTypeScope="" ma:versionID="921ebe9c4f74636f08fde9b8138dfeee">
  <xsd:schema xmlns:xsd="http://www.w3.org/2001/XMLSchema" xmlns:xs="http://www.w3.org/2001/XMLSchema" xmlns:p="http://schemas.microsoft.com/office/2006/metadata/properties" xmlns:ns2="7d3ccfc8-0174-48be-b2c7-759d9617ea65" xmlns:ns3="D20757B7-7A30-4E32-9D51-D8FC9B0F9668" xmlns:ns4="a5930e29-24ab-4925-a910-c1bbade73c3f" xmlns:ns5="d20757b7-7a30-4e32-9d51-d8fc9b0f9668" targetNamespace="http://schemas.microsoft.com/office/2006/metadata/properties" ma:root="true" ma:fieldsID="f2ed9210d89609d478974d9624e732b8" ns2:_="" ns3:_="" ns4:_="" ns5:_="">
    <xsd:import namespace="7d3ccfc8-0174-48be-b2c7-759d9617ea65"/>
    <xsd:import namespace="D20757B7-7A30-4E32-9D51-D8FC9B0F9668"/>
    <xsd:import namespace="a5930e29-24ab-4925-a910-c1bbade73c3f"/>
    <xsd:import namespace="d20757b7-7a30-4e32-9d51-d8fc9b0f9668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4:Aff_uzsakovopadalinys" minOccurs="0"/>
                <xsd:element ref="ns3:I_x0161__x0020_j_x0173__x0020_med_x017e_iag_x0173__x0020_vert_x0117__x0020_sudaro" minOccurs="0"/>
                <xsd:element ref="ns2:Aff_tipinesformossutartis" minOccurs="0"/>
                <xsd:element ref="ns4:AffEkspertupasizadejimai" minOccurs="0"/>
                <xsd:element ref="ns3:Ekspert_x0173__x0020_pasi_x017e_ad_x0117_jimai_x003a_Title" minOccurs="0"/>
                <xsd:element ref="ns3:S_x0105_naudos_x002f_Investicijos" minOccurs="0"/>
                <xsd:element ref="ns2:Aff_pateikimoderinimuidata" minOccurs="0"/>
                <xsd:element ref="ns5:Sritis_x0020__x0028_dujos_x002f_elektra_x0029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3ccfc8-0174-48be-b2c7-759d9617ea65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Aff_tipinesformossutartis" ma:index="29" nillable="true" ma:displayName="Tipinės formos sutartis" ma:default="1" ma:internalName="Aff_tipinesformossutartis">
      <xsd:simpleType>
        <xsd:restriction base="dms:Boolean"/>
      </xsd:simpleType>
    </xsd:element>
    <xsd:element name="Aff_pateikimoderinimuidata" ma:index="33" nillable="true" ma:displayName="Pateikimo derinimui data" ma:format="DateOnly" ma:internalName="Aff_pateikimoderinimuidata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0757B7-7A30-4E32-9D51-D8FC9B0F9668" elementFormDefault="qualified">
    <xsd:import namespace="http://schemas.microsoft.com/office/2006/documentManagement/types"/>
    <xsd:import namespace="http://schemas.microsoft.com/office/infopath/2007/PartnerControls"/>
    <xsd:element name="I_x0161__x0020_j_x0173__x0020_med_x017e_iag_x0173__x0020_vert_x0117__x0020_sudaro" ma:index="28" nillable="true" ma:displayName="Iš jų medžiagų vertė sudaro" ma:decimals="2" ma:description="Pildyti tinklo infrastruktūros pirkimams" ma:internalName="I_x0161__x0020_j_x0173__x0020_med_x017e_iag_x0173__x0020_vert_x0117__x0020_sudaro" ma:percentage="FALSE">
      <xsd:simpleType>
        <xsd:restriction base="dms:Number"/>
      </xsd:simpleType>
    </xsd:element>
    <xsd:element name="Ekspert_x0173__x0020_pasi_x017e_ad_x0117_jimai_x003a_Title" ma:index="31" nillable="true" ma:displayName="Ekspertų pasižadėjimai:Title" ma:list="{0B4E68F8-AD35-477D-A37E-19015E4973A4}" ma:internalName="Ekspert_x0173__x0020_pasi_x017e_ad_x0117_jimai_x003a_Title" ma:readOnly="true" ma:showField="Title" ma:web="">
      <xsd:simpleType>
        <xsd:restriction base="dms:Lookup"/>
      </xsd:simpleType>
    </xsd:element>
    <xsd:element name="S_x0105_naudos_x002f_Investicijos" ma:index="32" nillable="true" ma:displayName="Sąnaudos/Investicijos" ma:list="{58F7C7F0-8DE7-4B38-850B-9EF07F733D9A}" ma:internalName="S_x0105_naudos_x002f_Investicijos" ma:showField="Column2">
      <xsd:simpleType>
        <xsd:restriction base="dms:Lookup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930e29-24ab-4925-a910-c1bbade73c3f" elementFormDefault="qualified">
    <xsd:import namespace="http://schemas.microsoft.com/office/2006/documentManagement/types"/>
    <xsd:import namespace="http://schemas.microsoft.com/office/infopath/2007/PartnerControls"/>
    <xsd:element name="Aff_uzsakovopadalinys" ma:index="26" nillable="true" ma:displayName="Aff_uzsakovopadalinys" ma:list="{A754166B-8963-481D-9868-EDE1FD9FE847}" ma:internalName="Aff_uzsakovopadalinys" ma:showField="Title" ma:web="{0cccfd61-4540-4590-8b7f-e29b64982c6f}">
      <xsd:simpleType>
        <xsd:restriction base="dms:Lookup"/>
      </xsd:simpleType>
    </xsd:element>
    <xsd:element name="AffEkspertupasizadejimai" ma:index="30" nillable="true" ma:displayName="Ekspertų pasižadėjimai" ma:list="{0B4E68F8-AD35-477D-A37E-19015E4973A4}" ma:internalName="AffEkspertupasizadejimai" ma:showField="Title" ma:web="{0cccfd61-4540-4590-8b7f-e29b64982c6f}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0757b7-7a30-4e32-9d51-d8fc9b0f9668" elementFormDefault="qualified">
    <xsd:import namespace="http://schemas.microsoft.com/office/2006/documentManagement/types"/>
    <xsd:import namespace="http://schemas.microsoft.com/office/infopath/2007/PartnerControls"/>
    <xsd:element name="Sritis_x0020__x0028_dujos_x002f_elektra_x0029_" ma:index="38" nillable="true" ma:displayName="Sritis (dujos/elektra)" ma:format="Dropdown" ma:internalName="Sritis_x0020__x0028_dujos_x002f_elektra_x0029_">
      <xsd:simpleType>
        <xsd:restriction base="dms:Choice">
          <xsd:enumeration value="Dujos"/>
          <xsd:enumeration value="Elektra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_x0161__x0020_j_x0173__x0020_med_x017e_iag_x0173__x0020_vert_x0117__x0020_sudaro xmlns="D20757B7-7A30-4E32-9D51-D8FC9B0F9668" xsi:nil="true"/>
    <Aff_tipinesformossutartis xmlns="7d3ccfc8-0174-48be-b2c7-759d9617ea65">true</Aff_tipinesformossutartis>
    <Aff_pateikimoderinimuidata xmlns="7d3ccfc8-0174-48be-b2c7-759d9617ea65" xsi:nil="true"/>
    <S_x0105_naudos_x002f_Investicijos xmlns="D20757B7-7A30-4E32-9D51-D8FC9B0F9668" xsi:nil="true"/>
    <Aff_uzsakovopadalinys xmlns="a5930e29-24ab-4925-a910-c1bbade73c3f" xsi:nil="true"/>
    <Sritis_x0020__x0028_dujos_x002f_elektra_x0029_ xmlns="d20757b7-7a30-4e32-9d51-d8fc9b0f9668" xsi:nil="true"/>
    <AffEkspertupasizadejimai xmlns="a5930e29-24ab-4925-a910-c1bbade73c3f"/>
    <_dlc_DocId xmlns="7d3ccfc8-0174-48be-b2c7-759d9617ea65">4Z6MPDUXFVQC-1546498242-14383</_dlc_DocId>
    <_dlc_DocIdUrl xmlns="7d3ccfc8-0174-48be-b2c7-759d9617ea65">
      <Url>http://vac.corp.rst.lt/pirkimai/uzsakovai/ESO/_layouts/15/DocIdRedir.aspx?ID=4Z6MPDUXFVQC-1546498242-14383</Url>
      <Description>4Z6MPDUXFVQC-1546498242-14383</Description>
    </_dlc_DocIdUrl>
  </documentManagement>
</p:properties>
</file>

<file path=customXml/itemProps1.xml><?xml version="1.0" encoding="utf-8"?>
<ds:datastoreItem xmlns:ds="http://schemas.openxmlformats.org/officeDocument/2006/customXml" ds:itemID="{0C0AFBEC-311C-424A-8887-63734465D6D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d3ccfc8-0174-48be-b2c7-759d9617ea65"/>
    <ds:schemaRef ds:uri="D20757B7-7A30-4E32-9D51-D8FC9B0F9668"/>
    <ds:schemaRef ds:uri="a5930e29-24ab-4925-a910-c1bbade73c3f"/>
    <ds:schemaRef ds:uri="d20757b7-7a30-4e32-9d51-d8fc9b0f966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5E672F5-52E7-4EA7-BC30-3E57F0DBA1FB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64F33754-7311-4791-9656-566EDAAA9935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B879E5E4-234A-490A-B7C3-7C545AA3A210}">
  <ds:schemaRefs>
    <ds:schemaRef ds:uri="http://schemas.microsoft.com/office/2006/metadata/properties"/>
    <ds:schemaRef ds:uri="http://schemas.microsoft.com/office/infopath/2007/PartnerControls"/>
    <ds:schemaRef ds:uri="D20757B7-7A30-4E32-9D51-D8FC9B0F9668"/>
    <ds:schemaRef ds:uri="7d3ccfc8-0174-48be-b2c7-759d9617ea65"/>
    <ds:schemaRef ds:uri="a5930e29-24ab-4925-a910-c1bbade73c3f"/>
    <ds:schemaRef ds:uri="d20757b7-7a30-4e32-9d51-d8fc9b0f966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Preliminari samata</vt:lpstr>
      <vt:lpstr>'Preliminari samata'!Print_Area</vt:lpstr>
    </vt:vector>
  </TitlesOfParts>
  <Company>sistela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janina</dc:creator>
  <cp:lastModifiedBy>Živilė Kasparavičienė</cp:lastModifiedBy>
  <cp:lastPrinted>2016-07-29T08:14:37Z</cp:lastPrinted>
  <dcterms:created xsi:type="dcterms:W3CDTF">2000-03-15T14:19:55Z</dcterms:created>
  <dcterms:modified xsi:type="dcterms:W3CDTF">2017-06-13T13:32:57Z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0x0101008029EB588A33574C8C4332B53EDD6B9300584A3DB050EF5D4796094B5C9435691B</vt:lpwstr>
  </property>
  <property fmtid="{D5CDD505-2E9C-101B-9397-08002B2CF9AE}" pid="3" name="_dlc_DocIdItemGuid">
    <vt:lpwstr>5675fc2c-d69b-404f-833e-55074eafa1de</vt:lpwstr>
  </property>
</Properties>
</file>