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Danmeda\OneDrive - DANMEDA, UAB\Konkursai\Santariskes\2021\20210506 Valvuloplastika\Siulome\"/>
    </mc:Choice>
  </mc:AlternateContent>
  <xr:revisionPtr revIDLastSave="0" documentId="13_ncr:1_{F1182506-6B71-4787-A70F-778E239FAE2D}" xr6:coauthVersionLast="46" xr6:coauthVersionMax="46" xr10:uidLastSave="{00000000-0000-0000-0000-000000000000}"/>
  <bookViews>
    <workbookView xWindow="16080" yWindow="5190" windowWidth="25440" windowHeight="15540" xr2:uid="{00000000-000D-0000-FFFF-FFFF00000000}"/>
  </bookViews>
  <sheets>
    <sheet name="specifikacija" sheetId="1" r:id="rId1"/>
    <sheet name="Sheet1"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19" i="1"/>
  <c r="H20" i="1" s="1"/>
  <c r="H18" i="1"/>
  <c r="H16" i="1"/>
  <c r="H17" i="1" s="1"/>
  <c r="H14" i="1"/>
  <c r="H13" i="1"/>
  <c r="H12" i="1"/>
</calcChain>
</file>

<file path=xl/sharedStrings.xml><?xml version="1.0" encoding="utf-8"?>
<sst xmlns="http://schemas.openxmlformats.org/spreadsheetml/2006/main" count="38" uniqueCount="34">
  <si>
    <t>Mato vienetas</t>
  </si>
  <si>
    <t>vnt.</t>
  </si>
  <si>
    <t>Pirk. dalies Nr.</t>
  </si>
  <si>
    <t>Charakteristikos, reikalavimai pirkimo objektui</t>
  </si>
  <si>
    <t>Pirkimo dalies/objekto pavadinimas</t>
  </si>
  <si>
    <t>SPECIALIEJI REIKALAVIMAI</t>
  </si>
  <si>
    <t>2. Priemonių charakteristikoms patvirtinti privaloma pateikti techninių duomenų lapą arba lygiavertį gamintojo dokumentą, patvirtintą  tiekiančios įmonės vadovo ar jo įgalioto asmens parašu.</t>
  </si>
  <si>
    <t>Kiekis</t>
  </si>
  <si>
    <t>PVM tarifas, ٪</t>
  </si>
  <si>
    <t>Kaina be PVM, Eur</t>
  </si>
  <si>
    <t xml:space="preserve"> Mato vnt. įkainis be PVM, Eur</t>
  </si>
  <si>
    <t>1 p. d. kaina su PVM, Eur</t>
  </si>
  <si>
    <t>PVM suma, Eur</t>
  </si>
  <si>
    <t>3 p. d. kaina su PVM, Eur</t>
  </si>
  <si>
    <t>2 p. d. kaina su PVM, Eur</t>
  </si>
  <si>
    <r>
      <t xml:space="preserve">Siūlomos prekės charakteristikos,  firminis pavadinimas, </t>
    </r>
    <r>
      <rPr>
        <b/>
        <sz val="10"/>
        <rFont val="Times New Roman"/>
        <family val="1"/>
        <charset val="186"/>
      </rPr>
      <t>gamintojas, tikslus modelis, katalogo numeris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sz val="10"/>
        <color rgb="FFFF0000"/>
        <rFont val="Times New Roman"/>
        <family val="1"/>
        <charset val="186"/>
      </rPr>
      <t>BŪTINA NURODYTI VISĄ PRAŠOMĄ INFORMACIJĄ</t>
    </r>
  </si>
  <si>
    <t>1. Tais atvejais, kai pagal galiojančius teisės aktus tiekėjui nereikia mokėti PVM, jis PVM sumos ir bendros (maksimalios) sumos su PVM nenurodo/nepildo ir nurodo priežastis, dėl kurių PVM nemokamas:</t>
  </si>
  <si>
    <r>
      <t xml:space="preserve">2. </t>
    </r>
    <r>
      <rPr>
        <sz val="10.5"/>
        <color theme="1"/>
        <rFont val="Times New Roman"/>
        <family val="1"/>
        <charset val="186"/>
      </rPr>
      <t>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</si>
  <si>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t>SPS 1 Priedas</t>
  </si>
  <si>
    <t xml:space="preserve">TECHNINĖ SPECIFIKACIJA   </t>
  </si>
  <si>
    <t>VIENKARTINĖS MEDICINOS PAGALBOS PRIEMONĖS INTERVENCINEIKARDIOLOGIJAI, TIEKIAMOS KONSIGNACINIAIS PAGRNDAIS (Nr. 2395)</t>
  </si>
  <si>
    <t>Dvigubi (BIB) balioniniai kateteriai</t>
  </si>
  <si>
    <t xml:space="preserve"> "Non-compliant"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</si>
  <si>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Aortos žiedą tausojantis valvuloplastinis kateteris</t>
  </si>
  <si>
    <t>"Non-compliant" tipo balionas, kurio vidurinė dalis siaurenė su platesniais galais (smėlio laikrodžiui artimos formos). Kateterio baliono mažiausias diamentras ≤ 10 ± 1 mm, o didžiausias  ≥ 30 ±1mm, ne didesniais kaip 3 mm intervalais. Baliono ilgiai nuo 20 mm iki 60 mm (priklausomai nuo diametro). Balionai, kurių diametas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rentgenokontrastinių žymeklių baliono pozicionavimui.</t>
  </si>
  <si>
    <t>Standartinis valvuloplastinis kateteris</t>
  </si>
  <si>
    <t>„Non-compliant“ tipo balioninis kateteris, koaksialinės konstrukcijos, kurio sudėtyje neturi būti latekso. Kateterio baliono mažiausias diamentras ≤ 3 ± 1 mm, o didžiausias  ≥ 40 ±1mm.  Trumpiausiasbaliono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rentgenokontrastinius žymeklius.</t>
  </si>
  <si>
    <t>1. Priemonių kokybė, žymėjimas, informacija vartotojui turi atitikti ES 2017/745 reglamento (ar 93/42/EEB)  direktyvos reikalavimus.</t>
  </si>
  <si>
    <t xml:space="preserve">3. Visoms nurodytoms konkrečioms medžiagoms ir/ar konkretiems prekių pavadinimams taikoma „arba lygiavertis“. </t>
  </si>
  <si>
    <t>4. Tiekėjas, siūlantis lygiavertę prekę privalo patikimomis priemonėmis įrodyti, kad siūloma prekė yra lygiavertė ir visiškai atitinka techninėje specifikacijoje keliamus reikalavimus.</t>
  </si>
  <si>
    <r>
      <t>5. Tiekėjas turi pateikti dokumentus, įrodančius siūlomų prekių atitikimą kokybės ir techniniams reikalavimams, nurodytiems pirkimo dokumentų techninėje specifikacijoje:</t>
    </r>
    <r>
      <rPr>
        <b/>
        <sz val="10"/>
        <rFont val="Times New Roman"/>
        <family val="1"/>
        <charset val="186"/>
      </rPr>
      <t xml:space="preserve"> tiekėjas turi pateikti gamintojo parengtus katalogus ir siūlomų prekių techninių charakteristikų aprašymus</t>
    </r>
    <r>
      <rPr>
        <sz val="10"/>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t>
    </r>
    <r>
      <rPr>
        <u/>
        <sz val="10"/>
        <rFont val="Times New Roman"/>
        <family val="1"/>
        <charset val="186"/>
      </rPr>
      <t xml:space="preserve"> Šiuose dokumentuose tiekėjas turi grafiškai nurodyti (t. y. pastebimai pažymėti – spalvotai markiruoti, ir/ar nurodyti rodyklėmis, ir/ar pabraukti) konkrečias teikiamų dokumentų vietas, kur aprašomos reikalaujamų techninių</t>
    </r>
    <r>
      <rPr>
        <sz val="10"/>
        <rFont val="Times New Roman"/>
        <family val="1"/>
        <charset val="186"/>
      </rPr>
      <t xml:space="preserve"> </t>
    </r>
    <r>
      <rPr>
        <u/>
        <sz val="10"/>
        <rFont val="Times New Roman"/>
        <family val="1"/>
        <charset val="186"/>
      </rPr>
      <t>charakteristikų reikšmės</t>
    </r>
    <r>
      <rPr>
        <sz val="10"/>
        <rFont val="Times New Roman"/>
        <family val="1"/>
        <charset val="186"/>
      </rPr>
      <t xml:space="preserve">. Taip pat </t>
    </r>
    <r>
      <rPr>
        <u/>
        <sz val="10"/>
        <rFont val="Times New Roman"/>
        <family val="1"/>
        <charset val="186"/>
      </rPr>
      <t>tiekėjas turi pateikti nuorodas į gamintojo interneto tinklalapį (jei toks yra</t>
    </r>
    <r>
      <rPr>
        <sz val="10"/>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</si>
  <si>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„Non-compliant“ tipo balioninis kateteris, koaksialinės konstrukcijos, kurio sudėtyje nėra latekso. Kateterio baliono mažiausias diamentras - 2 mm, o didžiausias - 40 mm.  Trumpiausias baliono ilgis - 20 mm, ilgiausias - 100 mm (priklausomai nuo diametro). Balionai, kurių diametras 2mm – 7mm, pritaikyti naudoti su 0,025" nukreipiančiąja viela, 8mm – 40mm su 0,035“. Platus 30 mm ir 40 mm ilgio baliono diametrų pasirinkimas: nuo 4mm iki 16 mm – 1 mm žingsniu, nuo 18 mm iki 30 mm -  </t>
    </r>
    <r>
      <rPr>
        <sz val="10"/>
        <rFont val="Calibri"/>
        <family val="2"/>
        <charset val="186"/>
      </rPr>
      <t>≤</t>
    </r>
    <r>
      <rPr>
        <sz val="10"/>
        <rFont val="Times New Roman"/>
        <family val="1"/>
        <charset val="186"/>
      </rPr>
      <t xml:space="preserve">3 mm žingsniu. Kateterio darbinis ilgis 100 cm.  Iki 18mm baliono diametro imtinai kateteriai suderinami su ≤10 F kaniule (introdiuseriu), maksimalus ribinis slėgis ≥7ATM. Iki 22 mm baliono diametro imtinai kateteriai suderinami su ≤12 F kaniule (introdiuseriu), ribinis slėgis ≥ 4 ATM. Kateteris turi 2 rentgenokontrastinius žymeklius. </t>
    </r>
    <r>
      <rPr>
        <b/>
        <sz val="10"/>
        <rFont val="Times New Roman"/>
        <family val="1"/>
        <charset val="186"/>
      </rPr>
      <t xml:space="preserve">NuMED, Z-MED, </t>
    </r>
    <r>
      <rPr>
        <sz val="10"/>
        <rFont val="Times New Roman"/>
        <family val="1"/>
        <charset val="186"/>
      </rPr>
      <t>kat.Nr.:</t>
    </r>
    <r>
      <rPr>
        <b/>
        <sz val="10"/>
        <rFont val="Times New Roman"/>
        <family val="1"/>
        <charset val="186"/>
      </rPr>
      <t xml:space="preserve"> PDZxxx, SOxxx, SNxxx (x-skaičius), </t>
    </r>
    <r>
      <rPr>
        <sz val="10"/>
        <rFont val="Times New Roman"/>
        <family val="1"/>
        <charset val="186"/>
      </rPr>
      <t xml:space="preserve">dokumentas  </t>
    </r>
    <r>
      <rPr>
        <b/>
        <sz val="10"/>
        <rFont val="Times New Roman"/>
        <family val="1"/>
        <charset val="186"/>
      </rPr>
      <t xml:space="preserve">"3_pd_Z MED.pdf", </t>
    </r>
    <r>
      <rPr>
        <sz val="10"/>
        <rFont val="Times New Roman"/>
        <family val="1"/>
        <charset val="186"/>
      </rPr>
      <t xml:space="preserve">Išsamus dydžių asortimentas - </t>
    </r>
    <r>
      <rPr>
        <b/>
        <sz val="10"/>
        <rFont val="Times New Roman"/>
        <family val="1"/>
        <charset val="186"/>
      </rPr>
      <t xml:space="preserve">http://www.numedforchildren.com/products-ce.htm   </t>
    </r>
  </si>
  <si>
    <r>
      <t xml:space="preserve">"Non-compliant" tipo balionas, kurio vidurinė dalis siaurenė su platesniais galais (smėlio laikrodžiui artimos formos). Kateterio baliono mažiausias diamentras 4 mm, o didžiausias  30 mm, 1-3 mm intervalais. Baliono ilgiai nuo 20 mm iki 60 mm (priklausomai nuo diametro). Balionai, kurių diametas 10mm - 25mm turi 30 mm ir 40 mm ilgį, o 16mm - 30mm diametro balionai - 40mm, 50mm ir 60mm ilgius. Kateterio ilgis 100 ir 110 cm. Pritaikyti naudoti su 0,035" nukreipiančiąja viela.  Iki 18mm baliono diametro imtinai kateteriai suderinami su </t>
    </r>
    <r>
      <rPr>
        <sz val="10"/>
        <rFont val="Calibri"/>
        <family val="2"/>
        <charset val="186"/>
      </rPr>
      <t>≤</t>
    </r>
    <r>
      <rPr>
        <sz val="10"/>
        <rFont val="Times New Roman"/>
        <family val="1"/>
        <charset val="186"/>
      </rPr>
      <t xml:space="preserve">10F kaniule (introdiuseriu), ribinis slėgis ≥ 4atm. Iki 28mm baliono diametro imtinai kateteriai suderinami su ≤12F kaniule (introdiuseriu), ribinis slėgis ≥ 2atm.Trys rentgenokontrastiniai žymekliai baliono pozicionavimui. </t>
    </r>
    <r>
      <rPr>
        <b/>
        <sz val="10"/>
        <rFont val="Times New Roman"/>
        <family val="1"/>
        <charset val="186"/>
      </rPr>
      <t xml:space="preserve">NuMED, NuCLEUS, </t>
    </r>
    <r>
      <rPr>
        <sz val="10"/>
        <rFont val="Times New Roman"/>
        <family val="1"/>
        <charset val="186"/>
      </rPr>
      <t>kat.Nr.:</t>
    </r>
    <r>
      <rPr>
        <b/>
        <sz val="10"/>
        <rFont val="Times New Roman"/>
        <family val="1"/>
        <charset val="186"/>
      </rPr>
      <t xml:space="preserve"> PVNxxx, TNxxx (x-skaičius), </t>
    </r>
    <r>
      <rPr>
        <sz val="10"/>
        <rFont val="Times New Roman"/>
        <family val="1"/>
        <charset val="186"/>
      </rPr>
      <t xml:space="preserve">dokumentas </t>
    </r>
    <r>
      <rPr>
        <b/>
        <sz val="10"/>
        <rFont val="Times New Roman"/>
        <family val="1"/>
        <charset val="186"/>
      </rPr>
      <t xml:space="preserve">"2_pd_NuCleus.pdf", </t>
    </r>
    <r>
      <rPr>
        <sz val="10"/>
        <rFont val="Times New Roman"/>
        <family val="1"/>
        <charset val="186"/>
      </rPr>
      <t xml:space="preserve">Išsamus dydžių asortimentas - </t>
    </r>
    <r>
      <rPr>
        <b/>
        <sz val="10"/>
        <rFont val="Times New Roman"/>
        <family val="1"/>
        <charset val="186"/>
      </rPr>
      <t xml:space="preserve">http://www.numedforchildren.com/products-ce.htm </t>
    </r>
  </si>
  <si>
    <r>
      <t xml:space="preserve"> "Non-compliant" tipo balionas, kuro vidinėje dalyje yra antras (mažesnis) balionas. Pritaikyta 0,035" diametro vielai. Išorinio baliono mažiausias diametras 12 mm, didžiausias diametras 30 mm (žingsnis kas 2 mm), trumpiausias ilgis 25 mm, ilgiausias 60 mm (žingsnis kas 5-10 mm). Vidinio baliono mažiausias diametras – pusė išorinio baliono diametro. Kateterio ilgis 110cm. Suderinamas su 8-16F įvedimo sistema. Išorinio baliono RBP slėgis nuo 2 atm iki 7 atm. </t>
    </r>
    <r>
      <rPr>
        <b/>
        <sz val="10"/>
        <rFont val="Times New Roman"/>
        <family val="1"/>
        <charset val="186"/>
      </rPr>
      <t xml:space="preserve">NuMED, BIB, </t>
    </r>
    <r>
      <rPr>
        <sz val="10"/>
        <rFont val="Times New Roman"/>
        <family val="1"/>
        <charset val="186"/>
      </rPr>
      <t>kat.Nr.:</t>
    </r>
    <r>
      <rPr>
        <b/>
        <sz val="10"/>
        <rFont val="Times New Roman"/>
        <family val="1"/>
        <charset val="186"/>
      </rPr>
      <t xml:space="preserve"> BBxxx (x-skaičius),</t>
    </r>
    <r>
      <rPr>
        <sz val="10"/>
        <rFont val="Times New Roman"/>
        <family val="1"/>
        <charset val="186"/>
      </rPr>
      <t xml:space="preserve"> dokumentas </t>
    </r>
    <r>
      <rPr>
        <b/>
        <sz val="10"/>
        <rFont val="Times New Roman"/>
        <family val="1"/>
        <charset val="186"/>
      </rPr>
      <t xml:space="preserve">"1_pd_BIB.pdf", </t>
    </r>
    <r>
      <rPr>
        <sz val="10"/>
        <rFont val="Times New Roman"/>
        <family val="1"/>
        <charset val="186"/>
      </rPr>
      <t xml:space="preserve">Išsamus dydžių asortimentas - </t>
    </r>
    <r>
      <rPr>
        <b/>
        <sz val="10"/>
        <rFont val="Times New Roman"/>
        <family val="1"/>
        <charset val="186"/>
      </rPr>
      <t xml:space="preserve">http://www.numedforchildren.com/products-ce.htm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</si>
</sst>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_-* #,##0.00\ [$€-427]_-;\-* #,##0.00\ [$€-427]_-;_-* &quot;-&quot;??\ [$€-427]_-;_-@_-"/>
  </numFmts>
  <fonts count="14"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0"/>
      <color theme="1"/>
      <name val="Calibri"/>
      <family val="2"/>
      <charset val="186"/>
      <scheme val="minor"/>
    </font>
    <font>
      <sz val="10"/>
      <color rgb="FF000000"/>
      <name val="Times New Roman"/>
      <family val="1"/>
      <charset val="186"/>
    </font>
    <font>
      <sz val="10"/>
      <color theme="1"/>
      <name val="Times New Roman"/>
      <family val="1"/>
      <charset val="186"/>
    </font>
    <font>
      <sz val="10"/>
      <color rgb="FFFF0000"/>
      <name val="Times New Roman"/>
      <family val="1"/>
      <charset val="186"/>
    </font>
    <font>
      <u/>
      <sz val="10"/>
      <name val="Times New Roman"/>
      <family val="1"/>
      <charset val="186"/>
    </font>
    <font>
      <sz val="10.5"/>
      <color theme="1"/>
      <name val="Times New Roman"/>
      <family val="1"/>
      <charset val="186"/>
    </font>
    <font>
      <u/>
      <sz val="10.5"/>
      <color theme="1"/>
      <name val="Times New Roman"/>
      <family val="1"/>
      <charset val="186"/>
    </font>
    <font>
      <sz val="10.5"/>
      <name val="Times New Roman"/>
      <family val="1"/>
      <charset val="186"/>
    </font>
    <font>
      <sz val="10"/>
      <name val="Calibri"/>
      <family val="2"/>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7">
    <xf numFmtId="0" fontId="0" fillId="0" borderId="0"/>
    <xf numFmtId="0" fontId="1" fillId="0" borderId="0"/>
    <xf numFmtId="0" fontId="1" fillId="0" borderId="0"/>
    <xf numFmtId="0" fontId="2" fillId="0" borderId="0"/>
    <xf numFmtId="0" fontId="2"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164" fontId="4" fillId="0" borderId="0" xfId="0" applyNumberFormat="1" applyFont="1" applyAlignment="1">
      <alignment horizontal="left" vertical="top"/>
    </xf>
    <xf numFmtId="4" fontId="4" fillId="0" borderId="0" xfId="0" applyNumberFormat="1" applyFont="1" applyAlignment="1">
      <alignment horizontal="left"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164" fontId="5" fillId="0" borderId="0" xfId="0" applyNumberFormat="1" applyFont="1" applyAlignment="1">
      <alignment horizontal="left" vertical="top"/>
    </xf>
    <xf numFmtId="0" fontId="7" fillId="0" borderId="1" xfId="0" applyFont="1" applyBorder="1" applyAlignment="1">
      <alignment vertical="top" wrapText="1"/>
    </xf>
    <xf numFmtId="0" fontId="6" fillId="0" borderId="1" xfId="0" applyFont="1" applyBorder="1" applyAlignment="1">
      <alignment horizontal="lef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0" borderId="0" xfId="0" applyNumberFormat="1"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7" fillId="0" borderId="1" xfId="0" applyFont="1" applyBorder="1" applyAlignment="1">
      <alignment horizontal="center" vertical="top" wrapText="1"/>
    </xf>
    <xf numFmtId="3" fontId="4" fillId="0" borderId="0" xfId="0" applyNumberFormat="1" applyFont="1" applyAlignment="1">
      <alignment horizontal="center" vertical="top"/>
    </xf>
    <xf numFmtId="3" fontId="5" fillId="0" borderId="0" xfId="0" applyNumberFormat="1" applyFont="1" applyAlignment="1">
      <alignment horizontal="center" vertical="top"/>
    </xf>
    <xf numFmtId="3" fontId="6" fillId="0" borderId="1" xfId="0" applyNumberFormat="1" applyFont="1" applyBorder="1" applyAlignment="1">
      <alignment horizontal="center" vertical="top" wrapText="1"/>
    </xf>
    <xf numFmtId="164" fontId="5" fillId="0" borderId="0" xfId="0" applyNumberFormat="1" applyFont="1" applyAlignment="1">
      <alignment horizontal="center" vertical="top"/>
    </xf>
    <xf numFmtId="164" fontId="4" fillId="0" borderId="0" xfId="0" applyNumberFormat="1" applyFont="1" applyAlignment="1">
      <alignment horizontal="right" vertical="top"/>
    </xf>
    <xf numFmtId="0" fontId="3" fillId="0" borderId="0" xfId="0" applyFont="1" applyAlignment="1">
      <alignment horizontal="right" vertical="top"/>
    </xf>
    <xf numFmtId="164" fontId="5" fillId="0" borderId="0" xfId="0" applyNumberFormat="1" applyFont="1" applyAlignment="1">
      <alignment horizontal="right" vertical="top"/>
    </xf>
    <xf numFmtId="0" fontId="7" fillId="2" borderId="1" xfId="0"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0" fontId="7" fillId="0" borderId="0" xfId="0" applyFont="1" applyAlignment="1">
      <alignment horizontal="center"/>
    </xf>
    <xf numFmtId="164" fontId="6" fillId="0" borderId="1" xfId="0" applyNumberFormat="1" applyFont="1" applyBorder="1" applyAlignment="1">
      <alignment vertical="top" wrapText="1"/>
    </xf>
    <xf numFmtId="4" fontId="3" fillId="0" borderId="1" xfId="0" applyNumberFormat="1" applyFont="1" applyBorder="1" applyAlignment="1">
      <alignment horizontal="center" vertical="center" wrapText="1"/>
    </xf>
    <xf numFmtId="0" fontId="10" fillId="0" borderId="0" xfId="0" applyFont="1" applyAlignment="1">
      <alignment vertical="top"/>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2" fillId="0" borderId="1" xfId="0" applyFont="1" applyBorder="1" applyAlignment="1">
      <alignment horizontal="left" vertical="top" wrapText="1"/>
    </xf>
    <xf numFmtId="0" fontId="4" fillId="0" borderId="1" xfId="0" applyFont="1" applyBorder="1" applyAlignment="1">
      <alignment vertical="top" wrapText="1"/>
    </xf>
    <xf numFmtId="165" fontId="6" fillId="0" borderId="1" xfId="0" applyNumberFormat="1" applyFont="1" applyBorder="1" applyAlignment="1">
      <alignment horizontal="left" vertical="top" wrapText="1"/>
    </xf>
    <xf numFmtId="9" fontId="6" fillId="0" borderId="1" xfId="6" applyFont="1" applyBorder="1" applyAlignment="1">
      <alignment horizontal="center" vertical="top" wrapText="1"/>
    </xf>
    <xf numFmtId="44" fontId="6" fillId="0" borderId="1" xfId="5" applyFont="1" applyBorder="1" applyAlignment="1">
      <alignment horizontal="right" vertical="top" wrapText="1"/>
    </xf>
    <xf numFmtId="164" fontId="4" fillId="0" borderId="0" xfId="0" applyNumberFormat="1" applyFont="1" applyAlignment="1">
      <alignment horizontal="center" vertical="top"/>
    </xf>
    <xf numFmtId="0" fontId="4" fillId="0" borderId="0" xfId="0" applyFont="1" applyAlignment="1">
      <alignment horizontal="left" vertical="top"/>
    </xf>
    <xf numFmtId="164" fontId="6" fillId="0" borderId="3" xfId="0" applyNumberFormat="1" applyFont="1" applyBorder="1" applyAlignment="1">
      <alignment horizontal="right" vertical="top" wrapText="1"/>
    </xf>
    <xf numFmtId="164" fontId="6" fillId="0" borderId="2" xfId="0" applyNumberFormat="1" applyFont="1" applyBorder="1" applyAlignment="1">
      <alignment horizontal="right" vertical="top" wrapText="1"/>
    </xf>
    <xf numFmtId="0" fontId="3" fillId="2" borderId="0" xfId="0" applyFont="1" applyFill="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10" fillId="0" borderId="0" xfId="0" applyFont="1" applyAlignment="1">
      <alignment horizontal="left" vertical="top" wrapText="1"/>
    </xf>
  </cellXfs>
  <cellStyles count="7">
    <cellStyle name="Currency" xfId="5" builtinId="4"/>
    <cellStyle name="Normal" xfId="0" builtinId="0"/>
    <cellStyle name="Normal 14 2" xfId="1" xr:uid="{00000000-0005-0000-0000-000001000000}"/>
    <cellStyle name="Normal 2" xfId="3" xr:uid="{00000000-0005-0000-0000-000002000000}"/>
    <cellStyle name="Normal 5 5 2" xfId="2" xr:uid="{00000000-0005-0000-0000-000003000000}"/>
    <cellStyle name="Normal 6" xfId="4" xr:uid="{00000000-0005-0000-0000-000004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workbookViewId="0">
      <selection activeCell="H17" sqref="H17"/>
    </sheetView>
  </sheetViews>
  <sheetFormatPr defaultRowHeight="12.75" x14ac:dyDescent="0.2"/>
  <cols>
    <col min="1" max="1" width="5.5703125" style="19" customWidth="1"/>
    <col min="2" max="2" width="21.85546875" style="7" customWidth="1"/>
    <col min="3" max="3" width="68" style="7" customWidth="1"/>
    <col min="4" max="4" width="7.5703125" style="19" customWidth="1"/>
    <col min="5" max="5" width="9.85546875" style="22" customWidth="1"/>
    <col min="6" max="6" width="12.7109375" style="9" customWidth="1"/>
    <col min="7" max="7" width="6.42578125" style="19" customWidth="1"/>
    <col min="8" max="8" width="13.85546875" style="27" customWidth="1"/>
    <col min="9" max="9" width="45.28515625" style="8" customWidth="1"/>
    <col min="10" max="16384" width="9.140625" style="6"/>
  </cols>
  <sheetData>
    <row r="1" spans="1:9" x14ac:dyDescent="0.2">
      <c r="A1" s="18"/>
      <c r="B1" s="2"/>
      <c r="C1" s="3"/>
      <c r="D1" s="18"/>
      <c r="E1" s="21"/>
      <c r="F1" s="41" t="s">
        <v>18</v>
      </c>
      <c r="G1" s="41"/>
      <c r="H1" s="25"/>
      <c r="I1" s="5"/>
    </row>
    <row r="2" spans="1:9" x14ac:dyDescent="0.2">
      <c r="A2" s="45" t="s">
        <v>20</v>
      </c>
      <c r="B2" s="45"/>
      <c r="C2" s="45"/>
      <c r="D2" s="45"/>
      <c r="E2" s="45"/>
      <c r="F2" s="45"/>
      <c r="G2" s="45"/>
      <c r="H2" s="45"/>
      <c r="I2" s="5"/>
    </row>
    <row r="3" spans="1:9" ht="21.75" customHeight="1" x14ac:dyDescent="0.2">
      <c r="A3" s="17"/>
      <c r="B3" s="17"/>
      <c r="C3" s="17" t="s">
        <v>19</v>
      </c>
      <c r="D3" s="17"/>
      <c r="E3" s="17"/>
      <c r="F3" s="17"/>
      <c r="G3" s="17"/>
      <c r="H3" s="26"/>
      <c r="I3" s="5"/>
    </row>
    <row r="4" spans="1:9" x14ac:dyDescent="0.2">
      <c r="A4" s="42" t="s">
        <v>5</v>
      </c>
      <c r="B4" s="42"/>
      <c r="C4" s="1"/>
      <c r="D4" s="18"/>
      <c r="E4" s="21"/>
      <c r="F4" s="4"/>
      <c r="G4" s="16"/>
      <c r="H4" s="25"/>
      <c r="I4" s="5"/>
    </row>
    <row r="5" spans="1:9" x14ac:dyDescent="0.2">
      <c r="A5" s="42" t="s">
        <v>27</v>
      </c>
      <c r="B5" s="42"/>
      <c r="C5" s="42"/>
      <c r="D5" s="42"/>
      <c r="E5" s="42"/>
      <c r="F5" s="42"/>
      <c r="G5" s="42"/>
      <c r="H5" s="42"/>
      <c r="I5" s="5"/>
    </row>
    <row r="6" spans="1:9" x14ac:dyDescent="0.2">
      <c r="A6" s="42" t="s">
        <v>6</v>
      </c>
      <c r="B6" s="42"/>
      <c r="C6" s="42"/>
      <c r="D6" s="42"/>
      <c r="E6" s="42"/>
      <c r="F6" s="42"/>
      <c r="G6" s="42"/>
      <c r="H6" s="42"/>
      <c r="I6" s="5"/>
    </row>
    <row r="7" spans="1:9" x14ac:dyDescent="0.2">
      <c r="A7" s="46" t="s">
        <v>28</v>
      </c>
      <c r="B7" s="46"/>
      <c r="C7" s="46"/>
      <c r="D7" s="46"/>
      <c r="E7" s="46"/>
      <c r="F7" s="46"/>
      <c r="G7" s="46"/>
      <c r="H7" s="46"/>
      <c r="I7" s="5"/>
    </row>
    <row r="8" spans="1:9" x14ac:dyDescent="0.2">
      <c r="A8" s="42" t="s">
        <v>29</v>
      </c>
      <c r="B8" s="42"/>
      <c r="C8" s="42"/>
      <c r="D8" s="42"/>
      <c r="E8" s="42"/>
      <c r="F8" s="42"/>
      <c r="G8" s="42"/>
      <c r="H8" s="42"/>
      <c r="I8" s="5"/>
    </row>
    <row r="9" spans="1:9" ht="109.5" customHeight="1" x14ac:dyDescent="0.2">
      <c r="A9" s="47" t="s">
        <v>30</v>
      </c>
      <c r="B9" s="42"/>
      <c r="C9" s="42"/>
      <c r="D9" s="42"/>
      <c r="E9" s="42"/>
      <c r="F9" s="42"/>
      <c r="G9" s="42"/>
      <c r="H9" s="42"/>
      <c r="I9" s="5"/>
    </row>
    <row r="10" spans="1:9" x14ac:dyDescent="0.2">
      <c r="G10" s="24"/>
      <c r="I10" s="5"/>
    </row>
    <row r="11" spans="1:9" ht="81" customHeight="1" x14ac:dyDescent="0.2">
      <c r="A11" s="12" t="s">
        <v>2</v>
      </c>
      <c r="B11" s="12" t="s">
        <v>4</v>
      </c>
      <c r="C11" s="12" t="s">
        <v>3</v>
      </c>
      <c r="D11" s="12" t="s">
        <v>0</v>
      </c>
      <c r="E11" s="13" t="s">
        <v>7</v>
      </c>
      <c r="F11" s="14" t="s">
        <v>10</v>
      </c>
      <c r="G11" s="12" t="s">
        <v>8</v>
      </c>
      <c r="H11" s="32" t="s">
        <v>9</v>
      </c>
      <c r="I11" s="15" t="s">
        <v>15</v>
      </c>
    </row>
    <row r="12" spans="1:9" ht="153" x14ac:dyDescent="0.2">
      <c r="A12" s="34">
        <v>1</v>
      </c>
      <c r="B12" s="36" t="s">
        <v>21</v>
      </c>
      <c r="C12" s="37" t="s">
        <v>22</v>
      </c>
      <c r="D12" s="20" t="s">
        <v>1</v>
      </c>
      <c r="E12" s="23">
        <v>30</v>
      </c>
      <c r="F12" s="38">
        <v>1039</v>
      </c>
      <c r="G12" s="39">
        <v>0.05</v>
      </c>
      <c r="H12" s="40">
        <f>E12*F12</f>
        <v>31170</v>
      </c>
      <c r="I12" s="37" t="s">
        <v>33</v>
      </c>
    </row>
    <row r="13" spans="1:9" ht="13.5" customHeight="1" x14ac:dyDescent="0.2">
      <c r="A13" s="34"/>
      <c r="B13" s="10"/>
      <c r="C13" s="10"/>
      <c r="D13" s="31"/>
      <c r="E13" s="43" t="s">
        <v>12</v>
      </c>
      <c r="F13" s="43"/>
      <c r="G13" s="44"/>
      <c r="H13" s="40">
        <f>H12*G12</f>
        <v>1558.5</v>
      </c>
      <c r="I13" s="11"/>
    </row>
    <row r="14" spans="1:9" ht="13.5" customHeight="1" x14ac:dyDescent="0.2">
      <c r="A14" s="34"/>
      <c r="B14" s="10"/>
      <c r="C14" s="10"/>
      <c r="D14" s="31"/>
      <c r="E14" s="43" t="s">
        <v>11</v>
      </c>
      <c r="F14" s="43"/>
      <c r="G14" s="44"/>
      <c r="H14" s="40">
        <f>H12+H13</f>
        <v>32728.5</v>
      </c>
      <c r="I14" s="11"/>
    </row>
    <row r="15" spans="1:9" ht="229.5" x14ac:dyDescent="0.2">
      <c r="A15" s="34">
        <v>2</v>
      </c>
      <c r="B15" s="36" t="s">
        <v>23</v>
      </c>
      <c r="C15" s="37" t="s">
        <v>24</v>
      </c>
      <c r="D15" s="20" t="s">
        <v>1</v>
      </c>
      <c r="E15" s="23">
        <v>180</v>
      </c>
      <c r="F15" s="38">
        <v>1180.8</v>
      </c>
      <c r="G15" s="39">
        <v>0.05</v>
      </c>
      <c r="H15" s="40">
        <f>E15*F15</f>
        <v>212544</v>
      </c>
      <c r="I15" s="37" t="s">
        <v>32</v>
      </c>
    </row>
    <row r="16" spans="1:9" ht="13.5" customHeight="1" x14ac:dyDescent="0.2">
      <c r="A16" s="34"/>
      <c r="B16" s="10"/>
      <c r="C16" s="10"/>
      <c r="D16" s="31"/>
      <c r="E16" s="43" t="s">
        <v>12</v>
      </c>
      <c r="F16" s="43"/>
      <c r="G16" s="44"/>
      <c r="H16" s="40">
        <f>H15*G15</f>
        <v>10627.2</v>
      </c>
      <c r="I16" s="11"/>
    </row>
    <row r="17" spans="1:9" ht="13.5" customHeight="1" x14ac:dyDescent="0.2">
      <c r="A17" s="34"/>
      <c r="B17" s="10"/>
      <c r="C17" s="10"/>
      <c r="D17" s="31"/>
      <c r="E17" s="43" t="s">
        <v>14</v>
      </c>
      <c r="F17" s="43"/>
      <c r="G17" s="44"/>
      <c r="H17" s="40">
        <f>H15+H16</f>
        <v>223171.20000000001</v>
      </c>
      <c r="I17" s="11"/>
    </row>
    <row r="18" spans="1:9" ht="242.25" x14ac:dyDescent="0.2">
      <c r="A18" s="35">
        <v>3</v>
      </c>
      <c r="B18" s="36" t="s">
        <v>25</v>
      </c>
      <c r="C18" s="37" t="s">
        <v>26</v>
      </c>
      <c r="D18" s="28" t="s">
        <v>1</v>
      </c>
      <c r="E18" s="29">
        <v>82</v>
      </c>
      <c r="F18" s="38">
        <v>618</v>
      </c>
      <c r="G18" s="39">
        <v>0.05</v>
      </c>
      <c r="H18" s="40">
        <f>E18*F18</f>
        <v>50676</v>
      </c>
      <c r="I18" s="37" t="s">
        <v>31</v>
      </c>
    </row>
    <row r="19" spans="1:9" ht="13.5" customHeight="1" x14ac:dyDescent="0.2">
      <c r="A19" s="34"/>
      <c r="B19" s="10"/>
      <c r="C19" s="10"/>
      <c r="D19" s="31"/>
      <c r="E19" s="43" t="s">
        <v>12</v>
      </c>
      <c r="F19" s="43"/>
      <c r="G19" s="44"/>
      <c r="H19" s="40">
        <f>H18*G18</f>
        <v>2533.8000000000002</v>
      </c>
      <c r="I19" s="11"/>
    </row>
    <row r="20" spans="1:9" ht="13.5" customHeight="1" x14ac:dyDescent="0.2">
      <c r="A20" s="34"/>
      <c r="B20" s="10"/>
      <c r="C20" s="10"/>
      <c r="D20" s="31"/>
      <c r="E20" s="43" t="s">
        <v>13</v>
      </c>
      <c r="F20" s="43"/>
      <c r="G20" s="44"/>
      <c r="H20" s="40">
        <f>H18+H19</f>
        <v>53209.8</v>
      </c>
      <c r="I20" s="11"/>
    </row>
    <row r="21" spans="1:9" ht="6.75" customHeight="1" x14ac:dyDescent="0.2">
      <c r="B21" s="33"/>
    </row>
    <row r="22" spans="1:9" ht="31.5" customHeight="1" x14ac:dyDescent="0.2">
      <c r="B22" s="48" t="s">
        <v>16</v>
      </c>
      <c r="C22" s="48"/>
      <c r="D22" s="48"/>
      <c r="E22" s="48"/>
      <c r="F22" s="48"/>
      <c r="G22" s="48"/>
      <c r="H22" s="48"/>
      <c r="I22" s="48"/>
    </row>
    <row r="23" spans="1:9" ht="31.5" customHeight="1" x14ac:dyDescent="0.2">
      <c r="B23" s="48" t="s">
        <v>17</v>
      </c>
      <c r="C23" s="48"/>
      <c r="D23" s="48"/>
      <c r="E23" s="48"/>
      <c r="F23" s="48"/>
      <c r="G23" s="48"/>
      <c r="H23" s="48"/>
      <c r="I23" s="48"/>
    </row>
  </sheetData>
  <mergeCells count="16">
    <mergeCell ref="E16:G16"/>
    <mergeCell ref="E17:G17"/>
    <mergeCell ref="E19:G19"/>
    <mergeCell ref="E20:G20"/>
    <mergeCell ref="B23:I23"/>
    <mergeCell ref="B22:I22"/>
    <mergeCell ref="F1:G1"/>
    <mergeCell ref="A4:B4"/>
    <mergeCell ref="E13:G13"/>
    <mergeCell ref="E14:G14"/>
    <mergeCell ref="A2:H2"/>
    <mergeCell ref="A5:H5"/>
    <mergeCell ref="A7:H7"/>
    <mergeCell ref="A6:H6"/>
    <mergeCell ref="A8:H8"/>
    <mergeCell ref="A9:H9"/>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1"/>
  <sheetViews>
    <sheetView topLeftCell="A76" workbookViewId="0">
      <selection activeCell="B11" sqref="B11"/>
    </sheetView>
  </sheetViews>
  <sheetFormatPr defaultRowHeight="15" x14ac:dyDescent="0.25"/>
  <sheetData>
    <row r="11" spans="2:2" x14ac:dyDescent="0.25">
      <c r="B11" s="3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Danmeda</cp:lastModifiedBy>
  <cp:lastPrinted>2021-03-24T11:42:50Z</cp:lastPrinted>
  <dcterms:created xsi:type="dcterms:W3CDTF">2019-11-28T10:53:09Z</dcterms:created>
  <dcterms:modified xsi:type="dcterms:W3CDTF">2021-05-04T09:15:19Z</dcterms:modified>
</cp:coreProperties>
</file>