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monaviciene.SAKIAI\Desktop\Vilties g\"/>
    </mc:Choice>
  </mc:AlternateContent>
  <xr:revisionPtr revIDLastSave="0" documentId="8_{29438FA5-66B5-4920-A867-ADB06773A2D9}" xr6:coauthVersionLast="46" xr6:coauthVersionMax="46" xr10:uidLastSave="{00000000-0000-0000-0000-000000000000}"/>
  <bookViews>
    <workbookView xWindow="-120" yWindow="-120" windowWidth="29040" windowHeight="17640" xr2:uid="{A986B87F-5EA7-43ED-8D1C-2268BFF4B5FC}"/>
  </bookViews>
  <sheets>
    <sheet name="sąmat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4" i="1" l="1"/>
  <c r="F13" i="1"/>
  <c r="F12" i="1"/>
  <c r="F9" i="1"/>
  <c r="F18" i="1" l="1"/>
  <c r="F19" i="1" l="1"/>
  <c r="F20" i="1" l="1"/>
</calcChain>
</file>

<file path=xl/sharedStrings.xml><?xml version="1.0" encoding="utf-8"?>
<sst xmlns="http://schemas.openxmlformats.org/spreadsheetml/2006/main" count="37" uniqueCount="33">
  <si>
    <t>Eil. Nr.</t>
  </si>
  <si>
    <t>Pavadinimas ir techninės charakteristikos (medžiagos, įrengimai, darbai ir pan.)</t>
  </si>
  <si>
    <t>Mato vnt.</t>
  </si>
  <si>
    <t>Kiekis</t>
  </si>
  <si>
    <t>Mato vnt. kaina be PVM, €</t>
  </si>
  <si>
    <t>Viso kiekio kaina be PVM, €</t>
  </si>
  <si>
    <t>01 Susisiekimo komunikacijos: gatvės (S. Nėries g. Unikalus Nr. 4400-4373-9811)</t>
  </si>
  <si>
    <r>
      <t>2.</t>
    </r>
    <r>
      <rPr>
        <b/>
        <sz val="11"/>
        <color theme="1"/>
        <rFont val="Times New Roman"/>
        <family val="1"/>
        <charset val="186"/>
      </rPr>
      <t xml:space="preserve">                                      </t>
    </r>
    <r>
      <rPr>
        <b/>
        <sz val="11"/>
        <color theme="1"/>
        <rFont val="Arial Narrow"/>
        <family val="2"/>
        <charset val="186"/>
      </rPr>
      <t> </t>
    </r>
  </si>
  <si>
    <t>Paruošiamieji ir ardymo darbai</t>
  </si>
  <si>
    <r>
      <t>m</t>
    </r>
    <r>
      <rPr>
        <vertAlign val="superscript"/>
        <sz val="11"/>
        <color theme="1"/>
        <rFont val="Arial Narrow"/>
        <family val="2"/>
        <charset val="186"/>
      </rPr>
      <t>2</t>
    </r>
  </si>
  <si>
    <r>
      <t>2.7.</t>
    </r>
    <r>
      <rPr>
        <sz val="11"/>
        <color theme="1"/>
        <rFont val="Times New Roman"/>
        <family val="1"/>
        <charset val="186"/>
      </rPr>
      <t xml:space="preserve">         </t>
    </r>
    <r>
      <rPr>
        <sz val="11"/>
        <color rgb="FFFF0000"/>
        <rFont val="Arial Narrow"/>
        <family val="2"/>
        <charset val="186"/>
      </rPr>
      <t> </t>
    </r>
  </si>
  <si>
    <t>Statybinių atliekų mechanizuotas pakrovimas ir išvežimas Rangovo pasirinktu atstumu utilizavimui</t>
  </si>
  <si>
    <t>t</t>
  </si>
  <si>
    <r>
      <t>3.</t>
    </r>
    <r>
      <rPr>
        <b/>
        <sz val="11"/>
        <color theme="1"/>
        <rFont val="Times New Roman"/>
        <family val="1"/>
        <charset val="186"/>
      </rPr>
      <t xml:space="preserve">                                      </t>
    </r>
    <r>
      <rPr>
        <b/>
        <sz val="11"/>
        <color theme="1"/>
        <rFont val="Arial Narrow"/>
        <family val="2"/>
        <charset val="186"/>
      </rPr>
      <t> </t>
    </r>
  </si>
  <si>
    <t>Žemės sankasos įrengimo darbai</t>
  </si>
  <si>
    <r>
      <t>3.1.</t>
    </r>
    <r>
      <rPr>
        <sz val="11"/>
        <color theme="1"/>
        <rFont val="Times New Roman"/>
        <family val="1"/>
        <charset val="186"/>
      </rPr>
      <t xml:space="preserve">         </t>
    </r>
    <r>
      <rPr>
        <b/>
        <sz val="11"/>
        <color theme="1"/>
        <rFont val="Arial Narrow"/>
        <family val="2"/>
        <charset val="186"/>
      </rPr>
      <t> </t>
    </r>
  </si>
  <si>
    <t>Žemės darbai</t>
  </si>
  <si>
    <r>
      <t>m</t>
    </r>
    <r>
      <rPr>
        <vertAlign val="superscript"/>
        <sz val="11"/>
        <color theme="1"/>
        <rFont val="Arial Narrow"/>
        <family val="2"/>
        <charset val="186"/>
      </rPr>
      <t>3</t>
    </r>
  </si>
  <si>
    <r>
      <t>3.1.4.</t>
    </r>
    <r>
      <rPr>
        <sz val="11"/>
        <color theme="1"/>
        <rFont val="Times New Roman"/>
        <family val="1"/>
        <charset val="186"/>
      </rPr>
      <t xml:space="preserve">            </t>
    </r>
    <r>
      <rPr>
        <sz val="11"/>
        <color theme="1"/>
        <rFont val="Arial Narrow"/>
        <family val="2"/>
        <charset val="186"/>
      </rPr>
      <t> </t>
    </r>
  </si>
  <si>
    <t>Grunto kasimas mechanizuotu būdu, pakrovimas į autosavivarčius ir išvežimas Rangovo pasirinktu atstumu į išlykį</t>
  </si>
  <si>
    <r>
      <t>3.1.6.</t>
    </r>
    <r>
      <rPr>
        <sz val="11"/>
        <color theme="1"/>
        <rFont val="Times New Roman"/>
        <family val="1"/>
        <charset val="186"/>
      </rPr>
      <t xml:space="preserve">            </t>
    </r>
    <r>
      <rPr>
        <sz val="11"/>
        <color theme="1"/>
        <rFont val="Arial Narrow"/>
        <family val="2"/>
        <charset val="186"/>
      </rPr>
      <t> </t>
    </r>
  </si>
  <si>
    <t xml:space="preserve">Sankasos planiravimas </t>
  </si>
  <si>
    <r>
      <t>3.1.7.</t>
    </r>
    <r>
      <rPr>
        <sz val="11"/>
        <color theme="1"/>
        <rFont val="Times New Roman"/>
        <family val="1"/>
        <charset val="186"/>
      </rPr>
      <t xml:space="preserve">            </t>
    </r>
    <r>
      <rPr>
        <sz val="11"/>
        <color theme="1"/>
        <rFont val="Arial Narrow"/>
        <family val="2"/>
        <charset val="186"/>
      </rPr>
      <t> </t>
    </r>
  </si>
  <si>
    <t xml:space="preserve">Grunto sutankinimas </t>
  </si>
  <si>
    <t>Viso EUR</t>
  </si>
  <si>
    <t>pvm 21 %</t>
  </si>
  <si>
    <t>Iš viso su PVM</t>
  </si>
  <si>
    <t>Dangų konstrukcijų įrengimo darbai</t>
  </si>
  <si>
    <t>Asfaltbetonio dangos konstrukcija (važiuojamoji gatvės dalis)</t>
  </si>
  <si>
    <r>
      <t>3.1.1.</t>
    </r>
    <r>
      <rPr>
        <sz val="11"/>
        <color theme="1"/>
        <rFont val="Times New Roman"/>
        <family val="1"/>
        <charset val="186"/>
      </rPr>
      <t xml:space="preserve">            </t>
    </r>
    <r>
      <rPr>
        <sz val="11"/>
        <color theme="1"/>
        <rFont val="Arial Narrow"/>
        <family val="2"/>
        <charset val="186"/>
      </rPr>
      <t> </t>
    </r>
  </si>
  <si>
    <t>47 cm storio apsauginio šalčiui atsparaus sluoksnio iš nesurištojo mineralinių medžiagų mišinio įrengimas*tranšėjos užpylimas</t>
  </si>
  <si>
    <t>ŠAKIŲ RAJ. SAV., KUDIRKOS NAUMIESČIO SEN., KUDIRKOS NAUMIESČIO M. VILTIES GATVĖS (NR. KNA-17) KAPITALINIO REMONTO PROJEKTAS                                          PAPILDOMAI VYKDOMI DARBAI</t>
  </si>
  <si>
    <t>Sudarė: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</si>
</sst>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 Light"/>
      <family val="1"/>
      <charset val="186"/>
      <scheme val="major"/>
    </font>
    <font>
      <b/>
      <sz val="12"/>
      <color theme="1"/>
      <name val="Calibri Light"/>
      <family val="1"/>
      <charset val="186"/>
      <scheme val="major"/>
    </font>
    <font>
      <sz val="8"/>
      <color theme="1"/>
      <name val="Calibri Light"/>
      <family val="1"/>
      <charset val="186"/>
      <scheme val="major"/>
    </font>
    <font>
      <sz val="10"/>
      <name val="TimesLT"/>
      <charset val="186"/>
    </font>
    <font>
      <i/>
      <sz val="12"/>
      <name val="Calibri Light"/>
      <family val="1"/>
      <charset val="186"/>
      <scheme val="major"/>
    </font>
    <font>
      <b/>
      <sz val="12"/>
      <name val="Calibri Light"/>
      <family val="1"/>
      <charset val="186"/>
      <scheme val="major"/>
    </font>
    <font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Arial Narrow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Arial Narrow"/>
      <family val="2"/>
      <charset val="186"/>
    </font>
    <font>
      <b/>
      <i/>
      <sz val="11"/>
      <color rgb="FF000000"/>
      <name val="Arial Narrow"/>
      <family val="2"/>
      <charset val="186"/>
    </font>
    <font>
      <b/>
      <sz val="11"/>
      <name val="Calibri Light"/>
      <family val="1"/>
      <charset val="186"/>
      <scheme val="major"/>
    </font>
    <font>
      <sz val="11"/>
      <color rgb="FFFF0000"/>
      <name val="Arial Narrow"/>
      <family val="2"/>
      <charset val="186"/>
    </font>
    <font>
      <vertAlign val="superscript"/>
      <sz val="11"/>
      <color theme="1"/>
      <name val="Arial Narrow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 Light"/>
      <family val="1"/>
      <charset val="186"/>
      <scheme val="major"/>
    </font>
    <font>
      <sz val="11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3" fillId="0" borderId="0" xfId="0" applyFont="1"/>
    <xf numFmtId="0" fontId="5" fillId="0" borderId="0" xfId="0" applyFont="1"/>
    <xf numFmtId="1" fontId="7" fillId="0" borderId="0" xfId="1" applyNumberFormat="1" applyFont="1" applyAlignment="1">
      <alignment horizontal="left"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2" fillId="0" borderId="5" xfId="0" applyNumberFormat="1" applyFont="1" applyBorder="1"/>
    <xf numFmtId="2" fontId="1" fillId="0" borderId="2" xfId="0" applyNumberFormat="1" applyFont="1" applyBorder="1"/>
    <xf numFmtId="0" fontId="18" fillId="0" borderId="0" xfId="0" applyFont="1"/>
    <xf numFmtId="2" fontId="2" fillId="0" borderId="2" xfId="0" applyNumberFormat="1" applyFont="1" applyBorder="1"/>
    <xf numFmtId="0" fontId="19" fillId="0" borderId="0" xfId="0" applyFont="1"/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Įprastas" xfId="0" builtinId="0"/>
    <cellStyle name="Normal 2" xfId="1" xr:uid="{988A2578-754F-4766-844E-6E13892D2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5199-D3E5-4E24-BC6C-3E4FFD34A87B}">
  <dimension ref="A1:F23"/>
  <sheetViews>
    <sheetView tabSelected="1" topLeftCell="A4" workbookViewId="0">
      <selection activeCell="D30" sqref="D30"/>
    </sheetView>
  </sheetViews>
  <sheetFormatPr defaultColWidth="9.140625" defaultRowHeight="11.25"/>
  <cols>
    <col min="1" max="1" width="6.42578125" style="2" customWidth="1"/>
    <col min="2" max="2" width="43.140625" style="2" customWidth="1"/>
    <col min="3" max="3" width="7.85546875" style="2" customWidth="1"/>
    <col min="4" max="4" width="11" style="2" customWidth="1"/>
    <col min="5" max="5" width="11.42578125" style="2" customWidth="1"/>
    <col min="6" max="6" width="12.7109375" style="2" customWidth="1"/>
    <col min="7" max="16384" width="9.140625" style="2"/>
  </cols>
  <sheetData>
    <row r="1" spans="1:6" ht="21" customHeight="1">
      <c r="A1" s="1"/>
      <c r="B1" s="1"/>
      <c r="C1" s="1"/>
      <c r="D1" s="45"/>
      <c r="E1" s="45"/>
      <c r="F1" s="45"/>
    </row>
    <row r="2" spans="1:6" ht="47.25" customHeight="1">
      <c r="A2" s="3"/>
      <c r="B2" s="46" t="s">
        <v>31</v>
      </c>
      <c r="C2" s="46"/>
      <c r="D2" s="46"/>
      <c r="E2" s="46"/>
      <c r="F2" s="46"/>
    </row>
    <row r="3" spans="1:6" ht="33" customHeight="1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8" t="s">
        <v>5</v>
      </c>
    </row>
    <row r="4" spans="1:6" ht="10.5" customHeight="1">
      <c r="A4" s="47"/>
      <c r="B4" s="47"/>
      <c r="C4" s="47"/>
      <c r="D4" s="47"/>
      <c r="E4" s="47"/>
      <c r="F4" s="48"/>
    </row>
    <row r="5" spans="1:6" ht="11.25" customHeight="1">
      <c r="A5" s="47"/>
      <c r="B5" s="47"/>
      <c r="C5" s="47"/>
      <c r="D5" s="47"/>
      <c r="E5" s="47"/>
      <c r="F5" s="48"/>
    </row>
    <row r="6" spans="1:6" s="7" customFormat="1" ht="15">
      <c r="A6" s="4">
        <v>1</v>
      </c>
      <c r="B6" s="5">
        <v>2</v>
      </c>
      <c r="C6" s="5">
        <v>4</v>
      </c>
      <c r="D6" s="5">
        <v>5</v>
      </c>
      <c r="E6" s="5">
        <v>6</v>
      </c>
      <c r="F6" s="6">
        <v>7</v>
      </c>
    </row>
    <row r="7" spans="1:6" ht="21.75" customHeight="1">
      <c r="A7" s="44" t="s">
        <v>6</v>
      </c>
      <c r="B7" s="44"/>
      <c r="C7" s="44"/>
      <c r="D7" s="44"/>
      <c r="E7" s="44"/>
      <c r="F7" s="44"/>
    </row>
    <row r="8" spans="1:6" ht="16.5">
      <c r="A8" s="14" t="s">
        <v>7</v>
      </c>
      <c r="B8" s="15" t="s">
        <v>8</v>
      </c>
      <c r="C8" s="16"/>
      <c r="D8" s="17"/>
      <c r="E8" s="18"/>
      <c r="F8" s="19"/>
    </row>
    <row r="9" spans="1:6" ht="33">
      <c r="A9" s="10" t="s">
        <v>10</v>
      </c>
      <c r="B9" s="20" t="s">
        <v>11</v>
      </c>
      <c r="C9" s="21" t="s">
        <v>12</v>
      </c>
      <c r="D9" s="38">
        <v>67.8</v>
      </c>
      <c r="E9" s="12">
        <v>34</v>
      </c>
      <c r="F9" s="13">
        <f t="shared" ref="F9" si="0">ROUND(D9*E9,2)</f>
        <v>2305.1999999999998</v>
      </c>
    </row>
    <row r="10" spans="1:6" ht="16.5">
      <c r="A10" s="22" t="s">
        <v>13</v>
      </c>
      <c r="B10" s="15" t="s">
        <v>14</v>
      </c>
      <c r="C10" s="23"/>
      <c r="D10" s="39"/>
      <c r="E10" s="18"/>
      <c r="F10" s="24"/>
    </row>
    <row r="11" spans="1:6" ht="16.5">
      <c r="A11" s="25" t="s">
        <v>15</v>
      </c>
      <c r="B11" s="8" t="s">
        <v>16</v>
      </c>
      <c r="C11" s="26"/>
      <c r="D11" s="40"/>
      <c r="E11" s="9"/>
      <c r="F11" s="27"/>
    </row>
    <row r="12" spans="1:6" ht="49.5">
      <c r="A12" s="10" t="s">
        <v>18</v>
      </c>
      <c r="B12" s="20" t="s">
        <v>19</v>
      </c>
      <c r="C12" s="21" t="s">
        <v>17</v>
      </c>
      <c r="D12" s="41">
        <v>150</v>
      </c>
      <c r="E12" s="12">
        <v>5.32</v>
      </c>
      <c r="F12" s="13">
        <f t="shared" ref="F12:F14" si="1">ROUND(D12*E12,2)</f>
        <v>798</v>
      </c>
    </row>
    <row r="13" spans="1:6" ht="18">
      <c r="A13" s="10" t="s">
        <v>20</v>
      </c>
      <c r="B13" s="20" t="s">
        <v>21</v>
      </c>
      <c r="C13" s="21" t="s">
        <v>9</v>
      </c>
      <c r="D13" s="41">
        <v>187</v>
      </c>
      <c r="E13" s="12">
        <v>0.13</v>
      </c>
      <c r="F13" s="13">
        <f t="shared" si="1"/>
        <v>24.31</v>
      </c>
    </row>
    <row r="14" spans="1:6" ht="18">
      <c r="A14" s="10" t="s">
        <v>22</v>
      </c>
      <c r="B14" s="20" t="s">
        <v>23</v>
      </c>
      <c r="C14" s="21" t="s">
        <v>17</v>
      </c>
      <c r="D14" s="41">
        <v>56</v>
      </c>
      <c r="E14" s="12">
        <v>1.02</v>
      </c>
      <c r="F14" s="13">
        <f t="shared" si="1"/>
        <v>57.12</v>
      </c>
    </row>
    <row r="15" spans="1:6" ht="16.5">
      <c r="A15" s="22" t="s">
        <v>13</v>
      </c>
      <c r="B15" s="15" t="s">
        <v>27</v>
      </c>
      <c r="C15" s="23"/>
      <c r="D15" s="39"/>
      <c r="E15" s="29"/>
      <c r="F15" s="28"/>
    </row>
    <row r="16" spans="1:6" ht="33">
      <c r="A16" s="25" t="s">
        <v>15</v>
      </c>
      <c r="B16" s="8" t="s">
        <v>28</v>
      </c>
      <c r="C16" s="26"/>
      <c r="D16" s="40"/>
      <c r="E16" s="36"/>
      <c r="F16" s="37"/>
    </row>
    <row r="17" spans="1:6" ht="49.5">
      <c r="A17" s="10" t="s">
        <v>29</v>
      </c>
      <c r="B17" s="20" t="s">
        <v>30</v>
      </c>
      <c r="C17" s="11" t="s">
        <v>17</v>
      </c>
      <c r="D17" s="41">
        <v>206</v>
      </c>
      <c r="E17" s="12">
        <v>21.29</v>
      </c>
      <c r="F17" s="13">
        <f t="shared" ref="F17" si="2">ROUND(D17*E17,2)</f>
        <v>4385.74</v>
      </c>
    </row>
    <row r="18" spans="1:6" ht="15">
      <c r="A18" s="30"/>
      <c r="B18" s="30"/>
      <c r="C18" s="30"/>
      <c r="D18" s="42" t="s">
        <v>24</v>
      </c>
      <c r="E18" s="43"/>
      <c r="F18" s="31">
        <f>SUM(F7:F17)</f>
        <v>7570.369999999999</v>
      </c>
    </row>
    <row r="19" spans="1:6" ht="15">
      <c r="A19" s="30"/>
      <c r="B19" s="30"/>
      <c r="C19" s="30"/>
      <c r="D19" s="42" t="s">
        <v>25</v>
      </c>
      <c r="E19" s="43"/>
      <c r="F19" s="32">
        <f>F18*0.21</f>
        <v>1589.7776999999996</v>
      </c>
    </row>
    <row r="20" spans="1:6" ht="15">
      <c r="A20" s="30"/>
      <c r="B20" s="33"/>
      <c r="C20" s="30"/>
      <c r="D20" s="42" t="s">
        <v>26</v>
      </c>
      <c r="E20" s="43"/>
      <c r="F20" s="34">
        <f>F18+F19</f>
        <v>9160.1476999999977</v>
      </c>
    </row>
    <row r="21" spans="1:6" ht="15">
      <c r="A21" s="35"/>
      <c r="B21" s="35"/>
      <c r="C21" s="35"/>
      <c r="D21" s="35"/>
      <c r="E21" s="35"/>
      <c r="F21" s="35"/>
    </row>
    <row r="22" spans="1:6" ht="15">
      <c r="A22" s="35"/>
      <c r="B22" s="35" t="s">
        <v>32</v>
      </c>
      <c r="C22" s="35"/>
      <c r="D22" s="35"/>
      <c r="E22" s="35"/>
      <c r="F22" s="35"/>
    </row>
    <row r="23" spans="1:6" ht="15">
      <c r="A23" s="35"/>
      <c r="B23" s="35"/>
      <c r="C23" s="35"/>
      <c r="D23" s="35"/>
      <c r="E23" s="35"/>
      <c r="F23" s="35"/>
    </row>
  </sheetData>
  <mergeCells count="12">
    <mergeCell ref="D18:E18"/>
    <mergeCell ref="D19:E19"/>
    <mergeCell ref="D20:E20"/>
    <mergeCell ref="A7:F7"/>
    <mergeCell ref="D1:F1"/>
    <mergeCell ref="B2:F2"/>
    <mergeCell ref="A3:A5"/>
    <mergeCell ref="B3:B5"/>
    <mergeCell ref="C3:C5"/>
    <mergeCell ref="D3:D5"/>
    <mergeCell ref="E3:E5"/>
    <mergeCell ref="F3:F5"/>
  </mergeCell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sąmata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Jurgita Simonavičienė</cp:lastModifiedBy>
  <cp:lastPrinted>2024-07-02T06:18:34Z</cp:lastPrinted>
  <dcterms:created xsi:type="dcterms:W3CDTF">2024-06-27T12:18:21Z</dcterms:created>
  <dcterms:modified xsi:type="dcterms:W3CDTF">2024-12-18T09:32:26Z</dcterms:modified>
</cp:coreProperties>
</file>