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Vasaris\2023 - 0396\"/>
    </mc:Choice>
  </mc:AlternateContent>
  <bookViews>
    <workbookView xWindow="-105" yWindow="-105" windowWidth="19425" windowHeight="10425"/>
  </bookViews>
  <sheets>
    <sheet name="lentelė" sheetId="1" r:id="rId1"/>
  </sheets>
  <definedNames>
    <definedName name="_xlnm._FilterDatabase" localSheetId="0" hidden="1">lentelė!$A$5:$I$6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H11" i="1"/>
  <c r="I11" i="1"/>
  <c r="I10" i="1"/>
  <c r="H10" i="1"/>
  <c r="E12" i="1"/>
</calcChain>
</file>

<file path=xl/sharedStrings.xml><?xml version="1.0" encoding="utf-8"?>
<sst xmlns="http://schemas.openxmlformats.org/spreadsheetml/2006/main" count="36" uniqueCount="31">
  <si>
    <t>Pavadinimas</t>
  </si>
  <si>
    <t>PVM tarifas</t>
  </si>
  <si>
    <t>Kaina viso be PVM, Eur</t>
  </si>
  <si>
    <t>Kaina viso su PVM, Eur</t>
  </si>
  <si>
    <t>BVPŽ kodas</t>
  </si>
  <si>
    <t>Mato vnt.</t>
  </si>
  <si>
    <t>Orientacinis kiekis</t>
  </si>
  <si>
    <t>Kaina vnt. be PVM, Eur</t>
  </si>
  <si>
    <t>kompl.</t>
  </si>
  <si>
    <r>
      <t>1,0 -1,2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dializatorius su didelio laidumo sintetine membrana</t>
    </r>
  </si>
  <si>
    <t>vnt.</t>
  </si>
  <si>
    <t>Apirogeninis filtras dializatui Dialog tipo hemodializės aparatams</t>
  </si>
  <si>
    <t>Rinkinys arterioveninės fistulės punkcijai</t>
  </si>
  <si>
    <t>Koncentruoti druskų tirpalai hemodializėms</t>
  </si>
  <si>
    <t>ltr.</t>
  </si>
  <si>
    <t>4.1</t>
  </si>
  <si>
    <t>4.2</t>
  </si>
  <si>
    <t>Dvikanalis ilgalaikis implantuojamas kateteris</t>
  </si>
  <si>
    <t>Pirkimo dalies Nr.</t>
  </si>
  <si>
    <t>Gamintojas/ produkto pavadinimas (katalogo kodas)</t>
  </si>
  <si>
    <t>Koncentruotas bikarbonatinis A (rūgštus) druskų tirpalas hemodializėms</t>
  </si>
  <si>
    <t>Koncentruotas bikarbonatinis B (8,4% sodos) druskų tirpalas hemodializėms</t>
  </si>
  <si>
    <t>33181200-4</t>
  </si>
  <si>
    <t>4-os pirkimo dalies kaina</t>
  </si>
  <si>
    <t>33692800-5</t>
  </si>
  <si>
    <t>33141200-2</t>
  </si>
  <si>
    <t>33141000-0</t>
  </si>
  <si>
    <t>Pirkimo sąlygų 6 priedas</t>
  </si>
  <si>
    <t>Prekių žiniaraštis</t>
  </si>
  <si>
    <t xml:space="preserve">B.Braun Avitum. Katalogas p.d. 4. Concentrtates 1:44; </t>
  </si>
  <si>
    <t>B.Braun Avitum. Katalogas p.d. 4. Bicarbonate 8,4%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</si>
</sst>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45">
    <xf numFmtId="0" fontId="0" fillId="0" borderId="0" xfId="0"/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1" xfId="0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0" borderId="2" xfId="5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6">
    <cellStyle name="Comma 2" xfId="4"/>
    <cellStyle name="Comma 3" xfId="2"/>
    <cellStyle name="Įprastas" xfId="0" builtinId="0"/>
    <cellStyle name="Kablelis" xfId="5" builtinId="3"/>
    <cellStyle name="Normal 2" xfId="3"/>
    <cellStyle name="Normal 3" xfId="1"/>
  </cellStyles>
  <dxfs count="0"/>
  <tableStyles count="0" defaultTableStyle="TableStyleMedium9" defaultPivotStyle="PivotStyleLight16"/>
  <colors>
    <mruColors>
      <color rgb="FFFFCC99"/>
      <color rgb="FF0000FF"/>
      <color rgb="FFFF7C80"/>
      <color rgb="FF60497A"/>
      <color rgb="FFFFDD71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90" zoomScaleNormal="90" workbookViewId="0">
      <selection activeCell="F7" sqref="F7:J8"/>
    </sheetView>
  </sheetViews>
  <sheetFormatPr defaultRowHeight="15" x14ac:dyDescent="0.25"/>
  <cols>
    <col min="1" max="1" width="9.140625" style="3" customWidth="1"/>
    <col min="2" max="2" width="14.42578125" style="17" customWidth="1"/>
    <col min="3" max="3" width="46.5703125" customWidth="1"/>
    <col min="4" max="4" width="11.85546875" customWidth="1"/>
    <col min="5" max="5" width="18.42578125" style="6" customWidth="1"/>
    <col min="6" max="6" width="15.28515625" customWidth="1"/>
    <col min="7" max="7" width="10.42578125" customWidth="1"/>
    <col min="8" max="8" width="14" style="15" customWidth="1"/>
    <col min="9" max="9" width="15.42578125" style="16" customWidth="1"/>
    <col min="10" max="10" width="34.85546875" customWidth="1"/>
  </cols>
  <sheetData>
    <row r="1" spans="1:10" ht="15.75" x14ac:dyDescent="0.25">
      <c r="A1" s="4"/>
      <c r="J1" s="40" t="s">
        <v>27</v>
      </c>
    </row>
    <row r="2" spans="1:10" ht="18.75" x14ac:dyDescent="0.3">
      <c r="C2" s="5"/>
    </row>
    <row r="3" spans="1:10" ht="18.75" x14ac:dyDescent="0.3">
      <c r="C3" s="5"/>
      <c r="E3" s="41" t="s">
        <v>28</v>
      </c>
    </row>
    <row r="5" spans="1:10" ht="69.75" customHeight="1" x14ac:dyDescent="0.25">
      <c r="A5" s="25" t="s">
        <v>18</v>
      </c>
      <c r="B5" s="25" t="s">
        <v>4</v>
      </c>
      <c r="C5" s="32" t="s">
        <v>0</v>
      </c>
      <c r="D5" s="32" t="s">
        <v>5</v>
      </c>
      <c r="E5" s="32" t="s">
        <v>6</v>
      </c>
      <c r="F5" s="1" t="s">
        <v>7</v>
      </c>
      <c r="G5" s="1" t="s">
        <v>1</v>
      </c>
      <c r="H5" s="1" t="s">
        <v>2</v>
      </c>
      <c r="I5" s="2" t="s">
        <v>3</v>
      </c>
      <c r="J5" s="26" t="s">
        <v>19</v>
      </c>
    </row>
    <row r="6" spans="1:10" ht="39" customHeight="1" x14ac:dyDescent="0.25">
      <c r="A6" s="13">
        <v>1</v>
      </c>
      <c r="B6" s="33" t="s">
        <v>22</v>
      </c>
      <c r="C6" s="18" t="s">
        <v>9</v>
      </c>
      <c r="D6" s="11" t="s">
        <v>10</v>
      </c>
      <c r="E6" s="12">
        <v>300</v>
      </c>
      <c r="F6" s="12"/>
      <c r="G6" s="12"/>
      <c r="H6" s="21"/>
      <c r="I6" s="22"/>
      <c r="J6" s="27"/>
    </row>
    <row r="7" spans="1:10" ht="40.5" customHeight="1" x14ac:dyDescent="0.25">
      <c r="A7" s="10">
        <v>2</v>
      </c>
      <c r="B7" s="39" t="s">
        <v>22</v>
      </c>
      <c r="C7" s="28" t="s">
        <v>11</v>
      </c>
      <c r="D7" s="11" t="s">
        <v>10</v>
      </c>
      <c r="E7" s="9">
        <v>10</v>
      </c>
      <c r="F7" s="12"/>
      <c r="G7" s="9"/>
      <c r="H7" s="43"/>
      <c r="I7" s="43"/>
      <c r="J7" s="42"/>
    </row>
    <row r="8" spans="1:10" s="14" customFormat="1" ht="30" customHeight="1" x14ac:dyDescent="0.25">
      <c r="A8" s="7">
        <v>3</v>
      </c>
      <c r="B8" s="33" t="s">
        <v>26</v>
      </c>
      <c r="C8" s="29" t="s">
        <v>12</v>
      </c>
      <c r="D8" s="7" t="s">
        <v>8</v>
      </c>
      <c r="E8" s="9">
        <v>28000</v>
      </c>
      <c r="F8" s="24"/>
      <c r="G8" s="9"/>
      <c r="H8" s="22"/>
      <c r="I8" s="22"/>
      <c r="J8" s="30"/>
    </row>
    <row r="9" spans="1:10" s="14" customFormat="1" ht="43.5" customHeight="1" x14ac:dyDescent="0.25">
      <c r="A9" s="7">
        <v>4</v>
      </c>
      <c r="B9" s="8"/>
      <c r="C9" s="18" t="s">
        <v>13</v>
      </c>
      <c r="D9" s="19"/>
      <c r="E9" s="19"/>
      <c r="F9" s="31"/>
      <c r="G9" s="9"/>
      <c r="H9" s="22"/>
      <c r="I9" s="22"/>
      <c r="J9" s="30"/>
    </row>
    <row r="10" spans="1:10" s="14" customFormat="1" ht="38.25" customHeight="1" x14ac:dyDescent="0.25">
      <c r="A10" s="7" t="s">
        <v>15</v>
      </c>
      <c r="B10" s="37" t="s">
        <v>24</v>
      </c>
      <c r="C10" s="18" t="s">
        <v>20</v>
      </c>
      <c r="D10" s="19" t="s">
        <v>14</v>
      </c>
      <c r="E10" s="9">
        <v>3000</v>
      </c>
      <c r="F10" s="43">
        <v>0.66</v>
      </c>
      <c r="G10" s="44">
        <v>5</v>
      </c>
      <c r="H10" s="43">
        <f>E10*F10</f>
        <v>1980</v>
      </c>
      <c r="I10" s="43">
        <f>H10*1.05</f>
        <v>2079</v>
      </c>
      <c r="J10" s="42" t="s">
        <v>29</v>
      </c>
    </row>
    <row r="11" spans="1:10" s="14" customFormat="1" ht="40.5" customHeight="1" x14ac:dyDescent="0.25">
      <c r="A11" s="7" t="s">
        <v>16</v>
      </c>
      <c r="B11" s="37" t="s">
        <v>24</v>
      </c>
      <c r="C11" s="18" t="s">
        <v>21</v>
      </c>
      <c r="D11" s="19" t="s">
        <v>14</v>
      </c>
      <c r="E11" s="9">
        <v>3000</v>
      </c>
      <c r="F11" s="43">
        <v>0.51</v>
      </c>
      <c r="G11" s="44">
        <v>5</v>
      </c>
      <c r="H11" s="43">
        <f>E11*F11</f>
        <v>1530</v>
      </c>
      <c r="I11" s="43">
        <f>H11*1.05</f>
        <v>1606.5</v>
      </c>
      <c r="J11" s="42" t="s">
        <v>30</v>
      </c>
    </row>
    <row r="12" spans="1:10" s="14" customFormat="1" ht="40.5" customHeight="1" x14ac:dyDescent="0.25">
      <c r="A12" s="34" t="s">
        <v>23</v>
      </c>
      <c r="B12" s="35"/>
      <c r="C12" s="28"/>
      <c r="D12" s="19"/>
      <c r="E12" s="36">
        <f>SUM(E9:E11)</f>
        <v>6000</v>
      </c>
      <c r="F12" s="31"/>
      <c r="G12" s="9"/>
      <c r="H12" s="22">
        <f>SUM(H10:H11)</f>
        <v>3510</v>
      </c>
      <c r="I12" s="22">
        <f>SUM(I10:I11)</f>
        <v>3685.5</v>
      </c>
      <c r="J12" s="30"/>
    </row>
    <row r="13" spans="1:10" ht="40.5" customHeight="1" x14ac:dyDescent="0.25">
      <c r="A13" s="10">
        <v>5</v>
      </c>
      <c r="B13" s="38" t="s">
        <v>25</v>
      </c>
      <c r="C13" s="20" t="s">
        <v>17</v>
      </c>
      <c r="D13" s="7" t="s">
        <v>8</v>
      </c>
      <c r="E13" s="9">
        <v>5</v>
      </c>
      <c r="F13" s="12"/>
      <c r="G13" s="9"/>
      <c r="H13" s="22"/>
      <c r="I13" s="22"/>
      <c r="J13" s="27"/>
    </row>
    <row r="14" spans="1:10" x14ac:dyDescent="0.25">
      <c r="I14" s="23"/>
    </row>
  </sheetData>
  <pageMargins left="0.7" right="0.7" top="0.75" bottom="0.75" header="0.3" footer="0.3"/>
  <pageSetup paperSize="9" scale="7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BDB2CE4E74F4EAEA01CFD4BBF9B4F" ma:contentTypeVersion="15" ma:contentTypeDescription="Create a new document." ma:contentTypeScope="" ma:versionID="2b4367b2896078fde2d09b917457dc07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30ad49e-cf01-4ff5-835b-1fc41dba1365" targetNamespace="http://schemas.microsoft.com/office/2006/metadata/properties" ma:root="true" ma:fieldsID="53dd52f4544dbbe782f6c37d3e32e8ba" ns2:_="" ns3:_="" ns4:_="">
    <xsd:import namespace="f401bc6b-16ae-4eec-874e-4b24bc321f82"/>
    <xsd:import namespace="06dd7db3-2e72-47be-aeb3-e0883d579c8c"/>
    <xsd:import namespace="430ad49e-cf01-4ff5-835b-1fc41dba136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e82a44e4-0aeb-4c04-bcb1-94d4c62e7b02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e82a44e4-0aeb-4c04-bcb1-94d4c62e7b02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ad49e-cf01-4ff5-835b-1fc41dba1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EISColCompany xmlns="06dd7db3-2e72-47be-aeb3-e0883d579c8c" xsi:nil="true"/>
    <_dlc_DocId xmlns="f401bc6b-16ae-4eec-874e-4b24bc321f82">Q375FJRCDXT3-976829126-16749</_dlc_DocId>
    <_dlc_DocIdUrl xmlns="f401bc6b-16ae-4eec-874e-4b24bc321f82">
      <Url>https://bbraun.sharepoint.com/sites/bbraun_eis_ltavitum/_layouts/15/DocIdRedir.aspx?ID=Q375FJRCDXT3-976829126-16749</Url>
      <Description>Q375FJRCDXT3-976829126-16749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A21A15-138D-482E-A306-AB10FCDFD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30ad49e-cf01-4ff5-835b-1fc41dba13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3F7F99-10A3-43DB-BE3B-9A74C87AD874}">
  <ds:schemaRefs/>
</ds:datastoreItem>
</file>

<file path=customXml/itemProps3.xml><?xml version="1.0" encoding="utf-8"?>
<ds:datastoreItem xmlns:ds="http://schemas.openxmlformats.org/officeDocument/2006/customXml" ds:itemID="{6AA91551-33FB-4DCD-AA45-D7DFC29683B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06dd7db3-2e72-47be-aeb3-e0883d579c8c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430ad49e-cf01-4ff5-835b-1fc41dba1365"/>
    <ds:schemaRef ds:uri="f401bc6b-16ae-4eec-874e-4b24bc321f82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50FB802-2E50-4ACE-997F-1E76E55480A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29B806F-2452-4E08-8A25-43F581A4290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lentelė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Vaida Juodrienė</cp:lastModifiedBy>
  <cp:lastPrinted>2022-09-30T10:10:41Z</cp:lastPrinted>
  <dcterms:created xsi:type="dcterms:W3CDTF">2019-01-30T12:07:40Z</dcterms:created>
  <dcterms:modified xsi:type="dcterms:W3CDTF">2023-02-20T08:20:04Z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2022-10-27T08:51:30Z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015e9694-8fe2-4945-9304-ed3125d530ba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0x0101003C0BDB2CE4E74F4EAEA01CFD4BBF9B4F</vt:lpwstr>
  </property>
  <property fmtid="{D5CDD505-2E9C-101B-9397-08002B2CF9AE}" pid="10" name="_dlc_DocIdItemGuid">
    <vt:lpwstr>5c67323b-1f66-4005-bda5-13e9290a9dd6</vt:lpwstr>
  </property>
  <property fmtid="{D5CDD505-2E9C-101B-9397-08002B2CF9AE}" pid="11" name="EISColDivision">
    <vt:lpwstr/>
  </property>
  <property fmtid="{D5CDD505-2E9C-101B-9397-08002B2CF9AE}" pid="12" name="EISColCountry">
    <vt:lpwstr/>
  </property>
</Properties>
</file>