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O:\Senas_FDS\TVT\IVD\Gintarė\Įkainių mažinimo skaičiavimai\Sutarčių keitimai\Elektra ir Co\"/>
    </mc:Choice>
  </mc:AlternateContent>
  <xr:revisionPtr revIDLastSave="0" documentId="13_ncr:1_{0A62E773-7A2E-4AD1-B468-D9B6B070637D}"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10" yWindow="-110" windowWidth="19420" windowHeight="1042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lentelė'!$A$7:$I$396</definedName>
    <definedName name="_xlnm.Print_Area" localSheetId="1">'Bendri išaiškinimai'!$B$1:$B$21</definedName>
    <definedName name="_xlnm.Print_Area" localSheetId="0">'Galutinė lentelė'!$B$1:$I$396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7" l="1"/>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E398" i="7" l="1" a="1"/>
  <c r="E398" i="7" s="1"/>
  <c r="H123" i="7"/>
  <c r="H9" i="7" l="1"/>
  <c r="H387" i="7"/>
  <c r="H388" i="7"/>
  <c r="H389" i="7"/>
  <c r="H390" i="7"/>
  <c r="H391" i="7"/>
  <c r="H395" i="7"/>
  <c r="H394" i="7"/>
  <c r="H393" i="7"/>
  <c r="H392"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287"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396" i="7"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<sst xmlns="http://schemas.openxmlformats.org/spreadsheetml/2006/main" count="2371" uniqueCount="1010">
  <si>
    <t>Darbų įkainių lentelė</t>
  </si>
  <si>
    <t>Pildo Rangovas</t>
  </si>
  <si>
    <t>Pildoma automatiškai</t>
  </si>
  <si>
    <t>(Užpildžius lentelę) Pateiktas įkainis atitinka pildymo sąlygas</t>
  </si>
  <si>
    <t>Užpildyta ne pagal reikalavimus (viršyta maksimali leistina reikšmė)
(užpildžius visas pozicijas teisingai - neužsidega)</t>
  </si>
  <si>
    <t>Eil. Nr.</t>
  </si>
  <si>
    <t>Objekto grupė</t>
  </si>
  <si>
    <t>DARBŲ PAVADINIMAS</t>
  </si>
  <si>
    <t>Mato vnt.</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</si>
  <si>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</si>
  <si>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</si>
  <si>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</si>
  <si>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</si>
  <si>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</si>
  <si>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</si>
  <si>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</si>
  <si>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</si>
  <si>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</si>
  <si>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</si>
  <si>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</si>
  <si>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</si>
  <si>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</si>
  <si>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</si>
  <si>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</si>
  <si>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</si>
  <si>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</si>
  <si>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</si>
  <si>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</si>
  <si>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</si>
  <si>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</si>
  <si>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</si>
  <si>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</si>
  <si>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</si>
  <si>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</si>
  <si>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</si>
  <si>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</si>
  <si>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</si>
  <si>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</si>
  <si>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</si>
  <si>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</si>
  <si>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</si>
  <si>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1.11</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</si>
  <si>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</si>
  <si>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</si>
  <si>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</si>
  <si>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</si>
  <si>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</si>
  <si>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</si>
  <si>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</si>
  <si>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</si>
  <si>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1.15</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</si>
  <si>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</si>
  <si>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</si>
  <si>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</si>
  <si>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</si>
  <si>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</si>
  <si>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</si>
  <si>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</si>
  <si>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</si>
  <si>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</si>
  <si>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</si>
  <si>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</si>
  <si>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</si>
  <si>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</si>
  <si>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</si>
  <si>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</si>
  <si>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</si>
  <si>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</si>
  <si>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</si>
  <si>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</si>
  <si>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</si>
  <si>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1.23</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</si>
  <si>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</si>
  <si>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</si>
  <si>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</si>
  <si>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</si>
  <si>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</si>
  <si>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</si>
  <si>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</si>
  <si>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</si>
  <si>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</si>
  <si>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</si>
  <si>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1.28</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</si>
  <si>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</si>
  <si>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</si>
  <si>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</si>
  <si>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</si>
  <si>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</si>
  <si>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</si>
  <si>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</si>
  <si>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</si>
  <si>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</si>
  <si>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</si>
  <si>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1.33</t>
  </si>
  <si>
    <t>1.34</t>
  </si>
  <si>
    <t>1.35</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</si>
  <si>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</si>
  <si>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</si>
  <si>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</si>
  <si>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</si>
  <si>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</si>
  <si>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</si>
  <si>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</si>
  <si>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</si>
  <si>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</si>
  <si>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</si>
  <si>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</si>
  <si>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</si>
  <si>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</si>
  <si>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</si>
  <si>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</si>
  <si>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</si>
  <si>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</si>
  <si>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</si>
  <si>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</si>
  <si>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</si>
  <si>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</si>
  <si>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</si>
  <si>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</si>
  <si>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</si>
  <si>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</si>
  <si>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</si>
  <si>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</si>
  <si>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</si>
  <si>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</si>
  <si>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</si>
  <si>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</si>
  <si>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</si>
  <si>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</si>
  <si>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</si>
  <si>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</si>
  <si>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</si>
  <si>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</si>
  <si>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</si>
  <si>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1.50</t>
  </si>
  <si>
    <t>1.51</t>
  </si>
  <si>
    <t>1.52</t>
  </si>
  <si>
    <t>1.53</t>
  </si>
  <si>
    <t>1.54</t>
  </si>
  <si>
    <t>1.55</t>
  </si>
  <si>
    <t>1.56</t>
  </si>
  <si>
    <t>1.57</t>
  </si>
  <si>
    <t>1.58</t>
  </si>
  <si>
    <t>1.59</t>
  </si>
  <si>
    <t>10 kV OL Skyriklio demontavimas nuo atramos</t>
  </si>
  <si>
    <t>Skyriklio ir pavaros demontavimas nuo 6-10 kV oro linijos atramos 1 vnt., nutraukimo panaikinimas sumontuojant visas reikalingas jungtis tarp laidų.</t>
  </si>
  <si>
    <t>1.60</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</si>
  <si>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</si>
  <si>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</si>
  <si>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</si>
  <si>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</si>
  <si>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</si>
  <si>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</si>
  <si>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</si>
  <si>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</si>
  <si>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</si>
  <si>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</si>
  <si>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</si>
  <si>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</si>
  <si>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</si>
  <si>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</si>
  <si>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</si>
  <si>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</si>
  <si>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</si>
  <si>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1.68</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</si>
  <si>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</si>
  <si>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</si>
  <si>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</si>
  <si>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</si>
  <si>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</si>
  <si>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</si>
  <si>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</si>
  <si>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</si>
  <si>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</si>
  <si>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</si>
  <si>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</si>
  <si>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</si>
  <si>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</si>
  <si>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</si>
  <si>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</si>
  <si>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</si>
  <si>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</si>
  <si>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</si>
  <si>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</si>
  <si>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</si>
  <si>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</si>
  <si>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</si>
  <si>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</si>
  <si>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</si>
  <si>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</si>
  <si>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</si>
  <si>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</si>
  <si>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</si>
  <si>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</si>
  <si>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</si>
  <si>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</si>
  <si>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</si>
  <si>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</si>
  <si>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</si>
  <si>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t>1.79</t>
  </si>
  <si>
    <t>0,4 kV galinės stulpinės movos montavimas/keitimas virš 150 mm2 kabelio (su atsargos atkasimu)</t>
  </si>
  <si>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</si>
  <si>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t>1.80</t>
  </si>
  <si>
    <t>0,4 kV galinės vidaus/lauko movos montavimas/keitimas iki 150 mm2 kabelis</t>
  </si>
  <si>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</si>
  <si>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t>1.81</t>
  </si>
  <si>
    <t>0,4 kV galinės vidaus/lauko movos montavimas/keitimas daugiau kaip 150 mm2 kabelis</t>
  </si>
  <si>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</si>
  <si>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t>1.82</t>
  </si>
  <si>
    <t>0,4 kV jungiamosios/pereinamosios movos montavimas iki 150 mm2 skers. kabelis (be žemės darbų)</t>
  </si>
  <si>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</si>
  <si>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t>1.83</t>
  </si>
  <si>
    <t>0,4 kV jung./perein. movos montavimas daugiau kaip 150 mm2 skers. kabelis (be žemės darbų)</t>
  </si>
  <si>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</si>
  <si>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t>1.84</t>
  </si>
  <si>
    <t>0,4 kV jungiamosios/pereinamosios movos montavimas iki 150 mm2 skers. kabelis (su žemės darbais)</t>
  </si>
  <si>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</si>
  <si>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t>1.85</t>
  </si>
  <si>
    <t>0,4 kV jungiamosios/perein-os movos montavimas daugiau kaip 150 mm2 skers. kabelis su žemės darbais</t>
  </si>
  <si>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</si>
  <si>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t>1.86</t>
  </si>
  <si>
    <t>0,4 - 10 kV kabelio tiesimas vamzdžiuose kai kabelio skerspjūvis iki 150 mm2</t>
  </si>
  <si>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</si>
  <si>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t>1.87</t>
  </si>
  <si>
    <t>0,4 - 10 kV kabelio tiesimas vamzdžiuose kai kabelio skerspjūvis daugiau kaip 150 mm2</t>
  </si>
  <si>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</si>
  <si>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t>1.88</t>
  </si>
  <si>
    <t>0,4 - 10 kV kabelio tiesimas blokuose kai kabelio skerspjūvis iki 150 mm2</t>
  </si>
  <si>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</si>
  <si>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t>1.89</t>
  </si>
  <si>
    <t>0,4 - 10 kV kabelio tiesimas blokuose kai kabelio skerspjūvis daugiau kaip 150 mm2</t>
  </si>
  <si>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</si>
  <si>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t>1.90</t>
  </si>
  <si>
    <t>0,4 - 10 kV kabelio tiesimas laidadėžėse kai kabelio skerspjūvis iki 150 mm2</t>
  </si>
  <si>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</si>
  <si>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t>1.91</t>
  </si>
  <si>
    <t>0,4 - 10 kV kabelio tiesimas laidadėžėse, kai kabelio skerspjūvis daugiau kaip 150 mm2</t>
  </si>
  <si>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</si>
  <si>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t>1.92</t>
  </si>
  <si>
    <t>0,4 - 10 kV kabelio paklojimas kai kabelio skerspjūvis iki 150 mm2 (su žemės darbais)</t>
  </si>
  <si>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</si>
  <si>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1.93</t>
  </si>
  <si>
    <t>0,4-10 kV kabelio paklojimas kai kabelio skerspjūvis daugiau kaip 150 mm2 (su žemės darbais)</t>
  </si>
  <si>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</si>
  <si>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1.94</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</si>
  <si>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</si>
  <si>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</si>
  <si>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1.95</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</si>
  <si>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</si>
  <si>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</si>
  <si>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1.96</t>
  </si>
  <si>
    <t>0,4 - 10 kV kabelio tiesimas atrama kai kabelio skerspjūvis iki 150 mm2</t>
  </si>
  <si>
    <t>m</t>
  </si>
  <si>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</si>
  <si>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1.97</t>
  </si>
  <si>
    <t>0,4 - 10 kV kabelio tiesimas atrama kai kabelio skerspjūvis daugiau kaip 150 mm2</t>
  </si>
  <si>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</si>
  <si>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</si>
  <si>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</si>
  <si>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</si>
  <si>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</si>
  <si>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</si>
  <si>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</si>
  <si>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</si>
  <si>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</si>
  <si>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</si>
  <si>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</si>
  <si>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</si>
  <si>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</si>
  <si>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</si>
  <si>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</si>
  <si>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</si>
  <si>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</si>
  <si>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</si>
  <si>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</si>
  <si>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</si>
  <si>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</si>
  <si>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</si>
  <si>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</si>
  <si>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</si>
  <si>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</si>
  <si>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</si>
  <si>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</si>
  <si>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</si>
  <si>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</si>
  <si>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</si>
  <si>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</si>
  <si>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</si>
  <si>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</si>
  <si>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</si>
  <si>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</si>
  <si>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</si>
  <si>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</si>
  <si>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</si>
  <si>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</si>
  <si>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</si>
  <si>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</si>
  <si>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</si>
  <si>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</si>
  <si>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</si>
  <si>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</si>
  <si>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</si>
  <si>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</si>
  <si>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</si>
  <si>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</si>
  <si>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</si>
  <si>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</si>
  <si>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</si>
  <si>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</si>
  <si>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</si>
  <si>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</si>
  <si>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</si>
  <si>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</si>
  <si>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</si>
  <si>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1.117</t>
  </si>
  <si>
    <t>1.118</t>
  </si>
  <si>
    <t>1.119</t>
  </si>
  <si>
    <t>1.120</t>
  </si>
  <si>
    <t>1.121</t>
  </si>
  <si>
    <t>1.122</t>
  </si>
  <si>
    <t>1.123</t>
  </si>
  <si>
    <t>1.124</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</si>
  <si>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</si>
  <si>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</si>
  <si>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</si>
  <si>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</si>
  <si>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</si>
  <si>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</si>
  <si>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</si>
  <si>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</si>
  <si>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</si>
  <si>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</si>
  <si>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</si>
  <si>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</si>
  <si>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</si>
  <si>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</si>
  <si>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</si>
  <si>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</si>
  <si>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</si>
  <si>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</si>
  <si>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</si>
  <si>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</si>
  <si>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</si>
  <si>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</si>
  <si>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</si>
  <si>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</si>
  <si>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</si>
  <si>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</si>
  <si>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</si>
  <si>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1.136</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</si>
  <si>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</si>
  <si>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</si>
  <si>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</si>
  <si>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</si>
  <si>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1.139</t>
  </si>
  <si>
    <t>Papildomų užraktų ar pakabinamų spynų įrengimas</t>
  </si>
  <si>
    <t>Įrengti laikiklius papildomai spynai 2 vnt., pakabinti papildomą spyną 1 vnt.</t>
  </si>
  <si>
    <t>1.140</t>
  </si>
  <si>
    <t>1.141</t>
  </si>
  <si>
    <t>1.142</t>
  </si>
  <si>
    <t>1.143</t>
  </si>
  <si>
    <t>1.144</t>
  </si>
  <si>
    <t>1.145</t>
  </si>
  <si>
    <t>1.146</t>
  </si>
  <si>
    <t>1.147</t>
  </si>
  <si>
    <t>1.148</t>
  </si>
  <si>
    <t>1.149</t>
  </si>
  <si>
    <t>1.150</t>
  </si>
  <si>
    <t>1.151</t>
  </si>
  <si>
    <t>1.152</t>
  </si>
  <si>
    <t>1.153</t>
  </si>
  <si>
    <t>1.154</t>
  </si>
  <si>
    <t>1.155</t>
  </si>
  <si>
    <t>1.156</t>
  </si>
  <si>
    <t>1.157</t>
  </si>
  <si>
    <t>10 kV trumpojo jungimo indikatorių keitimas arba sumontavimas (1 vnt.)</t>
  </si>
  <si>
    <t>Netinkamo trumpojo jungimo indikatoriaus demontavimas 1 vnt., naujo trumpojo jungimo indikatoriaus sumontavimas 1 vnt.</t>
  </si>
  <si>
    <t>1.158</t>
  </si>
  <si>
    <t>1.159</t>
  </si>
  <si>
    <t>1.160</t>
  </si>
  <si>
    <t>KS,KAS</t>
  </si>
  <si>
    <t>Automatinių jungiklių ir apskaitų uždengimo KAS (ĮAS) sumontavimas</t>
  </si>
  <si>
    <t>Sumontuoti automatinių jungiklių ir apskaitos uždengimą su vietomis skirtomis plombavimui.</t>
  </si>
  <si>
    <t>1.161</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</si>
  <si>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</si>
  <si>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</si>
  <si>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</si>
  <si>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</si>
  <si>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</si>
  <si>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</si>
  <si>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</si>
  <si>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1.165</t>
  </si>
  <si>
    <t>1.166</t>
  </si>
  <si>
    <t>1.167</t>
  </si>
  <si>
    <t>Kontaktinių varžtų keitimas (1 kontaktas)</t>
  </si>
  <si>
    <t>Pakeisti kontaktinį sujungimą (varžtą, spyruoklinę poveržlę, poveržlę, veržlę). Atliekant darbus nušveisti kontaktinius paviršius ir sutepti.</t>
  </si>
  <si>
    <t>1.168</t>
  </si>
  <si>
    <t>1.169</t>
  </si>
  <si>
    <t>1.170</t>
  </si>
  <si>
    <t>1.171</t>
  </si>
  <si>
    <t>Kita</t>
  </si>
  <si>
    <t>Operatyvinio pavadinimo atnaujinimas (lentelė išorėje)</t>
  </si>
  <si>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</si>
  <si>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</si>
  <si>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</si>
  <si>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</si>
  <si>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</si>
  <si>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</si>
  <si>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</si>
  <si>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</si>
  <si>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</si>
  <si>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</si>
  <si>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</si>
  <si>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</si>
  <si>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</si>
  <si>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</si>
  <si>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</si>
  <si>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</si>
  <si>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</si>
  <si>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</si>
  <si>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</si>
  <si>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</si>
  <si>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</si>
  <si>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</si>
  <si>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</si>
  <si>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</si>
  <si>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</si>
  <si>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</si>
  <si>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</si>
  <si>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</si>
  <si>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</si>
  <si>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</si>
  <si>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</si>
  <si>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</si>
  <si>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</si>
  <si>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</si>
  <si>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</si>
  <si>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</si>
  <si>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</si>
  <si>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</si>
  <si>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</si>
  <si>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</si>
  <si>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</si>
  <si>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</si>
  <si>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</si>
  <si>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</si>
  <si>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</si>
  <si>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</si>
  <si>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</si>
  <si>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1.188</t>
  </si>
  <si>
    <t>1.189</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</si>
  <si>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</si>
  <si>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</si>
  <si>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</si>
  <si>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</si>
  <si>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1.192</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</si>
  <si>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</si>
  <si>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</si>
  <si>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</si>
  <si>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</si>
  <si>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</si>
  <si>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</si>
  <si>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</si>
  <si>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</si>
  <si>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1.196</t>
  </si>
  <si>
    <t>Įžeminimo varžos matavimas</t>
  </si>
  <si>
    <t>Išmatuoti įžeminimo varžą ir kontaktų pereinamąsias varžas, pateikti matavimo protokolą.</t>
  </si>
  <si>
    <t>1.197</t>
  </si>
  <si>
    <t>Žymenų uždėjimas/atnaujinimas viduje (1 žymuo)</t>
  </si>
  <si>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</si>
  <si>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</si>
  <si>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</si>
  <si>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</si>
  <si>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</si>
  <si>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</si>
  <si>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</si>
  <si>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</si>
  <si>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</si>
  <si>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</si>
  <si>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</si>
  <si>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</si>
  <si>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</si>
  <si>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</si>
  <si>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</si>
  <si>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</si>
  <si>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</si>
  <si>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1.204</t>
  </si>
  <si>
    <t>Įžeminimo laidininkų (juostų) klojimas tranšėjose (su žemės darbais) (1 m)</t>
  </si>
  <si>
    <t>Pakloti įžeminimo laidininką tranšėjoje, užkasti įžeminimo laidininką tranšėjoje.</t>
  </si>
  <si>
    <t>1.205</t>
  </si>
  <si>
    <t>1.206</t>
  </si>
  <si>
    <t>1.207</t>
  </si>
  <si>
    <t>1.208</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</si>
  <si>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</si>
  <si>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</si>
  <si>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</si>
  <si>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</si>
  <si>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</si>
  <si>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</si>
  <si>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</si>
  <si>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</si>
  <si>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</si>
  <si>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</si>
  <si>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</si>
  <si>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</si>
  <si>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</si>
  <si>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</si>
  <si>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</si>
  <si>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</si>
  <si>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</si>
  <si>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</si>
  <si>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</si>
  <si>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1.216</t>
  </si>
  <si>
    <t>1.217</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</si>
  <si>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</si>
  <si>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</si>
  <si>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</si>
  <si>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</si>
  <si>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</si>
  <si>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</si>
  <si>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</si>
  <si>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</si>
  <si>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</si>
  <si>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</si>
  <si>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</si>
  <si>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</si>
  <si>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</si>
  <si>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</si>
  <si>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</si>
  <si>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</si>
  <si>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</si>
  <si>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</si>
  <si>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</si>
  <si>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</si>
  <si>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</si>
  <si>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</si>
  <si>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</si>
  <si>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</si>
  <si>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</si>
  <si>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</si>
  <si>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</si>
  <si>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</si>
  <si>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</si>
  <si>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</si>
  <si>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</si>
  <si>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</si>
  <si>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</si>
  <si>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</si>
  <si>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1.230</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</si>
  <si>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</si>
  <si>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</si>
  <si>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</si>
  <si>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</si>
  <si>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</si>
  <si>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</si>
  <si>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</si>
  <si>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</si>
  <si>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1.234</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</si>
  <si>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</si>
  <si>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</si>
  <si>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</si>
  <si>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</si>
  <si>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</si>
  <si>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</si>
  <si>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</si>
  <si>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</si>
  <si>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</si>
  <si>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</si>
  <si>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1.239</t>
  </si>
  <si>
    <t>Iki 1 kV srovės transformatoriaus keitimas (3 fazės)</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</si>
  <si>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</si>
  <si>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</si>
  <si>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</si>
  <si>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</si>
  <si>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</si>
  <si>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</si>
  <si>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</si>
  <si>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</si>
  <si>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</si>
  <si>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</si>
  <si>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</si>
  <si>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</si>
  <si>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</si>
  <si>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</si>
  <si>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</si>
  <si>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</si>
  <si>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</si>
  <si>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</si>
  <si>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</si>
  <si>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</si>
  <si>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</si>
  <si>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</si>
  <si>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</si>
  <si>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</si>
  <si>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</si>
  <si>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</si>
  <si>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</si>
  <si>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</si>
  <si>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</si>
  <si>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</si>
  <si>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</si>
  <si>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</si>
  <si>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</si>
  <si>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</si>
  <si>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</si>
  <si>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</si>
  <si>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</si>
  <si>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</si>
  <si>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</si>
  <si>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</si>
  <si>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</si>
  <si>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</si>
  <si>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</si>
  <si>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</si>
  <si>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</si>
  <si>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</si>
  <si>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</si>
  <si>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</si>
  <si>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</si>
  <si>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</si>
  <si>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</si>
  <si>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</si>
  <si>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</si>
  <si>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</si>
  <si>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</si>
  <si>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</si>
  <si>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</si>
  <si>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</si>
  <si>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</si>
  <si>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</si>
  <si>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</si>
  <si>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</si>
  <si>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</si>
  <si>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</si>
  <si>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</si>
  <si>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</si>
  <si>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</si>
  <si>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</si>
  <si>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</si>
  <si>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</si>
  <si>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</si>
  <si>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</si>
  <si>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</si>
  <si>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</si>
  <si>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</si>
  <si>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</si>
  <si>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</si>
  <si>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</si>
  <si>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</si>
  <si>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</si>
  <si>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</si>
  <si>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</si>
  <si>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</si>
  <si>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</si>
  <si>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</si>
  <si>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</si>
  <si>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</si>
  <si>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</si>
  <si>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</si>
  <si>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</si>
  <si>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</si>
  <si>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</si>
  <si>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</si>
  <si>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</si>
  <si>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</si>
  <si>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</si>
  <si>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</si>
  <si>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</si>
  <si>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</si>
  <si>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</si>
  <si>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</si>
  <si>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</si>
  <si>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</si>
  <si>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</si>
  <si>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</si>
  <si>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</si>
  <si>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</si>
  <si>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</si>
  <si>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Polietileninio vamzdžio virš 110 iki 160 mm paklojimas (su žemės darbais)</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</si>
  <si>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</si>
  <si>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</si>
  <si>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</si>
  <si>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</si>
  <si>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</si>
  <si>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</si>
  <si>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</si>
  <si>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</si>
  <si>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Iki 1 kV srovės transformatoriaus montavimas (3 fazės)</t>
  </si>
  <si>
    <t>Srovės transformatorių montavimas 3 vnt., visų elementų prijungimas/sujungimas (išlaikant faziškumą), visi būtini matavimai, užrašų, schemų uždėjimas, laidų markiravimas (pagal technologines kortas).</t>
  </si>
  <si>
    <t>Geodezinė nuotrauka iki 50 m esant topografinei nuotraukai, vienam objektui (išpildomoji)</t>
  </si>
  <si>
    <t>Geodezinės nuotraukos darbai. Įkainis taikomas pagal kabelinių linijų suminį trasų ilgį.</t>
  </si>
  <si>
    <t>Geodezinė nuotrauka nuo 50 iki 300 m esant topografinėi nuotraukai, vienam objektui (išpildomoji)</t>
  </si>
  <si>
    <t>Geodezinė nuotrauka virš 300 m topografinėi nuotraukai, vienam objektui (išpildomoji)</t>
  </si>
  <si>
    <t>Geodezinis nužymėjimas iki 50 m, vienam objektui</t>
  </si>
  <si>
    <t>Geodezinio nužymėjimo darbai. Įkainis taikomas pagal kabelinių linijų suminį trasų ilgį.</t>
  </si>
  <si>
    <t>Geodezinis nužymėjimas virš 50 iki 300 m, vienam objektui</t>
  </si>
  <si>
    <t>Geodezinis nužymėjimas virš 300 m, vienam objektui</t>
  </si>
  <si>
    <t>Asfalto dangos ardymas</t>
  </si>
  <si>
    <t>Dangos ardymo darbai 1 m2 su šiukšlių išvežimu.</t>
  </si>
  <si>
    <t>Asfalto dangos atstatymas</t>
  </si>
  <si>
    <t>Pilno dangos storio atstatymas 1 m2, medžiagų atvežimas į montavimo vietą.</t>
  </si>
  <si>
    <t>Šaligatvio plytelių dangos ardymas</t>
  </si>
  <si>
    <t>Šaligatvio plytelių dangos atstatymas</t>
  </si>
  <si>
    <t xml:space="preserve">Pilno dangos storio atstatymas sveikomis plytelėmis 1 m2, medžiagų atvežimas į montavimo vietą. </t>
  </si>
  <si>
    <t>Šaligatvio trinkelių dangos ardymas</t>
  </si>
  <si>
    <t>Šaligatvio trinkelių dangos atstatymas</t>
  </si>
  <si>
    <t>Pilno dangos storio atstatymas sveikomis trinkelėmis 1 m2, medžiagų atvežimas į montavimo vietą.</t>
  </si>
  <si>
    <t>Žvyruoto kelio dangos ardymas</t>
  </si>
  <si>
    <t>Žvyruoto kelio dangos storio atstaymas</t>
  </si>
  <si>
    <t>Akmens dangos ardymas</t>
  </si>
  <si>
    <t>Akmens dangos atstatymas</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</si>
  <si>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</si>
  <si>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</si>
  <si>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</si>
  <si>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</si>
  <si>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</si>
  <si>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</si>
  <si>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</si>
  <si>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</si>
  <si>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</si>
  <si>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</si>
  <si>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Modulinės transformatorinės montavimas</t>
  </si>
  <si>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</si>
  <si>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t>Projektavimas iki 35 000 Eur be PVM (su topografine nuotrauka)</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</si>
  <si>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</si>
  <si>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Projektavimas nuo 35 000,01 Eur be PVM (su topografine nuotrauka)</t>
  </si>
  <si>
    <t>Projektavimo darbai, topografinės nuotraukos išlaidos. Techninio projekto statybos montavimo darbų (SMD – neįskaičiavus įrenginių kainos ir PVM) vertė nuo 35 000,01 iki 75 000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</si>
  <si>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Automatizuotos elektros energijos apskaitos sistemos (AEEAS) montavimas</t>
  </si>
  <si>
    <t>Visi AEEAS montavimo darbai, ryšio patikrinimas, antenos sumontavimas su protokolo pateikimu AB ESO. (Žiūrėti „AEEAS įrangos įrengimas techniniai reikalavimai“),.</t>
  </si>
  <si>
    <t>Surenkamo vamzdžio (gaubto) iki 160 mm paklojimas</t>
  </si>
  <si>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</si>
  <si>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</si>
  <si>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</si>
  <si>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</si>
  <si>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</si>
  <si>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</si>
  <si>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</si>
  <si>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</si>
  <si>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</si>
  <si>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Šviesolaidinio kabelio virš 24 iki 48 skaidulų tiesimas vamzdyje</t>
  </si>
  <si>
    <t>Šviesolaidinio kabelio mova iki 48 skaidalų</t>
  </si>
  <si>
    <t>Movos montavimas 1 vnt., visų elementų prijungimas/sujungimas, movos patikrinimas/matavimai, užrašų, schemų uždėjimas, laidų markiravimas.</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</si>
  <si>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</si>
  <si>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</si>
  <si>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</si>
  <si>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</si>
  <si>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</si>
  <si>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</si>
  <si>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</si>
  <si>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</si>
  <si>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Bandymų gnybtyno montavimas</t>
  </si>
  <si>
    <t>Papildomų bandymo gnybtynų montavimas.</t>
  </si>
  <si>
    <t>Plastikinio, skardinio lovelio, kanalo, kabelinių kopėčių montavimas siena</t>
  </si>
  <si>
    <t>Plastikinio, skardinio lovelio, kanalo, kabelinių kopėčių montavimas ant pastato sienos. Tvirtinimo elementų montavimas.</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</si>
  <si>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</si>
  <si>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</si>
  <si>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</si>
  <si>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</si>
  <si>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</si>
  <si>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</si>
  <si>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Srovės nuotėkio relės montavimas</t>
  </si>
  <si>
    <t>Įkainyje įvertinti visus srovės nuotėkio relės montavimo darbus ir medžiagas (srovės nuotėkio relė, tvirtinimo elementai, komutaciniai elementai. Montavimas, naujų ir esamų laidų ir kabelių markiravimas).</t>
  </si>
  <si>
    <t>Abonentinių kabelių kontaktų sujungimas naudojant antgalius iki 25 mm2</t>
  </si>
  <si>
    <t>Į įkainį įskaičiuoti kontaktinių sujungimų antgaliai, antgalių sujungimas su laidu (presavimas, litavimas, varžtinis sujungimas), papildomas izoliavimas termofitu.</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</si>
  <si>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</si>
  <si>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</si>
  <si>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</si>
  <si>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</si>
  <si>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Skaitiklių montavimas/perkėlimas/demontavimas</t>
  </si>
  <si>
    <r>
      <t xml:space="preserve">Skaitiklių montavimas, esamų perkėlimas, demontavimas. </t>
    </r>
    <r>
      <rPr>
        <sz val="11"/>
        <color theme="1"/>
        <rFont val="Calibri"/>
        <family val="2"/>
        <charset val="186"/>
        <scheme val="minor"/>
      </rPr>
      <t>Įkainis taikomas tik gavus konkretų užsakymą tokiam darbui atlikti.</t>
    </r>
  </si>
  <si>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</si>
  <si>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</si>
  <si>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Komunikacijų žymėjimo ženklų montavimas/keitimas</t>
  </si>
  <si>
    <t>Kabelio trasos žymėjimo stulpelio (g/b arba metalinio) montavimas/keitimas, medžiagų atvežimas į montavimo vietą.</t>
  </si>
  <si>
    <t>Bortelių atstatymas (šaligatvio, kelio)</t>
  </si>
  <si>
    <t xml:space="preserve">Bortelių atstatymas (šaligatvio, kelio) sveikais borteliais. </t>
  </si>
  <si>
    <t>Atvado tvirtinimas naujais dirželiais prie esamų laikiklių (4 dirželiai)</t>
  </si>
  <si>
    <t>Atvado tvirtinimas naujais dirželiais prie esamų laikiklių (4 dirželiai).</t>
  </si>
  <si>
    <t>200 A ir didesnės srovės automatinių jungiklių bandymas</t>
  </si>
  <si>
    <t>200 A ir didesnės srovės automatinių jungiklių bandymas (1 automatas).</t>
  </si>
  <si>
    <t>VKS montavimas/keitimas</t>
  </si>
  <si>
    <t>Demontuoti vidutinės įtampos kabelių spintą (VKS) 1 vnt., sumontuoti VKS 1 vnt., esamo įžeminimo įrenginio prijungimas ir įžeminimo varžos matavimas, žymenų uždėjimas, prijungti elementus, atnaujinti ir pakabinti schemą.</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</si>
  <si>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</si>
  <si>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</si>
  <si>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</si>
  <si>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</si>
  <si>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</si>
  <si>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Sujungimo dėžutės montavimas</t>
  </si>
  <si>
    <t>Sujungimo dėžutės montavimas ant objekto sienos. Visos būtinos medžiagos/darbai pilnam darbo atlikimui.</t>
  </si>
  <si>
    <t>10 kV įtampos matavimo transformatorių montavimas (3 fazės)</t>
  </si>
  <si>
    <t>Sumontuoti įtampos transformatorius 3 vnt., laidų ir kabelių prijungimas prie aparatų, derinimas ir bandymai, atnaujinti principinę schemą.</t>
  </si>
  <si>
    <t>10 kV narvelio su jungtuvu montavimas ir derinimas TP, SP (Retrofitas)</t>
  </si>
  <si>
    <t>Į įkainį įeina esamo narvelio įrenginių demontavimas ir naujo jungtuvo su pavara sumontavimas, bandymo ir paleidimo derinimo darbai (Be RAA darbų).</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</si>
  <si>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</si>
  <si>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</si>
  <si>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</si>
  <si>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</si>
  <si>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KS,KAS (DEĮ)</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</si>
  <si>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</si>
  <si>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</si>
  <si>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</si>
  <si>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</si>
  <si>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</si>
  <si>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</si>
  <si>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</si>
  <si>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</si>
  <si>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</si>
  <si>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</si>
  <si>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</si>
  <si>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</si>
  <si>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10 kV KL su viršįtampių rib. prijungimas prie OL tarpinės atramos (izoliuoti laidai) esant įtampai</t>
  </si>
  <si>
    <t>10 kV KL su viršįtampių rib. prijungimas prie OL tarpinės atramos (izoliuoti laidai) esant įtampai. Darbus atlikti pagal DTK – 13.2</t>
  </si>
  <si>
    <t>10 kV KL su skyrikliu prijungimas prie OL tarpinės atramos (neizoliuoti laidai) esant įtampai</t>
  </si>
  <si>
    <t>10 kV KL su skyrikliu prijungimas prie OL tarpinės atramos (neizoliuoti laidai) esant įtampai. Darbus atlikti pagal  DTK – 13.3</t>
  </si>
  <si>
    <t>10 kV KL su skyrikliu prijungimas prie OL tarpinės atramos (izoliuoti laidai) esant įtampai</t>
  </si>
  <si>
    <t>10 kV KL su skyrikliu prijungimas prie OL tarpinės atramos (izoliuoti laidai) esant įtampai. Darbus atlikti pagal  DTK – 13.4</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</si>
  <si>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</si>
  <si>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</si>
  <si>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</si>
  <si>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</si>
  <si>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</si>
  <si>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</si>
  <si>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Saugiklio laikiklio keitimas  0,4 kV kabelių spintoje, esant įtampai</t>
  </si>
  <si>
    <t>Saugiklio laikiklio keitimas 0,4 kV kabelių spintoje esant įtampai srovinėse dalyse, neišjungiant įtampos vartotojams. Darbus atlikti pagal  DTK-DEĮ-5.</t>
  </si>
  <si>
    <t>Saugiklio keitimas 0,4 kV kabelių spintoje, esant įtampai</t>
  </si>
  <si>
    <t>Saugiklio keitimas 0,4 kV kabelių spintoje esant įtampai srovinėse dalyse, neišjungiant įtampos vartotojams. Darbus atlikti pagal DTK-DEĮ-6.</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</si>
  <si>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</si>
  <si>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</si>
  <si>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</si>
  <si>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</si>
  <si>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</si>
  <si>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</si>
  <si>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</si>
  <si>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</si>
  <si>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Transformatorinės 10 kV skirstyklos mikroTSPĮ (iki 4 vnt. linijinių narvelių) sukonfigūravimas</t>
  </si>
  <si>
    <t>Transformatorinės 10 kV skirstyklos mikroTSPĮ (iki 4 vnt. linijinių narvelių) sukonfigūravimas, protokolų ir techninių dokumentų pateikimas</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</si>
  <si>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</si>
  <si>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</si>
  <si>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</si>
  <si>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</si>
  <si>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Darbų sąmatos parengimas kai darbų vertė nuo 35 000,01 iki 75 000,00 Eur be PVM</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</si>
  <si>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</si>
  <si>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</si>
  <si>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Projekto korektūra kai prijungimo darbų išlaidos nuo 35 000,01 iki 75 000,00 Eur be PVM</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</si>
  <si>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</si>
  <si>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</si>
  <si>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</si>
  <si>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</si>
  <si>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</si>
  <si>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</si>
  <si>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</si>
  <si>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</si>
  <si>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</si>
  <si>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</si>
  <si>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</si>
  <si>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</si>
  <si>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</si>
  <si>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</si>
  <si>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</si>
  <si>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</si>
  <si>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</si>
  <si>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</si>
  <si>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</si>
  <si>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</si>
  <si>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</si>
  <si>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</si>
  <si>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</si>
  <si>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</si>
  <si>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</si>
  <si>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</si>
  <si>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</si>
  <si>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</si>
  <si>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</si>
  <si>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</si>
  <si>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</si>
  <si>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</si>
  <si>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</si>
  <si>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</si>
  <si>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</si>
  <si>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</si>
  <si>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</si>
  <si>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</si>
  <si>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</si>
  <si>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</si>
  <si>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</si>
  <si>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</si>
  <si>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</si>
  <si>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</si>
  <si>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</si>
  <si>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</si>
  <si>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</si>
  <si>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</si>
  <si>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</si>
  <si>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</si>
  <si>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</si>
  <si>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</si>
  <si>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</si>
  <si>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</si>
  <si>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</si>
  <si>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</si>
  <si>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</si>
  <si>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</si>
  <si>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</si>
  <si>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</si>
  <si>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</si>
  <si>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</si>
  <si>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</si>
  <si>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</si>
  <si>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</si>
  <si>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</si>
  <si>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</si>
  <si>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</si>
  <si>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</si>
  <si>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</si>
  <si>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</si>
  <si>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</si>
  <si>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</si>
  <si>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</si>
  <si>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</si>
  <si>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</si>
  <si>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</si>
  <si>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</si>
  <si>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</si>
  <si>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</si>
  <si>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</si>
  <si>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</si>
  <si>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</si>
  <si>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</si>
  <si>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</si>
  <si>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</si>
  <si>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</si>
  <si>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</si>
  <si>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</si>
  <si>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</si>
  <si>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</si>
  <si>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</si>
  <si>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</si>
  <si>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</si>
  <si>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</si>
  <si>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</si>
  <si>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</si>
  <si>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</si>
  <si>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</si>
  <si>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</si>
  <si>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2.96</t>
  </si>
  <si>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</si>
  <si>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2.97</t>
  </si>
  <si>
    <t>2.98</t>
  </si>
  <si>
    <t>2.99</t>
  </si>
  <si>
    <t>2.100</t>
  </si>
  <si>
    <t>2.101</t>
  </si>
  <si>
    <t>2.102</t>
  </si>
  <si>
    <t>2.103</t>
  </si>
  <si>
    <t>2.104</t>
  </si>
  <si>
    <t>2.105</t>
  </si>
  <si>
    <t>2.106</t>
  </si>
  <si>
    <t>2.107</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</si>
  <si>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</si>
  <si>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</si>
  <si>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</si>
  <si>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</si>
  <si>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</si>
  <si>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</si>
  <si>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</si>
  <si>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</si>
  <si>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</si>
  <si>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</si>
  <si>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</si>
  <si>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</si>
  <si>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Utilizivimas: medžiagų utilizavimo kaina privalo būti įskaičiuota į sustambinto įkainio vertę. Jei medžiaga yra grįžtamoji, privaloma vadovautis AB ESO išleistos grįžtamųjų medžiagų valdymo tvarkos aktualia redakcija.</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</si>
  <si>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</si>
  <si>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</si>
  <si>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</si>
  <si>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</si>
  <si>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</si>
  <si>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</si>
  <si>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</si>
  <si>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</si>
  <si>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</si>
  <si>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</si>
  <si>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</si>
  <si>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</si>
  <si>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</si>
  <si>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</si>
  <si>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</si>
  <si>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</si>
  <si>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</si>
  <si>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</si>
  <si>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</si>
  <si>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</si>
  <si>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</si>
  <si>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</si>
  <si>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</si>
  <si>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</si>
  <si>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</si>
  <si>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</si>
  <si>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</si>
  <si>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</si>
  <si>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</si>
  <si>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</si>
  <si>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10 kV Jungiamosios/pereinamosios movos montavimas viengysliam kabeliui 120-500 mm2 (be žemės darbų)</t>
  </si>
  <si>
    <t>Naujų vartotojų prijungimo ir pertvarkymo (iškėlimo) įkainiai</t>
  </si>
  <si>
    <t>Kabelių linijų avarinių darbų įkainiai</t>
  </si>
  <si>
    <t>(Užpildžius lentelę) Pateiktas įkainis atitinka pildymo sąlygas, bet yra daugiau kaip (67% ,,Naujų vartotojų prijungimo ir pertvarkymo (iškėlimo) įkainiai", 83% "Kabelių linijų avarinių darbų įkainiai") mažesnis už stulpelyje "Maksimalus priimtinas darbų įkainis" nurodytą įkainį (bus reikalingas pagrindimas)</t>
  </si>
  <si>
    <t>Antrinis</t>
  </si>
  <si>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</si>
  <si>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</si>
  <si>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Įkainio tipas</t>
  </si>
  <si>
    <t>-</t>
  </si>
  <si>
    <t>Įkainis, Eur be PVM (Rangovo)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</si>
</sst>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3">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sz val="11"/>
      <color rgb="FFFF000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2">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s>
  <cellStyleXfs count="633">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xf numFmtId="9" fontId="2" fillId="0" borderId="0" applyFont="0" applyFill="0" applyBorder="0" applyAlignment="0" applyProtection="0"/>
  </cellStyleXfs>
  <cellXfs count="75">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0" fontId="20" fillId="4" borderId="1" xfId="0" applyFont="1" applyFill="1" applyBorder="1" applyAlignment="1">
      <alignment horizontal="center" vertical="center" wrapText="1"/>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20" fillId="9" borderId="1" xfId="0" applyFont="1" applyFill="1" applyBorder="1" applyAlignment="1">
      <alignment horizontal="center" vertical="center"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0" fillId="0" borderId="1" xfId="2" applyFont="1" applyBorder="1" applyAlignment="1">
      <alignment horizontal="center" vertical="center" wrapText="1"/>
    </xf>
    <xf numFmtId="0" fontId="0" fillId="0" borderId="1" xfId="2" applyFont="1" applyBorder="1" applyAlignment="1">
      <alignment horizontal="left"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7"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0" fontId="29" fillId="0" borderId="0" xfId="0" applyFont="1" applyAlignment="1">
      <alignment horizontal="right" vertical="center"/>
    </xf>
    <xf numFmtId="49" fontId="30"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0" fontId="20" fillId="4" borderId="11"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1"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32"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0" applyBorder="1" applyAlignment="1">
      <alignment horizontal="left" vertical="center" wrapText="1"/>
    </xf>
    <xf numFmtId="0" fontId="19" fillId="4" borderId="1" xfId="0" applyFont="1" applyFill="1" applyBorder="1" applyAlignment="1">
      <alignment horizontal="center" vertical="center" wrapText="1"/>
    </xf>
    <xf numFmtId="0" fontId="0" fillId="11" borderId="8" xfId="0" applyFill="1" applyBorder="1" applyAlignment="1">
      <alignment horizontal="center" vertical="center" wrapText="1"/>
    </xf>
    <xf numFmtId="0" fontId="27" fillId="0" borderId="0" xfId="0" applyFont="1" applyAlignment="1">
      <alignment horizontal="center" vertical="center" wrapText="1"/>
    </xf>
    <xf numFmtId="0" fontId="20" fillId="9" borderId="10" xfId="0" applyFont="1" applyFill="1" applyBorder="1" applyAlignment="1">
      <alignment horizontal="left" vertical="center"/>
    </xf>
    <xf numFmtId="0" fontId="19" fillId="0" borderId="0" xfId="0" applyFont="1" applyAlignment="1">
      <alignment horizontal="center" vertical="center" wrapText="1"/>
    </xf>
    <xf numFmtId="0" fontId="28" fillId="0" borderId="0" xfId="629" applyNumberFormat="1" applyFont="1"/>
    <xf numFmtId="0" fontId="19" fillId="0" borderId="0" xfId="0" applyFont="1" applyAlignment="1">
      <alignment horizontal="right" vertical="center"/>
    </xf>
    <xf numFmtId="0" fontId="0" fillId="11" borderId="8" xfId="1" applyFont="1" applyFill="1" applyBorder="1" applyAlignment="1">
      <alignment horizontal="center" vertical="center" wrapText="1"/>
    </xf>
    <xf numFmtId="0" fontId="29" fillId="0" borderId="0" xfId="0" applyFont="1" applyAlignment="1">
      <alignment vertical="center"/>
    </xf>
    <xf numFmtId="0" fontId="19" fillId="4" borderId="7" xfId="0" applyFont="1" applyFill="1" applyBorder="1" applyAlignment="1">
      <alignment horizontal="center"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0" fontId="0" fillId="11" borderId="13" xfId="1" applyFont="1" applyFill="1" applyBorder="1" applyAlignment="1">
      <alignment horizontal="center" vertical="center" wrapText="1"/>
    </xf>
    <xf numFmtId="4" fontId="0" fillId="8" borderId="13" xfId="1" applyNumberFormat="1" applyFont="1" applyFill="1" applyBorder="1" applyAlignment="1">
      <alignment horizontal="center" vertical="center" wrapText="1"/>
    </xf>
    <xf numFmtId="0" fontId="19" fillId="9" borderId="8" xfId="0" applyFont="1" applyFill="1" applyBorder="1" applyAlignment="1">
      <alignment horizontal="center" vertical="center" wrapText="1"/>
    </xf>
    <xf numFmtId="0" fontId="0" fillId="0" borderId="8" xfId="0" applyBorder="1" applyAlignment="1">
      <alignment horizontal="center" vertical="center" wrapText="1"/>
    </xf>
    <xf numFmtId="0" fontId="0" fillId="0" borderId="8" xfId="0" applyBorder="1" applyAlignment="1">
      <alignment horizontal="left" vertical="center" wrapText="1"/>
    </xf>
    <xf numFmtId="4" fontId="0" fillId="0" borderId="8" xfId="0" applyNumberFormat="1" applyBorder="1" applyAlignment="1">
      <alignment horizontal="center" vertical="center" wrapText="1"/>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3">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Percent 2" xfId="632" xr:uid="{A6627A30-E050-4DD4-A29E-F99F7DFC91E6}"/>
    <cellStyle name="Suma 2" xfId="53" xr:uid="{00000000-0005-0000-0000-000074020000}"/>
  </cellStyles>
  <dxfs count="15">
    <dxf>
      <font>
        <color rgb="FF9C0006"/>
      </font>
      <fill>
        <patternFill>
          <bgColor rgb="FFFFC7CE"/>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00"/>
  <sheetViews>
    <sheetView tabSelected="1" zoomScale="70" zoomScaleNormal="70" workbookViewId="0">
      <pane ySplit="7" topLeftCell="A8" activePane="bottomLeft" state="frozen"/>
      <selection activeCell="D1" sqref="D1"/>
      <selection pane="bottomLeft" activeCell="C13" sqref="C13"/>
    </sheetView>
  </sheetViews>
  <sheetFormatPr defaultColWidth="9.08984375" defaultRowHeight="14.5"/>
  <cols>
    <col min="1" max="1" width="5.90625" style="35" customWidth="1"/>
    <col min="2" max="2" width="12.90625" style="2" customWidth="1"/>
    <col min="3" max="3" width="70.453125" style="3" customWidth="1"/>
    <col min="4" max="4" width="9.6328125" style="2" customWidth="1"/>
    <col min="5" max="5" width="21.453125" style="2" customWidth="1"/>
    <col min="6" max="6" width="22.08984375" style="44" hidden="1" customWidth="1"/>
    <col min="7" max="7" width="12.90625" style="2" hidden="1" customWidth="1"/>
    <col min="8" max="8" width="21.54296875" style="2" hidden="1" customWidth="1"/>
    <col min="9" max="9" width="100" style="5" customWidth="1"/>
    <col min="10" max="10" width="9.08984375" customWidth="1"/>
    <col min="11" max="11" width="9.08984375" hidden="1" customWidth="1"/>
  </cols>
  <sheetData>
    <row r="1" spans="1:11" ht="17.149999999999999" customHeight="1">
      <c r="A1" s="18"/>
      <c r="B1" s="70" t="s">
        <v>0</v>
      </c>
      <c r="C1" s="70"/>
      <c r="F1" s="46"/>
    </row>
    <row r="2" spans="1:11">
      <c r="A2" s="18"/>
      <c r="B2" s="71" t="s">
        <v>1</v>
      </c>
      <c r="C2" s="71"/>
      <c r="D2" s="71"/>
      <c r="F2" s="2"/>
      <c r="G2" s="55"/>
      <c r="I2" s="2"/>
    </row>
    <row r="3" spans="1:11">
      <c r="A3" s="18"/>
      <c r="B3" s="72" t="s">
        <v>2</v>
      </c>
      <c r="C3" s="72"/>
      <c r="D3" s="72"/>
      <c r="F3" s="2"/>
      <c r="G3" s="55"/>
      <c r="I3" s="2"/>
    </row>
    <row r="4" spans="1:11">
      <c r="A4" s="18"/>
      <c r="B4" s="73" t="s">
        <v>3</v>
      </c>
      <c r="C4" s="73"/>
      <c r="D4" s="73"/>
      <c r="F4" s="2"/>
      <c r="G4" s="55"/>
      <c r="I4" s="2"/>
    </row>
    <row r="5" spans="1:11" ht="39.9" customHeight="1">
      <c r="A5" s="18"/>
      <c r="B5" s="74" t="s">
        <v>1003</v>
      </c>
      <c r="C5" s="74"/>
      <c r="D5" s="74"/>
      <c r="E5" s="53"/>
      <c r="F5" s="47"/>
      <c r="G5" s="56"/>
      <c r="I5" s="2"/>
    </row>
    <row r="6" spans="1:11" ht="26.4" customHeight="1">
      <c r="A6" s="18"/>
      <c r="B6" s="69" t="s">
        <v>4</v>
      </c>
      <c r="C6" s="69"/>
      <c r="D6" s="69"/>
      <c r="F6" s="2"/>
      <c r="G6" s="55"/>
      <c r="I6" s="2"/>
    </row>
    <row r="7" spans="1:11" s="8" customFormat="1" ht="51" customHeight="1">
      <c r="A7" s="21" t="s">
        <v>5</v>
      </c>
      <c r="B7" s="22" t="s">
        <v>6</v>
      </c>
      <c r="C7" s="22" t="s">
        <v>7</v>
      </c>
      <c r="D7" s="22" t="s">
        <v>8</v>
      </c>
      <c r="E7" s="22" t="s">
        <v>1009</v>
      </c>
      <c r="F7" s="22" t="s">
        <v>9</v>
      </c>
      <c r="G7" s="22" t="s">
        <v>10</v>
      </c>
      <c r="H7" s="22" t="s">
        <v>11</v>
      </c>
      <c r="I7" s="23" t="s">
        <v>12</v>
      </c>
      <c r="J7" s="23" t="s">
        <v>1007</v>
      </c>
    </row>
    <row r="8" spans="1:11" s="8" customFormat="1" ht="17.399999999999999" customHeight="1">
      <c r="A8" s="30"/>
      <c r="B8" s="54" t="s">
        <v>1001</v>
      </c>
      <c r="C8" s="38"/>
      <c r="D8" s="38"/>
      <c r="E8" s="38"/>
      <c r="F8" s="38"/>
      <c r="G8" s="38"/>
      <c r="H8" s="38"/>
      <c r="I8" s="38"/>
      <c r="J8" s="29"/>
    </row>
    <row r="9" spans="1:11" ht="29">
      <c r="A9" s="31" t="s">
        <v>13</v>
      </c>
      <c r="B9" s="24" t="s">
        <v>14</v>
      </c>
      <c r="C9" s="25" t="s">
        <v>15</v>
      </c>
      <c r="D9" s="24" t="s">
        <v>16</v>
      </c>
      <c r="E9" s="26">
        <v>8.11</v>
      </c>
      <c r="F9" s="48">
        <v>10.14</v>
      </c>
      <c r="G9" s="58">
        <v>50</v>
      </c>
      <c r="H9" s="27">
        <f>E9*G9</f>
        <v>405.5</v>
      </c>
      <c r="I9" s="28" t="s">
        <v>17</v>
      </c>
      <c r="J9" s="15" t="s">
        <v>1008</v>
      </c>
      <c r="K9" s="59" t="str">
        <f t="shared" ref="K9:K72" si="0">IF(AND(ISNUMBER(E9),ISNUMBER(FIND(",",E9)),LEN(E9)-LEN(SUBSTITUTE(E9,",",""))=1),IF(LEN(RIGHT(E9,LEN(E9)-FIND(",",E9)))&gt;2,ROW(),""),"")</f>
        <v/>
      </c>
    </row>
    <row r="10" spans="1:11" ht="16">
      <c r="A10" s="31" t="s">
        <v>18</v>
      </c>
      <c r="B10" s="10" t="s">
        <v>14</v>
      </c>
      <c r="C10" s="14" t="s">
        <v>19</v>
      </c>
      <c r="D10" s="10" t="s">
        <v>16</v>
      </c>
      <c r="E10" s="26">
        <v>34</v>
      </c>
      <c r="F10" s="48">
        <v>43.1</v>
      </c>
      <c r="G10" s="58">
        <v>1</v>
      </c>
      <c r="H10" s="27">
        <f t="shared" ref="H10:H46" si="1">E10*G10</f>
        <v>34</v>
      </c>
      <c r="I10" s="11" t="s">
        <v>20</v>
      </c>
      <c r="J10" s="15" t="s">
        <v>1008</v>
      </c>
      <c r="K10" s="59" t="str">
        <f t="shared" si="0"/>
        <v/>
      </c>
    </row>
    <row r="11" spans="1:11" ht="16">
      <c r="A11" s="31" t="s">
        <v>21</v>
      </c>
      <c r="B11" s="10" t="s">
        <v>14</v>
      </c>
      <c r="C11" s="14" t="s">
        <v>22</v>
      </c>
      <c r="D11" s="10" t="s">
        <v>16</v>
      </c>
      <c r="E11" s="26">
        <v>41</v>
      </c>
      <c r="F11" s="48">
        <v>51.97</v>
      </c>
      <c r="G11" s="58">
        <v>1</v>
      </c>
      <c r="H11" s="27">
        <f t="shared" si="1"/>
        <v>41</v>
      </c>
      <c r="I11" s="11" t="s">
        <v>23</v>
      </c>
      <c r="J11" s="15" t="s">
        <v>1008</v>
      </c>
      <c r="K11" s="59" t="str">
        <f t="shared" si="0"/>
        <v/>
      </c>
    </row>
    <row r="12" spans="1:11" ht="29">
      <c r="A12" s="31" t="s">
        <v>24</v>
      </c>
      <c r="B12" s="10" t="s">
        <v>14</v>
      </c>
      <c r="C12" s="14" t="s">
        <v>25</v>
      </c>
      <c r="D12" s="10" t="s">
        <v>16</v>
      </c>
      <c r="E12" s="26">
        <v>120</v>
      </c>
      <c r="F12" s="48">
        <v>152.1</v>
      </c>
      <c r="G12" s="58">
        <v>2</v>
      </c>
      <c r="H12" s="27">
        <f t="shared" si="1"/>
        <v>240</v>
      </c>
      <c r="I12" s="11" t="s">
        <v>26</v>
      </c>
      <c r="J12" s="15" t="s">
        <v>1008</v>
      </c>
      <c r="K12" s="59" t="str">
        <f t="shared" si="0"/>
        <v/>
      </c>
    </row>
    <row r="13" spans="1:11" ht="43.5">
      <c r="A13" s="31" t="s">
        <v>27</v>
      </c>
      <c r="B13" s="10" t="s">
        <v>14</v>
      </c>
      <c r="C13" s="14" t="s">
        <v>29</v>
      </c>
      <c r="D13" s="10" t="s">
        <v>16</v>
      </c>
      <c r="E13" s="26">
        <v>140</v>
      </c>
      <c r="F13" s="48">
        <v>177.45</v>
      </c>
      <c r="G13" s="58">
        <v>1</v>
      </c>
      <c r="H13" s="27">
        <f t="shared" si="1"/>
        <v>140</v>
      </c>
      <c r="I13" s="11" t="s">
        <v>30</v>
      </c>
      <c r="J13" s="15" t="s">
        <v>1008</v>
      </c>
      <c r="K13" s="59" t="str">
        <f t="shared" si="0"/>
        <v/>
      </c>
    </row>
    <row r="14" spans="1:11" ht="16">
      <c r="A14" s="31" t="s">
        <v>28</v>
      </c>
      <c r="B14" s="10" t="s">
        <v>14</v>
      </c>
      <c r="C14" s="14" t="s">
        <v>32</v>
      </c>
      <c r="D14" s="10" t="s">
        <v>16</v>
      </c>
      <c r="E14" s="26">
        <v>117</v>
      </c>
      <c r="F14" s="48">
        <v>147.03</v>
      </c>
      <c r="G14" s="58">
        <v>4</v>
      </c>
      <c r="H14" s="27">
        <f t="shared" si="1"/>
        <v>468</v>
      </c>
      <c r="I14" s="11" t="s">
        <v>33</v>
      </c>
      <c r="J14" s="15" t="s">
        <v>1008</v>
      </c>
      <c r="K14" s="59" t="str">
        <f t="shared" si="0"/>
        <v/>
      </c>
    </row>
    <row r="15" spans="1:11" ht="43.5">
      <c r="A15" s="31" t="s">
        <v>31</v>
      </c>
      <c r="B15" s="10" t="s">
        <v>14</v>
      </c>
      <c r="C15" s="14" t="s">
        <v>35</v>
      </c>
      <c r="D15" s="10" t="s">
        <v>16</v>
      </c>
      <c r="E15" s="26">
        <v>320</v>
      </c>
      <c r="F15" s="48">
        <v>405.6</v>
      </c>
      <c r="G15" s="58">
        <v>1</v>
      </c>
      <c r="H15" s="27">
        <f t="shared" si="1"/>
        <v>320</v>
      </c>
      <c r="I15" s="11" t="s">
        <v>36</v>
      </c>
      <c r="J15" s="15" t="s">
        <v>1008</v>
      </c>
      <c r="K15" s="59" t="str">
        <f t="shared" si="0"/>
        <v/>
      </c>
    </row>
    <row r="16" spans="1:11" ht="29">
      <c r="A16" s="31" t="s">
        <v>34</v>
      </c>
      <c r="B16" s="10" t="s">
        <v>14</v>
      </c>
      <c r="C16" s="14" t="s">
        <v>38</v>
      </c>
      <c r="D16" s="10" t="s">
        <v>16</v>
      </c>
      <c r="E16" s="26">
        <v>230</v>
      </c>
      <c r="F16" s="48">
        <v>291.52999999999997</v>
      </c>
      <c r="G16" s="58">
        <v>7</v>
      </c>
      <c r="H16" s="27">
        <f t="shared" si="1"/>
        <v>1610</v>
      </c>
      <c r="I16" s="11" t="s">
        <v>39</v>
      </c>
      <c r="J16" s="15" t="s">
        <v>1008</v>
      </c>
      <c r="K16" s="59" t="str">
        <f t="shared" si="0"/>
        <v/>
      </c>
    </row>
    <row r="17" spans="1:11" ht="29">
      <c r="A17" s="31" t="s">
        <v>37</v>
      </c>
      <c r="B17" s="10" t="s">
        <v>14</v>
      </c>
      <c r="C17" s="14" t="s">
        <v>43</v>
      </c>
      <c r="D17" s="10" t="s">
        <v>16</v>
      </c>
      <c r="E17" s="26">
        <v>140</v>
      </c>
      <c r="F17" s="48">
        <v>177.45</v>
      </c>
      <c r="G17" s="58">
        <v>22</v>
      </c>
      <c r="H17" s="27">
        <f t="shared" si="1"/>
        <v>3080</v>
      </c>
      <c r="I17" s="11" t="s">
        <v>44</v>
      </c>
      <c r="J17" s="15" t="s">
        <v>1008</v>
      </c>
      <c r="K17" s="59" t="str">
        <f t="shared" si="0"/>
        <v/>
      </c>
    </row>
    <row r="18" spans="1:11" ht="45.75" customHeight="1">
      <c r="A18" s="31" t="s">
        <v>40</v>
      </c>
      <c r="B18" s="10" t="s">
        <v>46</v>
      </c>
      <c r="C18" s="14" t="s">
        <v>47</v>
      </c>
      <c r="D18" s="10" t="s">
        <v>16</v>
      </c>
      <c r="E18" s="26">
        <v>120</v>
      </c>
      <c r="F18" s="48">
        <v>152.1</v>
      </c>
      <c r="G18" s="58">
        <v>1</v>
      </c>
      <c r="H18" s="27">
        <f t="shared" si="1"/>
        <v>120</v>
      </c>
      <c r="I18" s="11" t="s">
        <v>48</v>
      </c>
      <c r="J18" s="15" t="s">
        <v>1008</v>
      </c>
      <c r="K18" s="59" t="str">
        <f t="shared" si="0"/>
        <v/>
      </c>
    </row>
    <row r="19" spans="1:11" ht="29">
      <c r="A19" s="31" t="s">
        <v>41</v>
      </c>
      <c r="B19" s="10" t="s">
        <v>46</v>
      </c>
      <c r="C19" s="14" t="s">
        <v>52</v>
      </c>
      <c r="D19" s="10" t="s">
        <v>16</v>
      </c>
      <c r="E19" s="26">
        <v>48</v>
      </c>
      <c r="F19" s="48">
        <v>59.58</v>
      </c>
      <c r="G19" s="58">
        <v>21</v>
      </c>
      <c r="H19" s="27">
        <f t="shared" si="1"/>
        <v>1008</v>
      </c>
      <c r="I19" s="11" t="s">
        <v>53</v>
      </c>
      <c r="J19" s="15" t="s">
        <v>1008</v>
      </c>
      <c r="K19" s="59" t="str">
        <f t="shared" si="0"/>
        <v/>
      </c>
    </row>
    <row r="20" spans="1:11" ht="29">
      <c r="A20" s="31" t="s">
        <v>42</v>
      </c>
      <c r="B20" s="10" t="s">
        <v>46</v>
      </c>
      <c r="C20" s="14" t="s">
        <v>55</v>
      </c>
      <c r="D20" s="10" t="s">
        <v>16</v>
      </c>
      <c r="E20" s="26">
        <v>35</v>
      </c>
      <c r="F20" s="48">
        <v>43.1</v>
      </c>
      <c r="G20" s="58">
        <v>1</v>
      </c>
      <c r="H20" s="27">
        <f t="shared" si="1"/>
        <v>35</v>
      </c>
      <c r="I20" s="11" t="s">
        <v>56</v>
      </c>
      <c r="J20" s="15" t="s">
        <v>1008</v>
      </c>
      <c r="K20" s="59" t="str">
        <f t="shared" si="0"/>
        <v/>
      </c>
    </row>
    <row r="21" spans="1:11" ht="29">
      <c r="A21" s="31" t="s">
        <v>45</v>
      </c>
      <c r="B21" s="10" t="s">
        <v>14</v>
      </c>
      <c r="C21" s="14" t="s">
        <v>58</v>
      </c>
      <c r="D21" s="10" t="s">
        <v>16</v>
      </c>
      <c r="E21" s="26">
        <v>30</v>
      </c>
      <c r="F21" s="48">
        <v>36.76</v>
      </c>
      <c r="G21" s="58">
        <v>2</v>
      </c>
      <c r="H21" s="27">
        <f t="shared" si="1"/>
        <v>60</v>
      </c>
      <c r="I21" s="11" t="s">
        <v>59</v>
      </c>
      <c r="J21" s="15" t="s">
        <v>1008</v>
      </c>
      <c r="K21" s="59" t="str">
        <f t="shared" si="0"/>
        <v/>
      </c>
    </row>
    <row r="22" spans="1:11" ht="16">
      <c r="A22" s="31" t="s">
        <v>49</v>
      </c>
      <c r="B22" s="10" t="s">
        <v>14</v>
      </c>
      <c r="C22" s="14" t="s">
        <v>61</v>
      </c>
      <c r="D22" s="10" t="s">
        <v>62</v>
      </c>
      <c r="E22" s="26">
        <v>364</v>
      </c>
      <c r="F22" s="48">
        <v>456.3</v>
      </c>
      <c r="G22" s="58">
        <v>4</v>
      </c>
      <c r="H22" s="27">
        <f t="shared" si="1"/>
        <v>1456</v>
      </c>
      <c r="I22" s="11" t="s">
        <v>63</v>
      </c>
      <c r="J22" s="15" t="s">
        <v>1008</v>
      </c>
      <c r="K22" s="59" t="str">
        <f t="shared" si="0"/>
        <v/>
      </c>
    </row>
    <row r="23" spans="1:11" ht="58">
      <c r="A23" s="31" t="s">
        <v>50</v>
      </c>
      <c r="B23" s="10" t="s">
        <v>14</v>
      </c>
      <c r="C23" s="14" t="s">
        <v>65</v>
      </c>
      <c r="D23" s="10" t="s">
        <v>16</v>
      </c>
      <c r="E23" s="26">
        <v>87</v>
      </c>
      <c r="F23" s="48">
        <v>109.01</v>
      </c>
      <c r="G23" s="58">
        <v>2</v>
      </c>
      <c r="H23" s="27">
        <f t="shared" si="1"/>
        <v>174</v>
      </c>
      <c r="I23" s="11" t="s">
        <v>66</v>
      </c>
      <c r="J23" s="15" t="s">
        <v>1008</v>
      </c>
      <c r="K23" s="59" t="str">
        <f t="shared" si="0"/>
        <v/>
      </c>
    </row>
    <row r="24" spans="1:11" ht="29">
      <c r="A24" s="31" t="s">
        <v>51</v>
      </c>
      <c r="B24" s="10" t="s">
        <v>14</v>
      </c>
      <c r="C24" s="14" t="s">
        <v>68</v>
      </c>
      <c r="D24" s="10" t="s">
        <v>62</v>
      </c>
      <c r="E24" s="26">
        <v>1015</v>
      </c>
      <c r="F24" s="48">
        <v>1267.5</v>
      </c>
      <c r="G24" s="58">
        <v>0.25</v>
      </c>
      <c r="H24" s="27">
        <f t="shared" si="1"/>
        <v>253.75</v>
      </c>
      <c r="I24" s="11" t="s">
        <v>69</v>
      </c>
      <c r="J24" s="15" t="s">
        <v>1008</v>
      </c>
      <c r="K24" s="59" t="str">
        <f t="shared" si="0"/>
        <v/>
      </c>
    </row>
    <row r="25" spans="1:11" ht="29">
      <c r="A25" s="31" t="s">
        <v>54</v>
      </c>
      <c r="B25" s="10" t="s">
        <v>14</v>
      </c>
      <c r="C25" s="14" t="s">
        <v>73</v>
      </c>
      <c r="D25" s="10" t="s">
        <v>16</v>
      </c>
      <c r="E25" s="26">
        <v>41</v>
      </c>
      <c r="F25" s="48">
        <v>50.7</v>
      </c>
      <c r="G25" s="58">
        <v>2</v>
      </c>
      <c r="H25" s="27">
        <f t="shared" si="1"/>
        <v>82</v>
      </c>
      <c r="I25" s="11" t="s">
        <v>74</v>
      </c>
      <c r="J25" s="15" t="s">
        <v>1008</v>
      </c>
      <c r="K25" s="59" t="str">
        <f t="shared" si="0"/>
        <v/>
      </c>
    </row>
    <row r="26" spans="1:11" ht="29">
      <c r="A26" s="31" t="s">
        <v>57</v>
      </c>
      <c r="B26" s="10" t="s">
        <v>46</v>
      </c>
      <c r="C26" s="14" t="s">
        <v>76</v>
      </c>
      <c r="D26" s="10" t="s">
        <v>16</v>
      </c>
      <c r="E26" s="26">
        <v>77</v>
      </c>
      <c r="F26" s="48">
        <v>96.33</v>
      </c>
      <c r="G26" s="58">
        <v>1</v>
      </c>
      <c r="H26" s="27">
        <f t="shared" si="1"/>
        <v>77</v>
      </c>
      <c r="I26" s="11" t="s">
        <v>77</v>
      </c>
      <c r="J26" s="15" t="s">
        <v>1008</v>
      </c>
      <c r="K26" s="59" t="str">
        <f t="shared" si="0"/>
        <v/>
      </c>
    </row>
    <row r="27" spans="1:11" ht="29">
      <c r="A27" s="31" t="s">
        <v>60</v>
      </c>
      <c r="B27" s="10" t="s">
        <v>46</v>
      </c>
      <c r="C27" s="14" t="s">
        <v>79</v>
      </c>
      <c r="D27" s="10" t="s">
        <v>62</v>
      </c>
      <c r="E27" s="26">
        <v>2730</v>
      </c>
      <c r="F27" s="48">
        <v>3422.25</v>
      </c>
      <c r="G27" s="58">
        <v>0.25</v>
      </c>
      <c r="H27" s="27">
        <f t="shared" si="1"/>
        <v>682.5</v>
      </c>
      <c r="I27" s="11" t="s">
        <v>80</v>
      </c>
      <c r="J27" s="15" t="s">
        <v>1008</v>
      </c>
      <c r="K27" s="59" t="str">
        <f t="shared" si="0"/>
        <v/>
      </c>
    </row>
    <row r="28" spans="1:11" ht="72.5">
      <c r="A28" s="31" t="s">
        <v>64</v>
      </c>
      <c r="B28" s="10" t="s">
        <v>46</v>
      </c>
      <c r="C28" s="14" t="s">
        <v>84</v>
      </c>
      <c r="D28" s="10" t="s">
        <v>16</v>
      </c>
      <c r="E28" s="26">
        <v>950.63</v>
      </c>
      <c r="F28" s="48">
        <v>1140.75</v>
      </c>
      <c r="G28" s="58">
        <v>1</v>
      </c>
      <c r="H28" s="27">
        <f t="shared" si="1"/>
        <v>950.63</v>
      </c>
      <c r="I28" s="11" t="s">
        <v>85</v>
      </c>
      <c r="J28" s="15" t="s">
        <v>1008</v>
      </c>
      <c r="K28" s="59" t="str">
        <f t="shared" si="0"/>
        <v/>
      </c>
    </row>
    <row r="29" spans="1:11" ht="58">
      <c r="A29" s="31" t="s">
        <v>67</v>
      </c>
      <c r="B29" s="10" t="s">
        <v>46</v>
      </c>
      <c r="C29" s="14" t="s">
        <v>87</v>
      </c>
      <c r="D29" s="10" t="s">
        <v>16</v>
      </c>
      <c r="E29" s="26">
        <v>406</v>
      </c>
      <c r="F29" s="48">
        <v>507</v>
      </c>
      <c r="G29" s="58">
        <v>2</v>
      </c>
      <c r="H29" s="27">
        <f t="shared" si="1"/>
        <v>812</v>
      </c>
      <c r="I29" s="11" t="s">
        <v>88</v>
      </c>
      <c r="J29" s="15" t="s">
        <v>1008</v>
      </c>
      <c r="K29" s="59" t="str">
        <f t="shared" si="0"/>
        <v/>
      </c>
    </row>
    <row r="30" spans="1:11" ht="16">
      <c r="A30" s="31" t="s">
        <v>70</v>
      </c>
      <c r="B30" s="10" t="s">
        <v>14</v>
      </c>
      <c r="C30" s="14" t="s">
        <v>90</v>
      </c>
      <c r="D30" s="10" t="s">
        <v>16</v>
      </c>
      <c r="E30" s="26">
        <v>19</v>
      </c>
      <c r="F30" s="48">
        <v>22.82</v>
      </c>
      <c r="G30" s="58">
        <v>34</v>
      </c>
      <c r="H30" s="27">
        <f t="shared" si="1"/>
        <v>646</v>
      </c>
      <c r="I30" s="11" t="s">
        <v>91</v>
      </c>
      <c r="J30" s="15" t="s">
        <v>1008</v>
      </c>
      <c r="K30" s="59" t="str">
        <f t="shared" si="0"/>
        <v/>
      </c>
    </row>
    <row r="31" spans="1:11" ht="30.75" customHeight="1">
      <c r="A31" s="31" t="s">
        <v>71</v>
      </c>
      <c r="B31" s="10" t="s">
        <v>46</v>
      </c>
      <c r="C31" s="14" t="s">
        <v>97</v>
      </c>
      <c r="D31" s="10" t="s">
        <v>62</v>
      </c>
      <c r="E31" s="26">
        <v>2030</v>
      </c>
      <c r="F31" s="48">
        <v>2535</v>
      </c>
      <c r="G31" s="58">
        <v>0.2</v>
      </c>
      <c r="H31" s="27">
        <f t="shared" si="1"/>
        <v>406</v>
      </c>
      <c r="I31" s="11" t="s">
        <v>98</v>
      </c>
      <c r="J31" s="15" t="s">
        <v>1008</v>
      </c>
      <c r="K31" s="59" t="str">
        <f t="shared" si="0"/>
        <v/>
      </c>
    </row>
    <row r="32" spans="1:11" ht="29">
      <c r="A32" s="31" t="s">
        <v>72</v>
      </c>
      <c r="B32" s="10" t="s">
        <v>46</v>
      </c>
      <c r="C32" s="14" t="s">
        <v>100</v>
      </c>
      <c r="D32" s="10" t="s">
        <v>62</v>
      </c>
      <c r="E32" s="26">
        <v>1420</v>
      </c>
      <c r="F32" s="48">
        <v>1774.5</v>
      </c>
      <c r="G32" s="58">
        <v>0.25</v>
      </c>
      <c r="H32" s="27">
        <f t="shared" si="1"/>
        <v>355</v>
      </c>
      <c r="I32" s="11" t="s">
        <v>101</v>
      </c>
      <c r="J32" s="15" t="s">
        <v>1008</v>
      </c>
      <c r="K32" s="59" t="str">
        <f t="shared" si="0"/>
        <v/>
      </c>
    </row>
    <row r="33" spans="1:11" ht="43.5">
      <c r="A33" s="31" t="s">
        <v>75</v>
      </c>
      <c r="B33" s="10" t="s">
        <v>46</v>
      </c>
      <c r="C33" s="14" t="s">
        <v>104</v>
      </c>
      <c r="D33" s="10" t="s">
        <v>16</v>
      </c>
      <c r="E33" s="26">
        <v>180</v>
      </c>
      <c r="F33" s="48">
        <v>215.48</v>
      </c>
      <c r="G33" s="58">
        <v>1</v>
      </c>
      <c r="H33" s="27">
        <f t="shared" si="1"/>
        <v>180</v>
      </c>
      <c r="I33" s="11" t="s">
        <v>105</v>
      </c>
      <c r="J33" s="15" t="s">
        <v>1008</v>
      </c>
      <c r="K33" s="59" t="str">
        <f t="shared" si="0"/>
        <v/>
      </c>
    </row>
    <row r="34" spans="1:11" ht="43.5">
      <c r="A34" s="31" t="s">
        <v>78</v>
      </c>
      <c r="B34" s="10" t="s">
        <v>46</v>
      </c>
      <c r="C34" s="14" t="s">
        <v>107</v>
      </c>
      <c r="D34" s="10" t="s">
        <v>16</v>
      </c>
      <c r="E34" s="26">
        <v>138</v>
      </c>
      <c r="F34" s="48">
        <v>172.38</v>
      </c>
      <c r="G34" s="58">
        <v>1</v>
      </c>
      <c r="H34" s="27">
        <f t="shared" si="1"/>
        <v>138</v>
      </c>
      <c r="I34" s="11" t="s">
        <v>108</v>
      </c>
      <c r="J34" s="15" t="s">
        <v>1008</v>
      </c>
      <c r="K34" s="59" t="str">
        <f t="shared" si="0"/>
        <v/>
      </c>
    </row>
    <row r="35" spans="1:11" ht="16">
      <c r="A35" s="31" t="s">
        <v>81</v>
      </c>
      <c r="B35" s="10" t="s">
        <v>46</v>
      </c>
      <c r="C35" s="14" t="s">
        <v>110</v>
      </c>
      <c r="D35" s="10" t="s">
        <v>111</v>
      </c>
      <c r="E35" s="26">
        <v>105</v>
      </c>
      <c r="F35" s="48">
        <v>126.75</v>
      </c>
      <c r="G35" s="58">
        <v>2</v>
      </c>
      <c r="H35" s="27">
        <f t="shared" si="1"/>
        <v>210</v>
      </c>
      <c r="I35" s="11" t="s">
        <v>112</v>
      </c>
      <c r="J35" s="15" t="s">
        <v>1008</v>
      </c>
      <c r="K35" s="59" t="str">
        <f t="shared" si="0"/>
        <v/>
      </c>
    </row>
    <row r="36" spans="1:11" ht="16">
      <c r="A36" s="31" t="s">
        <v>82</v>
      </c>
      <c r="B36" s="10" t="s">
        <v>46</v>
      </c>
      <c r="C36" s="14" t="s">
        <v>114</v>
      </c>
      <c r="D36" s="10" t="s">
        <v>16</v>
      </c>
      <c r="E36" s="26">
        <v>75</v>
      </c>
      <c r="F36" s="48">
        <v>81.12</v>
      </c>
      <c r="G36" s="58">
        <v>123</v>
      </c>
      <c r="H36" s="27">
        <f t="shared" si="1"/>
        <v>9225</v>
      </c>
      <c r="I36" s="11" t="s">
        <v>115</v>
      </c>
      <c r="J36" s="15" t="s">
        <v>1008</v>
      </c>
      <c r="K36" s="59" t="str">
        <f t="shared" si="0"/>
        <v/>
      </c>
    </row>
    <row r="37" spans="1:11" ht="16">
      <c r="A37" s="31" t="s">
        <v>83</v>
      </c>
      <c r="B37" s="10" t="s">
        <v>46</v>
      </c>
      <c r="C37" s="14" t="s">
        <v>117</v>
      </c>
      <c r="D37" s="10" t="s">
        <v>16</v>
      </c>
      <c r="E37" s="26">
        <v>116</v>
      </c>
      <c r="F37" s="48">
        <v>145.77000000000001</v>
      </c>
      <c r="G37" s="58">
        <v>1</v>
      </c>
      <c r="H37" s="27">
        <f t="shared" si="1"/>
        <v>116</v>
      </c>
      <c r="I37" s="11" t="s">
        <v>118</v>
      </c>
      <c r="J37" s="15" t="s">
        <v>1008</v>
      </c>
      <c r="K37" s="59" t="str">
        <f t="shared" si="0"/>
        <v/>
      </c>
    </row>
    <row r="38" spans="1:11" ht="29">
      <c r="A38" s="31" t="s">
        <v>86</v>
      </c>
      <c r="B38" s="10" t="s">
        <v>46</v>
      </c>
      <c r="C38" s="14" t="s">
        <v>121</v>
      </c>
      <c r="D38" s="10" t="s">
        <v>16</v>
      </c>
      <c r="E38" s="26">
        <v>50</v>
      </c>
      <c r="F38" s="48">
        <v>60.84</v>
      </c>
      <c r="G38" s="58">
        <v>1</v>
      </c>
      <c r="H38" s="27">
        <f t="shared" si="1"/>
        <v>50</v>
      </c>
      <c r="I38" s="11" t="s">
        <v>122</v>
      </c>
      <c r="J38" s="15" t="s">
        <v>1008</v>
      </c>
      <c r="K38" s="59" t="str">
        <f t="shared" si="0"/>
        <v/>
      </c>
    </row>
    <row r="39" spans="1:11" ht="30" customHeight="1">
      <c r="A39" s="31" t="s">
        <v>89</v>
      </c>
      <c r="B39" s="10" t="s">
        <v>46</v>
      </c>
      <c r="C39" s="14" t="s">
        <v>124</v>
      </c>
      <c r="D39" s="10" t="s">
        <v>16</v>
      </c>
      <c r="E39" s="26">
        <v>190.13</v>
      </c>
      <c r="F39" s="48">
        <v>225.62</v>
      </c>
      <c r="G39" s="58">
        <v>7</v>
      </c>
      <c r="H39" s="27">
        <f t="shared" si="1"/>
        <v>1330.9099999999999</v>
      </c>
      <c r="I39" s="11" t="s">
        <v>125</v>
      </c>
      <c r="J39" s="15" t="s">
        <v>1008</v>
      </c>
      <c r="K39" s="59" t="str">
        <f t="shared" si="0"/>
        <v/>
      </c>
    </row>
    <row r="40" spans="1:11" ht="43.5">
      <c r="A40" s="31" t="s">
        <v>92</v>
      </c>
      <c r="B40" s="10" t="s">
        <v>46</v>
      </c>
      <c r="C40" s="14" t="s">
        <v>127</v>
      </c>
      <c r="D40" s="10" t="s">
        <v>16</v>
      </c>
      <c r="E40" s="26">
        <v>325</v>
      </c>
      <c r="F40" s="48">
        <v>380.25</v>
      </c>
      <c r="G40" s="58">
        <v>2</v>
      </c>
      <c r="H40" s="27">
        <f t="shared" si="1"/>
        <v>650</v>
      </c>
      <c r="I40" s="11" t="s">
        <v>128</v>
      </c>
      <c r="J40" s="15" t="s">
        <v>1008</v>
      </c>
      <c r="K40" s="59" t="str">
        <f t="shared" si="0"/>
        <v/>
      </c>
    </row>
    <row r="41" spans="1:11" ht="29">
      <c r="A41" s="31" t="s">
        <v>93</v>
      </c>
      <c r="B41" s="10" t="s">
        <v>46</v>
      </c>
      <c r="C41" s="14" t="s">
        <v>130</v>
      </c>
      <c r="D41" s="10" t="s">
        <v>16</v>
      </c>
      <c r="E41" s="26">
        <v>380</v>
      </c>
      <c r="F41" s="48">
        <v>468.98</v>
      </c>
      <c r="G41" s="58">
        <v>1</v>
      </c>
      <c r="H41" s="27">
        <f t="shared" si="1"/>
        <v>380</v>
      </c>
      <c r="I41" s="11" t="s">
        <v>131</v>
      </c>
      <c r="J41" s="15" t="s">
        <v>1008</v>
      </c>
      <c r="K41" s="59" t="str">
        <f t="shared" si="0"/>
        <v/>
      </c>
    </row>
    <row r="42" spans="1:11" ht="29">
      <c r="A42" s="31" t="s">
        <v>94</v>
      </c>
      <c r="B42" s="10" t="s">
        <v>133</v>
      </c>
      <c r="C42" s="14" t="s">
        <v>144</v>
      </c>
      <c r="D42" s="10" t="s">
        <v>16</v>
      </c>
      <c r="E42" s="26">
        <v>169</v>
      </c>
      <c r="F42" s="48">
        <v>174.92</v>
      </c>
      <c r="G42" s="58">
        <v>1</v>
      </c>
      <c r="H42" s="27">
        <f t="shared" si="1"/>
        <v>169</v>
      </c>
      <c r="I42" s="11" t="s">
        <v>145</v>
      </c>
      <c r="J42" s="15" t="s">
        <v>1008</v>
      </c>
      <c r="K42" s="59" t="str">
        <f t="shared" si="0"/>
        <v/>
      </c>
    </row>
    <row r="43" spans="1:11" ht="58">
      <c r="A43" s="31" t="s">
        <v>95</v>
      </c>
      <c r="B43" s="10" t="s">
        <v>133</v>
      </c>
      <c r="C43" s="14" t="s">
        <v>148</v>
      </c>
      <c r="D43" s="10" t="s">
        <v>16</v>
      </c>
      <c r="E43" s="26">
        <v>850</v>
      </c>
      <c r="F43" s="48">
        <v>1014</v>
      </c>
      <c r="G43" s="58">
        <v>1</v>
      </c>
      <c r="H43" s="27">
        <f t="shared" si="1"/>
        <v>850</v>
      </c>
      <c r="I43" s="11" t="s">
        <v>149</v>
      </c>
      <c r="J43" s="15" t="s">
        <v>1008</v>
      </c>
      <c r="K43" s="59" t="str">
        <f t="shared" si="0"/>
        <v/>
      </c>
    </row>
    <row r="44" spans="1:11" ht="16">
      <c r="A44" s="31" t="s">
        <v>96</v>
      </c>
      <c r="B44" s="10" t="s">
        <v>133</v>
      </c>
      <c r="C44" s="14" t="s">
        <v>151</v>
      </c>
      <c r="D44" s="10" t="s">
        <v>16</v>
      </c>
      <c r="E44" s="26">
        <v>13</v>
      </c>
      <c r="F44" s="48">
        <v>15.21</v>
      </c>
      <c r="G44" s="58">
        <v>1</v>
      </c>
      <c r="H44" s="27">
        <f t="shared" si="1"/>
        <v>13</v>
      </c>
      <c r="I44" s="11" t="s">
        <v>152</v>
      </c>
      <c r="J44" s="15" t="s">
        <v>1008</v>
      </c>
      <c r="K44" s="59" t="str">
        <f t="shared" si="0"/>
        <v/>
      </c>
    </row>
    <row r="45" spans="1:11" ht="87">
      <c r="A45" s="31" t="s">
        <v>99</v>
      </c>
      <c r="B45" s="10" t="s">
        <v>133</v>
      </c>
      <c r="C45" s="14" t="s">
        <v>155</v>
      </c>
      <c r="D45" s="10" t="s">
        <v>16</v>
      </c>
      <c r="E45" s="26">
        <v>975</v>
      </c>
      <c r="F45" s="48">
        <v>1166.0999999999999</v>
      </c>
      <c r="G45" s="58">
        <v>1</v>
      </c>
      <c r="H45" s="27">
        <f t="shared" si="1"/>
        <v>975</v>
      </c>
      <c r="I45" s="11" t="s">
        <v>156</v>
      </c>
      <c r="J45" s="15" t="s">
        <v>1008</v>
      </c>
      <c r="K45" s="59" t="str">
        <f t="shared" si="0"/>
        <v/>
      </c>
    </row>
    <row r="46" spans="1:11" ht="58">
      <c r="A46" s="31" t="s">
        <v>102</v>
      </c>
      <c r="B46" s="10" t="s">
        <v>133</v>
      </c>
      <c r="C46" s="14" t="s">
        <v>158</v>
      </c>
      <c r="D46" s="10" t="s">
        <v>16</v>
      </c>
      <c r="E46" s="26">
        <v>559</v>
      </c>
      <c r="F46" s="48">
        <v>684.45</v>
      </c>
      <c r="G46" s="58">
        <v>1</v>
      </c>
      <c r="H46" s="27">
        <f t="shared" si="1"/>
        <v>559</v>
      </c>
      <c r="I46" s="11" t="s">
        <v>159</v>
      </c>
      <c r="J46" s="15" t="s">
        <v>1008</v>
      </c>
      <c r="K46" s="59" t="str">
        <f t="shared" si="0"/>
        <v/>
      </c>
    </row>
    <row r="47" spans="1:11" ht="43.5">
      <c r="A47" s="31" t="s">
        <v>103</v>
      </c>
      <c r="B47" s="10" t="s">
        <v>133</v>
      </c>
      <c r="C47" s="14" t="s">
        <v>161</v>
      </c>
      <c r="D47" s="10" t="s">
        <v>16</v>
      </c>
      <c r="E47" s="26">
        <v>409.5</v>
      </c>
      <c r="F47" s="48">
        <v>507</v>
      </c>
      <c r="G47" s="58">
        <v>2</v>
      </c>
      <c r="H47" s="27">
        <f t="shared" ref="H47:H93" si="2">E47*G47</f>
        <v>819</v>
      </c>
      <c r="I47" s="11" t="s">
        <v>162</v>
      </c>
      <c r="J47" s="15" t="s">
        <v>1008</v>
      </c>
      <c r="K47" s="59" t="str">
        <f t="shared" si="0"/>
        <v/>
      </c>
    </row>
    <row r="48" spans="1:11" ht="29">
      <c r="A48" s="31" t="s">
        <v>106</v>
      </c>
      <c r="B48" s="10" t="s">
        <v>133</v>
      </c>
      <c r="C48" s="14" t="s">
        <v>166</v>
      </c>
      <c r="D48" s="10" t="s">
        <v>111</v>
      </c>
      <c r="E48" s="26">
        <v>132</v>
      </c>
      <c r="F48" s="48">
        <v>164.78</v>
      </c>
      <c r="G48" s="58">
        <v>1</v>
      </c>
      <c r="H48" s="27">
        <f t="shared" si="2"/>
        <v>132</v>
      </c>
      <c r="I48" s="11" t="s">
        <v>167</v>
      </c>
      <c r="J48" s="15" t="s">
        <v>1008</v>
      </c>
      <c r="K48" s="59" t="str">
        <f t="shared" si="0"/>
        <v/>
      </c>
    </row>
    <row r="49" spans="1:11" ht="30.75" customHeight="1">
      <c r="A49" s="31" t="s">
        <v>109</v>
      </c>
      <c r="B49" s="10" t="s">
        <v>133</v>
      </c>
      <c r="C49" s="14" t="s">
        <v>169</v>
      </c>
      <c r="D49" s="10" t="s">
        <v>16</v>
      </c>
      <c r="E49" s="26">
        <v>91</v>
      </c>
      <c r="F49" s="48">
        <v>101.4</v>
      </c>
      <c r="G49" s="58">
        <v>6</v>
      </c>
      <c r="H49" s="27">
        <f t="shared" si="2"/>
        <v>546</v>
      </c>
      <c r="I49" s="11" t="s">
        <v>170</v>
      </c>
      <c r="J49" s="15" t="s">
        <v>1008</v>
      </c>
      <c r="K49" s="59" t="str">
        <f t="shared" si="0"/>
        <v/>
      </c>
    </row>
    <row r="50" spans="1:11" ht="58">
      <c r="A50" s="31" t="s">
        <v>113</v>
      </c>
      <c r="B50" s="10" t="s">
        <v>172</v>
      </c>
      <c r="C50" s="14" t="s">
        <v>176</v>
      </c>
      <c r="D50" s="10" t="s">
        <v>16</v>
      </c>
      <c r="E50" s="26">
        <v>19.010000000000002</v>
      </c>
      <c r="F50" s="48">
        <v>21.55</v>
      </c>
      <c r="G50" s="58">
        <v>7</v>
      </c>
      <c r="H50" s="27">
        <f t="shared" si="2"/>
        <v>133.07000000000002</v>
      </c>
      <c r="I50" s="11" t="s">
        <v>177</v>
      </c>
      <c r="J50" s="15" t="s">
        <v>1008</v>
      </c>
      <c r="K50" s="59" t="str">
        <f t="shared" si="0"/>
        <v/>
      </c>
    </row>
    <row r="51" spans="1:11" ht="16">
      <c r="A51" s="31" t="s">
        <v>116</v>
      </c>
      <c r="B51" s="15" t="s">
        <v>172</v>
      </c>
      <c r="C51" s="14" t="s">
        <v>179</v>
      </c>
      <c r="D51" s="10" t="s">
        <v>180</v>
      </c>
      <c r="E51" s="26">
        <v>25</v>
      </c>
      <c r="F51" s="48">
        <v>30.68</v>
      </c>
      <c r="G51" s="58">
        <v>1</v>
      </c>
      <c r="H51" s="27">
        <f t="shared" si="2"/>
        <v>25</v>
      </c>
      <c r="I51" s="11" t="s">
        <v>181</v>
      </c>
      <c r="J51" s="15" t="s">
        <v>1008</v>
      </c>
      <c r="K51" s="59" t="str">
        <f t="shared" si="0"/>
        <v/>
      </c>
    </row>
    <row r="52" spans="1:11" ht="29">
      <c r="A52" s="31" t="s">
        <v>119</v>
      </c>
      <c r="B52" s="15" t="s">
        <v>172</v>
      </c>
      <c r="C52" s="14" t="s">
        <v>183</v>
      </c>
      <c r="D52" s="10" t="s">
        <v>184</v>
      </c>
      <c r="E52" s="26">
        <v>100</v>
      </c>
      <c r="F52" s="48">
        <v>119.15</v>
      </c>
      <c r="G52" s="58">
        <v>136</v>
      </c>
      <c r="H52" s="27">
        <f t="shared" si="2"/>
        <v>13600</v>
      </c>
      <c r="I52" s="11" t="s">
        <v>185</v>
      </c>
      <c r="J52" s="15" t="s">
        <v>1008</v>
      </c>
      <c r="K52" s="59" t="str">
        <f t="shared" si="0"/>
        <v/>
      </c>
    </row>
    <row r="53" spans="1:11" ht="29">
      <c r="A53" s="31" t="s">
        <v>120</v>
      </c>
      <c r="B53" s="15" t="s">
        <v>172</v>
      </c>
      <c r="C53" s="14" t="s">
        <v>187</v>
      </c>
      <c r="D53" s="10" t="s">
        <v>16</v>
      </c>
      <c r="E53" s="26">
        <v>6.5</v>
      </c>
      <c r="F53" s="48">
        <v>7.61</v>
      </c>
      <c r="G53" s="58">
        <v>166</v>
      </c>
      <c r="H53" s="27">
        <f t="shared" si="2"/>
        <v>1079</v>
      </c>
      <c r="I53" s="11" t="s">
        <v>188</v>
      </c>
      <c r="J53" s="15" t="s">
        <v>1008</v>
      </c>
      <c r="K53" s="59" t="str">
        <f t="shared" si="0"/>
        <v/>
      </c>
    </row>
    <row r="54" spans="1:11" ht="72.5">
      <c r="A54" s="31" t="s">
        <v>123</v>
      </c>
      <c r="B54" s="15" t="s">
        <v>172</v>
      </c>
      <c r="C54" s="14" t="s">
        <v>190</v>
      </c>
      <c r="D54" s="10" t="s">
        <v>16</v>
      </c>
      <c r="E54" s="26">
        <v>270</v>
      </c>
      <c r="F54" s="48">
        <v>329.55</v>
      </c>
      <c r="G54" s="58">
        <v>1</v>
      </c>
      <c r="H54" s="27">
        <f t="shared" si="2"/>
        <v>270</v>
      </c>
      <c r="I54" s="11" t="s">
        <v>191</v>
      </c>
      <c r="J54" s="15" t="s">
        <v>1008</v>
      </c>
      <c r="K54" s="59" t="str">
        <f t="shared" si="0"/>
        <v/>
      </c>
    </row>
    <row r="55" spans="1:11" ht="101.5">
      <c r="A55" s="31" t="s">
        <v>126</v>
      </c>
      <c r="B55" s="15" t="s">
        <v>172</v>
      </c>
      <c r="C55" s="14" t="s">
        <v>193</v>
      </c>
      <c r="D55" s="10" t="s">
        <v>16</v>
      </c>
      <c r="E55" s="26">
        <v>220</v>
      </c>
      <c r="F55" s="48">
        <v>266.18</v>
      </c>
      <c r="G55" s="58">
        <v>12</v>
      </c>
      <c r="H55" s="27">
        <f t="shared" si="2"/>
        <v>2640</v>
      </c>
      <c r="I55" s="11" t="s">
        <v>194</v>
      </c>
      <c r="J55" s="15" t="s">
        <v>1008</v>
      </c>
      <c r="K55" s="59" t="str">
        <f t="shared" si="0"/>
        <v/>
      </c>
    </row>
    <row r="56" spans="1:11" ht="43.5">
      <c r="A56" s="31" t="s">
        <v>129</v>
      </c>
      <c r="B56" s="10" t="s">
        <v>196</v>
      </c>
      <c r="C56" s="14" t="s">
        <v>197</v>
      </c>
      <c r="D56" s="10" t="s">
        <v>16</v>
      </c>
      <c r="E56" s="26">
        <v>180.62</v>
      </c>
      <c r="F56" s="48">
        <v>202.8</v>
      </c>
      <c r="G56" s="58">
        <v>42</v>
      </c>
      <c r="H56" s="27">
        <f t="shared" si="2"/>
        <v>7586.04</v>
      </c>
      <c r="I56" s="11" t="s">
        <v>198</v>
      </c>
      <c r="J56" s="15" t="s">
        <v>1008</v>
      </c>
      <c r="K56" s="59" t="str">
        <f t="shared" si="0"/>
        <v/>
      </c>
    </row>
    <row r="57" spans="1:11" ht="43.5">
      <c r="A57" s="31" t="s">
        <v>132</v>
      </c>
      <c r="B57" s="10" t="s">
        <v>196</v>
      </c>
      <c r="C57" s="14" t="s">
        <v>200</v>
      </c>
      <c r="D57" s="10" t="s">
        <v>16</v>
      </c>
      <c r="E57" s="26">
        <v>195</v>
      </c>
      <c r="F57" s="48">
        <v>228.15</v>
      </c>
      <c r="G57" s="58">
        <v>1</v>
      </c>
      <c r="H57" s="27">
        <f t="shared" si="2"/>
        <v>195</v>
      </c>
      <c r="I57" s="11" t="s">
        <v>201</v>
      </c>
      <c r="J57" s="15" t="s">
        <v>1008</v>
      </c>
      <c r="K57" s="59" t="str">
        <f t="shared" si="0"/>
        <v/>
      </c>
    </row>
    <row r="58" spans="1:11" ht="43.5">
      <c r="A58" s="31" t="s">
        <v>134</v>
      </c>
      <c r="B58" s="10" t="s">
        <v>196</v>
      </c>
      <c r="C58" s="14" t="s">
        <v>203</v>
      </c>
      <c r="D58" s="10" t="s">
        <v>16</v>
      </c>
      <c r="E58" s="26">
        <v>110.27</v>
      </c>
      <c r="F58" s="48">
        <v>121.68</v>
      </c>
      <c r="G58" s="58">
        <v>392</v>
      </c>
      <c r="H58" s="27">
        <f t="shared" si="2"/>
        <v>43225.84</v>
      </c>
      <c r="I58" s="11" t="s">
        <v>204</v>
      </c>
      <c r="J58" s="15" t="s">
        <v>1008</v>
      </c>
      <c r="K58" s="59" t="str">
        <f t="shared" si="0"/>
        <v/>
      </c>
    </row>
    <row r="59" spans="1:11" ht="43.5">
      <c r="A59" s="31" t="s">
        <v>135</v>
      </c>
      <c r="B59" s="10" t="s">
        <v>196</v>
      </c>
      <c r="C59" s="14" t="s">
        <v>206</v>
      </c>
      <c r="D59" s="10" t="s">
        <v>16</v>
      </c>
      <c r="E59" s="26">
        <v>107.74</v>
      </c>
      <c r="F59" s="48">
        <v>126.75</v>
      </c>
      <c r="G59" s="58">
        <v>197</v>
      </c>
      <c r="H59" s="27">
        <f t="shared" si="2"/>
        <v>21224.78</v>
      </c>
      <c r="I59" s="11" t="s">
        <v>207</v>
      </c>
      <c r="J59" s="15" t="s">
        <v>1008</v>
      </c>
      <c r="K59" s="59" t="str">
        <f t="shared" si="0"/>
        <v/>
      </c>
    </row>
    <row r="60" spans="1:11" ht="43.5">
      <c r="A60" s="31" t="s">
        <v>136</v>
      </c>
      <c r="B60" s="10" t="s">
        <v>196</v>
      </c>
      <c r="C60" s="14" t="s">
        <v>209</v>
      </c>
      <c r="D60" s="10" t="s">
        <v>16</v>
      </c>
      <c r="E60" s="26">
        <v>145</v>
      </c>
      <c r="F60" s="48">
        <v>169.85</v>
      </c>
      <c r="G60" s="58">
        <v>15</v>
      </c>
      <c r="H60" s="27">
        <f t="shared" si="2"/>
        <v>2175</v>
      </c>
      <c r="I60" s="11" t="s">
        <v>210</v>
      </c>
      <c r="J60" s="15" t="s">
        <v>1008</v>
      </c>
      <c r="K60" s="59" t="str">
        <f t="shared" si="0"/>
        <v/>
      </c>
    </row>
    <row r="61" spans="1:11" ht="43.5">
      <c r="A61" s="31" t="s">
        <v>137</v>
      </c>
      <c r="B61" s="10" t="s">
        <v>196</v>
      </c>
      <c r="C61" s="14" t="s">
        <v>212</v>
      </c>
      <c r="D61" s="10" t="s">
        <v>16</v>
      </c>
      <c r="E61" s="26">
        <v>170</v>
      </c>
      <c r="F61" s="48">
        <v>190.13</v>
      </c>
      <c r="G61" s="58">
        <v>1</v>
      </c>
      <c r="H61" s="27">
        <f t="shared" si="2"/>
        <v>170</v>
      </c>
      <c r="I61" s="11" t="s">
        <v>213</v>
      </c>
      <c r="J61" s="15" t="s">
        <v>1008</v>
      </c>
      <c r="K61" s="59" t="str">
        <f t="shared" si="0"/>
        <v/>
      </c>
    </row>
    <row r="62" spans="1:11" ht="43.5">
      <c r="A62" s="31" t="s">
        <v>138</v>
      </c>
      <c r="B62" s="10" t="s">
        <v>196</v>
      </c>
      <c r="C62" s="14" t="s">
        <v>215</v>
      </c>
      <c r="D62" s="10" t="s">
        <v>16</v>
      </c>
      <c r="E62" s="26">
        <v>633.75</v>
      </c>
      <c r="F62" s="48">
        <v>684.45</v>
      </c>
      <c r="G62" s="58">
        <v>96</v>
      </c>
      <c r="H62" s="27">
        <f t="shared" si="2"/>
        <v>60840</v>
      </c>
      <c r="I62" s="11" t="s">
        <v>216</v>
      </c>
      <c r="J62" s="15" t="s">
        <v>1008</v>
      </c>
      <c r="K62" s="59" t="str">
        <f t="shared" si="0"/>
        <v/>
      </c>
    </row>
    <row r="63" spans="1:11" ht="43.5">
      <c r="A63" s="31" t="s">
        <v>139</v>
      </c>
      <c r="B63" s="10" t="s">
        <v>196</v>
      </c>
      <c r="C63" s="14" t="s">
        <v>218</v>
      </c>
      <c r="D63" s="10" t="s">
        <v>16</v>
      </c>
      <c r="E63" s="26">
        <v>550</v>
      </c>
      <c r="F63" s="48">
        <v>621.08000000000004</v>
      </c>
      <c r="G63" s="58">
        <v>40</v>
      </c>
      <c r="H63" s="27">
        <f t="shared" si="2"/>
        <v>22000</v>
      </c>
      <c r="I63" s="11" t="s">
        <v>219</v>
      </c>
      <c r="J63" s="15" t="s">
        <v>1008</v>
      </c>
      <c r="K63" s="59" t="str">
        <f t="shared" si="0"/>
        <v/>
      </c>
    </row>
    <row r="64" spans="1:11" ht="43.5">
      <c r="A64" s="31" t="s">
        <v>140</v>
      </c>
      <c r="B64" s="15" t="s">
        <v>172</v>
      </c>
      <c r="C64" s="14" t="s">
        <v>221</v>
      </c>
      <c r="D64" s="10" t="s">
        <v>62</v>
      </c>
      <c r="E64" s="26">
        <v>2281.5</v>
      </c>
      <c r="F64" s="48">
        <v>2433.6</v>
      </c>
      <c r="G64" s="58">
        <v>0.39</v>
      </c>
      <c r="H64" s="27">
        <f t="shared" si="2"/>
        <v>889.78500000000008</v>
      </c>
      <c r="I64" s="11" t="s">
        <v>222</v>
      </c>
      <c r="J64" s="15" t="s">
        <v>1008</v>
      </c>
      <c r="K64" s="59" t="str">
        <f t="shared" si="0"/>
        <v/>
      </c>
    </row>
    <row r="65" spans="1:11" ht="43.5">
      <c r="A65" s="31" t="s">
        <v>141</v>
      </c>
      <c r="B65" s="15" t="s">
        <v>172</v>
      </c>
      <c r="C65" s="14" t="s">
        <v>224</v>
      </c>
      <c r="D65" s="10" t="s">
        <v>62</v>
      </c>
      <c r="E65" s="26">
        <v>2788.5</v>
      </c>
      <c r="F65" s="48">
        <v>2889.9</v>
      </c>
      <c r="G65" s="58">
        <v>0.54</v>
      </c>
      <c r="H65" s="27">
        <f t="shared" si="2"/>
        <v>1505.7900000000002</v>
      </c>
      <c r="I65" s="11" t="s">
        <v>225</v>
      </c>
      <c r="J65" s="15" t="s">
        <v>1008</v>
      </c>
      <c r="K65" s="59" t="str">
        <f t="shared" si="0"/>
        <v/>
      </c>
    </row>
    <row r="66" spans="1:11" ht="29">
      <c r="A66" s="31" t="s">
        <v>142</v>
      </c>
      <c r="B66" s="15" t="s">
        <v>172</v>
      </c>
      <c r="C66" s="14" t="s">
        <v>227</v>
      </c>
      <c r="D66" s="10" t="s">
        <v>62</v>
      </c>
      <c r="E66" s="26">
        <v>2281.5</v>
      </c>
      <c r="F66" s="48">
        <v>2433.6</v>
      </c>
      <c r="G66" s="58">
        <v>0.25</v>
      </c>
      <c r="H66" s="27">
        <f t="shared" si="2"/>
        <v>570.375</v>
      </c>
      <c r="I66" s="11" t="s">
        <v>228</v>
      </c>
      <c r="J66" s="15" t="s">
        <v>1008</v>
      </c>
      <c r="K66" s="59" t="str">
        <f t="shared" si="0"/>
        <v/>
      </c>
    </row>
    <row r="67" spans="1:11" ht="29">
      <c r="A67" s="31" t="s">
        <v>143</v>
      </c>
      <c r="B67" s="15" t="s">
        <v>172</v>
      </c>
      <c r="C67" s="14" t="s">
        <v>230</v>
      </c>
      <c r="D67" s="10" t="s">
        <v>62</v>
      </c>
      <c r="E67" s="26">
        <v>2788.5</v>
      </c>
      <c r="F67" s="48">
        <v>2889.9</v>
      </c>
      <c r="G67" s="58">
        <v>0.28000000000000003</v>
      </c>
      <c r="H67" s="27">
        <f t="shared" si="2"/>
        <v>780.78000000000009</v>
      </c>
      <c r="I67" s="11" t="s">
        <v>231</v>
      </c>
      <c r="J67" s="15" t="s">
        <v>1008</v>
      </c>
      <c r="K67" s="59" t="str">
        <f t="shared" si="0"/>
        <v/>
      </c>
    </row>
    <row r="68" spans="1:11" ht="29">
      <c r="A68" s="31" t="s">
        <v>146</v>
      </c>
      <c r="B68" s="15" t="s">
        <v>172</v>
      </c>
      <c r="C68" s="14" t="s">
        <v>233</v>
      </c>
      <c r="D68" s="10" t="s">
        <v>62</v>
      </c>
      <c r="E68" s="26">
        <v>2281.5</v>
      </c>
      <c r="F68" s="48">
        <v>2433.6</v>
      </c>
      <c r="G68" s="58">
        <v>0.9</v>
      </c>
      <c r="H68" s="27">
        <f t="shared" si="2"/>
        <v>2053.35</v>
      </c>
      <c r="I68" s="11" t="s">
        <v>234</v>
      </c>
      <c r="J68" s="15" t="s">
        <v>1008</v>
      </c>
      <c r="K68" s="59" t="str">
        <f t="shared" si="0"/>
        <v/>
      </c>
    </row>
    <row r="69" spans="1:11" ht="29">
      <c r="A69" s="31" t="s">
        <v>147</v>
      </c>
      <c r="B69" s="15" t="s">
        <v>172</v>
      </c>
      <c r="C69" s="14" t="s">
        <v>236</v>
      </c>
      <c r="D69" s="10" t="s">
        <v>62</v>
      </c>
      <c r="E69" s="26">
        <v>2788.5</v>
      </c>
      <c r="F69" s="48">
        <v>2889.9</v>
      </c>
      <c r="G69" s="58">
        <v>0.27</v>
      </c>
      <c r="H69" s="27">
        <f t="shared" si="2"/>
        <v>752.8950000000001</v>
      </c>
      <c r="I69" s="11" t="s">
        <v>237</v>
      </c>
      <c r="J69" s="15" t="s">
        <v>1008</v>
      </c>
      <c r="K69" s="59" t="str">
        <f t="shared" si="0"/>
        <v/>
      </c>
    </row>
    <row r="70" spans="1:11" ht="58">
      <c r="A70" s="31" t="s">
        <v>150</v>
      </c>
      <c r="B70" s="15" t="s">
        <v>172</v>
      </c>
      <c r="C70" s="14" t="s">
        <v>239</v>
      </c>
      <c r="D70" s="10" t="s">
        <v>62</v>
      </c>
      <c r="E70" s="26">
        <v>15087.31</v>
      </c>
      <c r="F70" s="48">
        <v>15574</v>
      </c>
      <c r="G70" s="58">
        <v>0.2</v>
      </c>
      <c r="H70" s="27">
        <f t="shared" si="2"/>
        <v>3017.462</v>
      </c>
      <c r="I70" s="11" t="s">
        <v>240</v>
      </c>
      <c r="J70" s="15" t="s">
        <v>1008</v>
      </c>
      <c r="K70" s="59" t="str">
        <f t="shared" si="0"/>
        <v/>
      </c>
    </row>
    <row r="71" spans="1:11" ht="58">
      <c r="A71" s="31" t="s">
        <v>153</v>
      </c>
      <c r="B71" s="15" t="s">
        <v>172</v>
      </c>
      <c r="C71" s="14" t="s">
        <v>242</v>
      </c>
      <c r="D71" s="10" t="s">
        <v>62</v>
      </c>
      <c r="E71" s="26">
        <v>17621.75</v>
      </c>
      <c r="F71" s="48">
        <v>18135</v>
      </c>
      <c r="G71" s="58">
        <v>0.28000000000000003</v>
      </c>
      <c r="H71" s="27">
        <f t="shared" si="2"/>
        <v>4934.09</v>
      </c>
      <c r="I71" s="11" t="s">
        <v>243</v>
      </c>
      <c r="J71" s="15" t="s">
        <v>1008</v>
      </c>
      <c r="K71" s="59" t="str">
        <f t="shared" si="0"/>
        <v/>
      </c>
    </row>
    <row r="72" spans="1:11" ht="72.5">
      <c r="A72" s="31" t="s">
        <v>154</v>
      </c>
      <c r="B72" s="15" t="s">
        <v>172</v>
      </c>
      <c r="C72" s="14" t="s">
        <v>245</v>
      </c>
      <c r="D72" s="10" t="s">
        <v>62</v>
      </c>
      <c r="E72" s="26">
        <v>15087.31</v>
      </c>
      <c r="F72" s="48">
        <v>15574</v>
      </c>
      <c r="G72" s="58">
        <v>7</v>
      </c>
      <c r="H72" s="27">
        <f t="shared" si="2"/>
        <v>105611.17</v>
      </c>
      <c r="I72" s="11" t="s">
        <v>246</v>
      </c>
      <c r="J72" s="15" t="s">
        <v>1008</v>
      </c>
      <c r="K72" s="59" t="str">
        <f t="shared" si="0"/>
        <v/>
      </c>
    </row>
    <row r="73" spans="1:11" ht="72.5">
      <c r="A73" s="31" t="s">
        <v>157</v>
      </c>
      <c r="B73" s="15" t="s">
        <v>172</v>
      </c>
      <c r="C73" s="14" t="s">
        <v>248</v>
      </c>
      <c r="D73" s="10" t="s">
        <v>62</v>
      </c>
      <c r="E73" s="26">
        <v>17621.75</v>
      </c>
      <c r="F73" s="48">
        <v>18135</v>
      </c>
      <c r="G73" s="58">
        <v>5</v>
      </c>
      <c r="H73" s="27">
        <f t="shared" si="2"/>
        <v>88108.75</v>
      </c>
      <c r="I73" s="11" t="s">
        <v>249</v>
      </c>
      <c r="J73" s="15" t="s">
        <v>1008</v>
      </c>
      <c r="K73" s="59" t="str">
        <f t="shared" ref="K73:K136" si="3">IF(AND(ISNUMBER(E73),ISNUMBER(FIND(",",E73)),LEN(E73)-LEN(SUBSTITUTE(E73,",",""))=1),IF(LEN(RIGHT(E73,LEN(E73)-FIND(",",E73)))&gt;2,ROW(),""),"")</f>
        <v/>
      </c>
    </row>
    <row r="74" spans="1:11" ht="58">
      <c r="A74" s="31" t="s">
        <v>160</v>
      </c>
      <c r="B74" s="15" t="s">
        <v>172</v>
      </c>
      <c r="C74" s="14" t="s">
        <v>251</v>
      </c>
      <c r="D74" s="10" t="s">
        <v>252</v>
      </c>
      <c r="E74" s="26">
        <v>19.010000000000002</v>
      </c>
      <c r="F74" s="48">
        <v>20.28</v>
      </c>
      <c r="G74" s="58">
        <v>429</v>
      </c>
      <c r="H74" s="27">
        <f t="shared" si="2"/>
        <v>8155.2900000000009</v>
      </c>
      <c r="I74" s="11" t="s">
        <v>253</v>
      </c>
      <c r="J74" s="15" t="s">
        <v>1008</v>
      </c>
      <c r="K74" s="59" t="str">
        <f t="shared" si="3"/>
        <v/>
      </c>
    </row>
    <row r="75" spans="1:11" ht="58">
      <c r="A75" s="31" t="s">
        <v>163</v>
      </c>
      <c r="B75" s="15" t="s">
        <v>172</v>
      </c>
      <c r="C75" s="14" t="s">
        <v>255</v>
      </c>
      <c r="D75" s="10" t="s">
        <v>252</v>
      </c>
      <c r="E75" s="26">
        <v>19.5</v>
      </c>
      <c r="F75" s="48">
        <v>22.82</v>
      </c>
      <c r="G75" s="58">
        <v>100</v>
      </c>
      <c r="H75" s="27">
        <f t="shared" si="2"/>
        <v>1950</v>
      </c>
      <c r="I75" s="11" t="s">
        <v>256</v>
      </c>
      <c r="J75" s="15" t="s">
        <v>1008</v>
      </c>
      <c r="K75" s="59" t="str">
        <f t="shared" si="3"/>
        <v/>
      </c>
    </row>
    <row r="76" spans="1:11" ht="29">
      <c r="A76" s="31" t="s">
        <v>164</v>
      </c>
      <c r="B76" s="10" t="s">
        <v>196</v>
      </c>
      <c r="C76" s="14" t="s">
        <v>258</v>
      </c>
      <c r="D76" s="10" t="s">
        <v>16</v>
      </c>
      <c r="E76" s="26">
        <v>23</v>
      </c>
      <c r="F76" s="48">
        <v>27.89</v>
      </c>
      <c r="G76" s="58">
        <v>23</v>
      </c>
      <c r="H76" s="27">
        <f t="shared" si="2"/>
        <v>529</v>
      </c>
      <c r="I76" s="11" t="s">
        <v>259</v>
      </c>
      <c r="J76" s="15" t="s">
        <v>1008</v>
      </c>
      <c r="K76" s="59" t="str">
        <f t="shared" si="3"/>
        <v/>
      </c>
    </row>
    <row r="77" spans="1:11" ht="16">
      <c r="A77" s="31" t="s">
        <v>165</v>
      </c>
      <c r="B77" s="15" t="s">
        <v>172</v>
      </c>
      <c r="C77" s="14" t="s">
        <v>261</v>
      </c>
      <c r="D77" s="10" t="s">
        <v>16</v>
      </c>
      <c r="E77" s="26">
        <v>82.39</v>
      </c>
      <c r="F77" s="48">
        <v>88.73</v>
      </c>
      <c r="G77" s="58">
        <v>47</v>
      </c>
      <c r="H77" s="27">
        <f t="shared" si="2"/>
        <v>3872.33</v>
      </c>
      <c r="I77" s="11" t="s">
        <v>262</v>
      </c>
      <c r="J77" s="15" t="s">
        <v>1008</v>
      </c>
      <c r="K77" s="59" t="str">
        <f t="shared" si="3"/>
        <v/>
      </c>
    </row>
    <row r="78" spans="1:11" ht="58">
      <c r="A78" s="31" t="s">
        <v>168</v>
      </c>
      <c r="B78" s="10" t="s">
        <v>270</v>
      </c>
      <c r="C78" s="14" t="s">
        <v>271</v>
      </c>
      <c r="D78" s="10" t="s">
        <v>16</v>
      </c>
      <c r="E78" s="26">
        <v>325</v>
      </c>
      <c r="F78" s="48">
        <v>329.55</v>
      </c>
      <c r="G78" s="58">
        <v>1</v>
      </c>
      <c r="H78" s="27">
        <f t="shared" si="2"/>
        <v>325</v>
      </c>
      <c r="I78" s="11" t="s">
        <v>272</v>
      </c>
      <c r="J78" s="15" t="s">
        <v>1008</v>
      </c>
      <c r="K78" s="59" t="str">
        <f t="shared" si="3"/>
        <v/>
      </c>
    </row>
    <row r="79" spans="1:11" ht="43.5">
      <c r="A79" s="31" t="s">
        <v>171</v>
      </c>
      <c r="B79" s="10" t="s">
        <v>270</v>
      </c>
      <c r="C79" s="14" t="s">
        <v>1000</v>
      </c>
      <c r="D79" s="10" t="s">
        <v>16</v>
      </c>
      <c r="E79" s="26">
        <v>325</v>
      </c>
      <c r="F79" s="48">
        <v>380.25</v>
      </c>
      <c r="G79" s="58">
        <v>1</v>
      </c>
      <c r="H79" s="27">
        <f t="shared" si="2"/>
        <v>325</v>
      </c>
      <c r="I79" s="11" t="s">
        <v>275</v>
      </c>
      <c r="J79" s="15" t="s">
        <v>1008</v>
      </c>
      <c r="K79" s="59" t="str">
        <f t="shared" si="3"/>
        <v/>
      </c>
    </row>
    <row r="80" spans="1:11" ht="43.5">
      <c r="A80" s="31" t="s">
        <v>175</v>
      </c>
      <c r="B80" s="10" t="s">
        <v>270</v>
      </c>
      <c r="C80" s="14" t="s">
        <v>277</v>
      </c>
      <c r="D80" s="10" t="s">
        <v>16</v>
      </c>
      <c r="E80" s="26">
        <v>650</v>
      </c>
      <c r="F80" s="48">
        <v>760.5</v>
      </c>
      <c r="G80" s="58">
        <v>1</v>
      </c>
      <c r="H80" s="27">
        <f t="shared" si="2"/>
        <v>650</v>
      </c>
      <c r="I80" s="11" t="s">
        <v>278</v>
      </c>
      <c r="J80" s="15" t="s">
        <v>1008</v>
      </c>
      <c r="K80" s="59" t="str">
        <f t="shared" si="3"/>
        <v/>
      </c>
    </row>
    <row r="81" spans="1:11" ht="43.5">
      <c r="A81" s="31" t="s">
        <v>178</v>
      </c>
      <c r="B81" s="10" t="s">
        <v>270</v>
      </c>
      <c r="C81" s="14" t="s">
        <v>280</v>
      </c>
      <c r="D81" s="10" t="s">
        <v>16</v>
      </c>
      <c r="E81" s="26">
        <v>286</v>
      </c>
      <c r="F81" s="48">
        <v>304.2</v>
      </c>
      <c r="G81" s="58">
        <v>5</v>
      </c>
      <c r="H81" s="27">
        <f t="shared" si="2"/>
        <v>1430</v>
      </c>
      <c r="I81" s="11" t="s">
        <v>281</v>
      </c>
      <c r="J81" s="15" t="s">
        <v>1008</v>
      </c>
      <c r="K81" s="59" t="str">
        <f t="shared" si="3"/>
        <v/>
      </c>
    </row>
    <row r="82" spans="1:11" ht="43.5">
      <c r="A82" s="31" t="s">
        <v>182</v>
      </c>
      <c r="B82" s="10" t="s">
        <v>270</v>
      </c>
      <c r="C82" s="14" t="s">
        <v>283</v>
      </c>
      <c r="D82" s="10" t="s">
        <v>16</v>
      </c>
      <c r="E82" s="26">
        <v>286</v>
      </c>
      <c r="F82" s="48">
        <v>316.88</v>
      </c>
      <c r="G82" s="58">
        <v>1</v>
      </c>
      <c r="H82" s="27">
        <f t="shared" si="2"/>
        <v>286</v>
      </c>
      <c r="I82" s="11" t="s">
        <v>284</v>
      </c>
      <c r="J82" s="15" t="s">
        <v>1008</v>
      </c>
      <c r="K82" s="59" t="str">
        <f t="shared" si="3"/>
        <v/>
      </c>
    </row>
    <row r="83" spans="1:11" ht="58">
      <c r="A83" s="31" t="s">
        <v>186</v>
      </c>
      <c r="B83" s="10" t="s">
        <v>270</v>
      </c>
      <c r="C83" s="14" t="s">
        <v>286</v>
      </c>
      <c r="D83" s="10" t="s">
        <v>16</v>
      </c>
      <c r="E83" s="26">
        <v>278.85000000000002</v>
      </c>
      <c r="F83" s="48">
        <v>316.88</v>
      </c>
      <c r="G83" s="58">
        <v>12</v>
      </c>
      <c r="H83" s="27">
        <f t="shared" si="2"/>
        <v>3346.2000000000003</v>
      </c>
      <c r="I83" s="11" t="s">
        <v>287</v>
      </c>
      <c r="J83" s="15" t="s">
        <v>1008</v>
      </c>
      <c r="K83" s="59" t="str">
        <f t="shared" si="3"/>
        <v/>
      </c>
    </row>
    <row r="84" spans="1:11" ht="58">
      <c r="A84" s="31" t="s">
        <v>189</v>
      </c>
      <c r="B84" s="10" t="s">
        <v>270</v>
      </c>
      <c r="C84" s="14" t="s">
        <v>289</v>
      </c>
      <c r="D84" s="10" t="s">
        <v>16</v>
      </c>
      <c r="E84" s="26">
        <v>286</v>
      </c>
      <c r="F84" s="48">
        <v>304.2</v>
      </c>
      <c r="G84" s="58">
        <v>3</v>
      </c>
      <c r="H84" s="27">
        <f t="shared" si="2"/>
        <v>858</v>
      </c>
      <c r="I84" s="11" t="s">
        <v>290</v>
      </c>
      <c r="J84" s="15" t="s">
        <v>1008</v>
      </c>
      <c r="K84" s="59" t="str">
        <f t="shared" si="3"/>
        <v/>
      </c>
    </row>
    <row r="85" spans="1:11" ht="43.5">
      <c r="A85" s="31" t="s">
        <v>192</v>
      </c>
      <c r="B85" s="10" t="s">
        <v>270</v>
      </c>
      <c r="C85" s="14" t="s">
        <v>292</v>
      </c>
      <c r="D85" s="10" t="s">
        <v>16</v>
      </c>
      <c r="E85" s="26">
        <v>286</v>
      </c>
      <c r="F85" s="48">
        <v>304.2</v>
      </c>
      <c r="G85" s="58">
        <v>1</v>
      </c>
      <c r="H85" s="27">
        <f t="shared" si="2"/>
        <v>286</v>
      </c>
      <c r="I85" s="11" t="s">
        <v>293</v>
      </c>
      <c r="J85" s="15" t="s">
        <v>1008</v>
      </c>
      <c r="K85" s="59" t="str">
        <f t="shared" si="3"/>
        <v/>
      </c>
    </row>
    <row r="86" spans="1:11" ht="43.5">
      <c r="A86" s="31" t="s">
        <v>195</v>
      </c>
      <c r="B86" s="10" t="s">
        <v>270</v>
      </c>
      <c r="C86" s="14" t="s">
        <v>295</v>
      </c>
      <c r="D86" s="10" t="s">
        <v>16</v>
      </c>
      <c r="E86" s="26">
        <v>585</v>
      </c>
      <c r="F86" s="48">
        <v>659.1</v>
      </c>
      <c r="G86" s="58">
        <v>15</v>
      </c>
      <c r="H86" s="27">
        <f t="shared" si="2"/>
        <v>8775</v>
      </c>
      <c r="I86" s="11" t="s">
        <v>296</v>
      </c>
      <c r="J86" s="15" t="s">
        <v>1008</v>
      </c>
      <c r="K86" s="59" t="str">
        <f t="shared" si="3"/>
        <v/>
      </c>
    </row>
    <row r="87" spans="1:11" ht="43.5">
      <c r="A87" s="31" t="s">
        <v>199</v>
      </c>
      <c r="B87" s="10" t="s">
        <v>270</v>
      </c>
      <c r="C87" s="14" t="s">
        <v>298</v>
      </c>
      <c r="D87" s="10" t="s">
        <v>16</v>
      </c>
      <c r="E87" s="26">
        <v>325</v>
      </c>
      <c r="F87" s="48">
        <v>354.9</v>
      </c>
      <c r="G87" s="58">
        <v>1</v>
      </c>
      <c r="H87" s="27">
        <f t="shared" si="2"/>
        <v>325</v>
      </c>
      <c r="I87" s="11" t="s">
        <v>299</v>
      </c>
      <c r="J87" s="15" t="s">
        <v>1008</v>
      </c>
      <c r="K87" s="59" t="str">
        <f t="shared" si="3"/>
        <v/>
      </c>
    </row>
    <row r="88" spans="1:11" ht="43.5">
      <c r="A88" s="31" t="s">
        <v>202</v>
      </c>
      <c r="B88" s="10" t="s">
        <v>270</v>
      </c>
      <c r="C88" s="14" t="s">
        <v>301</v>
      </c>
      <c r="D88" s="10" t="s">
        <v>16</v>
      </c>
      <c r="E88" s="26">
        <v>650</v>
      </c>
      <c r="F88" s="48">
        <v>709.8</v>
      </c>
      <c r="G88" s="58">
        <v>9</v>
      </c>
      <c r="H88" s="27">
        <f t="shared" si="2"/>
        <v>5850</v>
      </c>
      <c r="I88" s="11" t="s">
        <v>302</v>
      </c>
      <c r="J88" s="15" t="s">
        <v>1008</v>
      </c>
      <c r="K88" s="59" t="str">
        <f t="shared" si="3"/>
        <v/>
      </c>
    </row>
    <row r="89" spans="1:11" ht="43.5">
      <c r="A89" s="31" t="s">
        <v>205</v>
      </c>
      <c r="B89" s="10" t="s">
        <v>270</v>
      </c>
      <c r="C89" s="14" t="s">
        <v>304</v>
      </c>
      <c r="D89" s="10" t="s">
        <v>16</v>
      </c>
      <c r="E89" s="26">
        <v>169</v>
      </c>
      <c r="F89" s="48">
        <v>177.45</v>
      </c>
      <c r="G89" s="58">
        <v>2</v>
      </c>
      <c r="H89" s="27">
        <f t="shared" si="2"/>
        <v>338</v>
      </c>
      <c r="I89" s="11" t="s">
        <v>305</v>
      </c>
      <c r="J89" s="15" t="s">
        <v>1008</v>
      </c>
      <c r="K89" s="59" t="str">
        <f t="shared" si="3"/>
        <v/>
      </c>
    </row>
    <row r="90" spans="1:11" ht="58">
      <c r="A90" s="31" t="s">
        <v>208</v>
      </c>
      <c r="B90" s="10" t="s">
        <v>270</v>
      </c>
      <c r="C90" s="14" t="s">
        <v>307</v>
      </c>
      <c r="D90" s="10" t="s">
        <v>16</v>
      </c>
      <c r="E90" s="26">
        <v>202</v>
      </c>
      <c r="F90" s="48">
        <v>228.15</v>
      </c>
      <c r="G90" s="58">
        <v>18</v>
      </c>
      <c r="H90" s="27">
        <f t="shared" si="2"/>
        <v>3636</v>
      </c>
      <c r="I90" s="11" t="s">
        <v>308</v>
      </c>
      <c r="J90" s="15" t="s">
        <v>1008</v>
      </c>
      <c r="K90" s="59" t="str">
        <f t="shared" si="3"/>
        <v/>
      </c>
    </row>
    <row r="91" spans="1:11" ht="29">
      <c r="A91" s="31" t="s">
        <v>211</v>
      </c>
      <c r="B91" s="10" t="s">
        <v>313</v>
      </c>
      <c r="C91" s="14" t="s">
        <v>327</v>
      </c>
      <c r="D91" s="10" t="s">
        <v>16</v>
      </c>
      <c r="E91" s="26">
        <v>26</v>
      </c>
      <c r="F91" s="48">
        <v>27.89</v>
      </c>
      <c r="G91" s="58">
        <v>8</v>
      </c>
      <c r="H91" s="27">
        <f t="shared" si="2"/>
        <v>208</v>
      </c>
      <c r="I91" s="11" t="s">
        <v>328</v>
      </c>
      <c r="J91" s="15" t="s">
        <v>1008</v>
      </c>
      <c r="K91" s="59" t="str">
        <f t="shared" si="3"/>
        <v/>
      </c>
    </row>
    <row r="92" spans="1:11" ht="58">
      <c r="A92" s="31" t="s">
        <v>214</v>
      </c>
      <c r="B92" s="10" t="s">
        <v>330</v>
      </c>
      <c r="C92" s="14" t="s">
        <v>331</v>
      </c>
      <c r="D92" s="10" t="s">
        <v>16</v>
      </c>
      <c r="E92" s="26">
        <v>65</v>
      </c>
      <c r="F92" s="48">
        <v>76.05</v>
      </c>
      <c r="G92" s="58">
        <v>4</v>
      </c>
      <c r="H92" s="27">
        <f t="shared" si="2"/>
        <v>260</v>
      </c>
      <c r="I92" s="11" t="s">
        <v>332</v>
      </c>
      <c r="J92" s="15" t="s">
        <v>1008</v>
      </c>
      <c r="K92" s="59" t="str">
        <f t="shared" si="3"/>
        <v/>
      </c>
    </row>
    <row r="93" spans="1:11" ht="29">
      <c r="A93" s="31" t="s">
        <v>217</v>
      </c>
      <c r="B93" s="10" t="s">
        <v>313</v>
      </c>
      <c r="C93" s="14" t="s">
        <v>334</v>
      </c>
      <c r="D93" s="10" t="s">
        <v>111</v>
      </c>
      <c r="E93" s="26">
        <v>130</v>
      </c>
      <c r="F93" s="48">
        <v>152.1</v>
      </c>
      <c r="G93" s="58">
        <v>1</v>
      </c>
      <c r="H93" s="27">
        <f t="shared" si="2"/>
        <v>130</v>
      </c>
      <c r="I93" s="11" t="s">
        <v>335</v>
      </c>
      <c r="J93" s="15" t="s">
        <v>1008</v>
      </c>
      <c r="K93" s="59" t="str">
        <f t="shared" si="3"/>
        <v/>
      </c>
    </row>
    <row r="94" spans="1:11" ht="16">
      <c r="A94" s="31" t="s">
        <v>220</v>
      </c>
      <c r="B94" s="10" t="s">
        <v>313</v>
      </c>
      <c r="C94" s="14" t="s">
        <v>337</v>
      </c>
      <c r="D94" s="10" t="s">
        <v>111</v>
      </c>
      <c r="E94" s="26">
        <v>91</v>
      </c>
      <c r="F94" s="48">
        <v>101.4</v>
      </c>
      <c r="G94" s="58">
        <v>1</v>
      </c>
      <c r="H94" s="27">
        <f t="shared" ref="H94:H121" si="4">E94*G94</f>
        <v>91</v>
      </c>
      <c r="I94" s="11" t="s">
        <v>335</v>
      </c>
      <c r="J94" s="15" t="s">
        <v>1008</v>
      </c>
      <c r="K94" s="59" t="str">
        <f t="shared" si="3"/>
        <v/>
      </c>
    </row>
    <row r="95" spans="1:11" ht="16">
      <c r="A95" s="31" t="s">
        <v>223</v>
      </c>
      <c r="B95" s="10" t="s">
        <v>313</v>
      </c>
      <c r="C95" s="14" t="s">
        <v>339</v>
      </c>
      <c r="D95" s="10" t="s">
        <v>16</v>
      </c>
      <c r="E95" s="26">
        <v>11.41</v>
      </c>
      <c r="F95" s="48">
        <v>12.68</v>
      </c>
      <c r="G95" s="58">
        <v>41</v>
      </c>
      <c r="H95" s="27">
        <f t="shared" si="4"/>
        <v>467.81</v>
      </c>
      <c r="I95" s="11" t="s">
        <v>340</v>
      </c>
      <c r="J95" s="15" t="s">
        <v>1008</v>
      </c>
      <c r="K95" s="59" t="str">
        <f t="shared" si="3"/>
        <v/>
      </c>
    </row>
    <row r="96" spans="1:11" ht="29">
      <c r="A96" s="31" t="s">
        <v>226</v>
      </c>
      <c r="B96" s="10" t="s">
        <v>313</v>
      </c>
      <c r="C96" s="14" t="s">
        <v>343</v>
      </c>
      <c r="D96" s="10" t="s">
        <v>16</v>
      </c>
      <c r="E96" s="26">
        <v>570.38</v>
      </c>
      <c r="F96" s="48">
        <v>633.75</v>
      </c>
      <c r="G96" s="58">
        <v>7</v>
      </c>
      <c r="H96" s="27">
        <f t="shared" si="4"/>
        <v>3992.66</v>
      </c>
      <c r="I96" s="11" t="s">
        <v>344</v>
      </c>
      <c r="J96" s="15" t="s">
        <v>1008</v>
      </c>
      <c r="K96" s="59" t="str">
        <f t="shared" si="3"/>
        <v/>
      </c>
    </row>
    <row r="97" spans="1:11" ht="29">
      <c r="A97" s="31" t="s">
        <v>229</v>
      </c>
      <c r="B97" s="10" t="s">
        <v>313</v>
      </c>
      <c r="C97" s="14" t="s">
        <v>346</v>
      </c>
      <c r="D97" s="10" t="s">
        <v>16</v>
      </c>
      <c r="E97" s="26">
        <v>975</v>
      </c>
      <c r="F97" s="48">
        <v>1014</v>
      </c>
      <c r="G97" s="58">
        <v>9</v>
      </c>
      <c r="H97" s="27">
        <f t="shared" si="4"/>
        <v>8775</v>
      </c>
      <c r="I97" s="11" t="s">
        <v>347</v>
      </c>
      <c r="J97" s="15" t="s">
        <v>1008</v>
      </c>
      <c r="K97" s="59" t="str">
        <f t="shared" si="3"/>
        <v/>
      </c>
    </row>
    <row r="98" spans="1:11" ht="36" customHeight="1">
      <c r="A98" s="31" t="s">
        <v>232</v>
      </c>
      <c r="B98" s="10" t="s">
        <v>313</v>
      </c>
      <c r="C98" s="14" t="s">
        <v>351</v>
      </c>
      <c r="D98" s="10" t="s">
        <v>184</v>
      </c>
      <c r="E98" s="26">
        <v>35</v>
      </c>
      <c r="F98" s="48">
        <v>41.83</v>
      </c>
      <c r="G98" s="58">
        <v>8</v>
      </c>
      <c r="H98" s="27">
        <f t="shared" si="4"/>
        <v>280</v>
      </c>
      <c r="I98" s="11" t="s">
        <v>352</v>
      </c>
      <c r="J98" s="15" t="s">
        <v>1008</v>
      </c>
      <c r="K98" s="59" t="str">
        <f t="shared" si="3"/>
        <v/>
      </c>
    </row>
    <row r="99" spans="1:11" ht="16">
      <c r="A99" s="31" t="s">
        <v>235</v>
      </c>
      <c r="B99" s="10" t="s">
        <v>313</v>
      </c>
      <c r="C99" s="14" t="s">
        <v>355</v>
      </c>
      <c r="D99" s="10" t="s">
        <v>16</v>
      </c>
      <c r="E99" s="26">
        <v>32.5</v>
      </c>
      <c r="F99" s="48">
        <v>35.49</v>
      </c>
      <c r="G99" s="58">
        <v>1</v>
      </c>
      <c r="H99" s="27">
        <f t="shared" si="4"/>
        <v>32.5</v>
      </c>
      <c r="I99" s="11" t="s">
        <v>356</v>
      </c>
      <c r="J99" s="15" t="s">
        <v>1008</v>
      </c>
      <c r="K99" s="59" t="str">
        <f t="shared" si="3"/>
        <v/>
      </c>
    </row>
    <row r="100" spans="1:11" ht="29">
      <c r="A100" s="31" t="s">
        <v>238</v>
      </c>
      <c r="B100" s="10" t="s">
        <v>313</v>
      </c>
      <c r="C100" s="14" t="s">
        <v>375</v>
      </c>
      <c r="D100" s="10" t="s">
        <v>16</v>
      </c>
      <c r="E100" s="26">
        <v>23.4</v>
      </c>
      <c r="F100" s="48">
        <v>25.35</v>
      </c>
      <c r="G100" s="58">
        <v>1</v>
      </c>
      <c r="H100" s="27">
        <f t="shared" si="4"/>
        <v>23.4</v>
      </c>
      <c r="I100" s="11" t="s">
        <v>376</v>
      </c>
      <c r="J100" s="15" t="s">
        <v>1008</v>
      </c>
      <c r="K100" s="59" t="str">
        <f t="shared" si="3"/>
        <v/>
      </c>
    </row>
    <row r="101" spans="1:11" ht="16">
      <c r="A101" s="31" t="s">
        <v>241</v>
      </c>
      <c r="B101" s="10" t="s">
        <v>380</v>
      </c>
      <c r="C101" s="14" t="s">
        <v>381</v>
      </c>
      <c r="D101" s="10" t="s">
        <v>16</v>
      </c>
      <c r="E101" s="26">
        <v>58.5</v>
      </c>
      <c r="F101" s="48">
        <v>63.38</v>
      </c>
      <c r="G101" s="58">
        <v>1</v>
      </c>
      <c r="H101" s="27">
        <f t="shared" si="4"/>
        <v>58.5</v>
      </c>
      <c r="I101" s="11" t="s">
        <v>382</v>
      </c>
      <c r="J101" s="15" t="s">
        <v>1008</v>
      </c>
      <c r="K101" s="59" t="str">
        <f t="shared" si="3"/>
        <v/>
      </c>
    </row>
    <row r="102" spans="1:11" ht="29">
      <c r="A102" s="31" t="s">
        <v>244</v>
      </c>
      <c r="B102" s="10" t="s">
        <v>380</v>
      </c>
      <c r="C102" s="14" t="s">
        <v>385</v>
      </c>
      <c r="D102" s="10" t="s">
        <v>16</v>
      </c>
      <c r="E102" s="26">
        <v>11.7</v>
      </c>
      <c r="F102" s="48">
        <v>12.68</v>
      </c>
      <c r="G102" s="58">
        <v>24</v>
      </c>
      <c r="H102" s="27">
        <f t="shared" si="4"/>
        <v>280.79999999999995</v>
      </c>
      <c r="I102" s="11" t="s">
        <v>386</v>
      </c>
      <c r="J102" s="15" t="s">
        <v>1008</v>
      </c>
      <c r="K102" s="59" t="str">
        <f t="shared" si="3"/>
        <v/>
      </c>
    </row>
    <row r="103" spans="1:11" ht="16">
      <c r="A103" s="31" t="s">
        <v>247</v>
      </c>
      <c r="B103" s="10" t="s">
        <v>380</v>
      </c>
      <c r="C103" s="14" t="s">
        <v>388</v>
      </c>
      <c r="D103" s="10" t="s">
        <v>16</v>
      </c>
      <c r="E103" s="26">
        <v>28.6</v>
      </c>
      <c r="F103" s="48">
        <v>35.49</v>
      </c>
      <c r="G103" s="58">
        <v>34</v>
      </c>
      <c r="H103" s="27">
        <f t="shared" si="4"/>
        <v>972.40000000000009</v>
      </c>
      <c r="I103" s="11" t="s">
        <v>389</v>
      </c>
      <c r="J103" s="15" t="s">
        <v>1008</v>
      </c>
      <c r="K103" s="59" t="str">
        <f t="shared" si="3"/>
        <v/>
      </c>
    </row>
    <row r="104" spans="1:11" ht="43.5">
      <c r="A104" s="31" t="s">
        <v>250</v>
      </c>
      <c r="B104" s="10" t="s">
        <v>400</v>
      </c>
      <c r="C104" s="14" t="s">
        <v>401</v>
      </c>
      <c r="D104" s="10" t="s">
        <v>16</v>
      </c>
      <c r="E104" s="26">
        <v>16.25</v>
      </c>
      <c r="F104" s="48">
        <v>16.48</v>
      </c>
      <c r="G104" s="58">
        <v>14</v>
      </c>
      <c r="H104" s="27">
        <f t="shared" si="4"/>
        <v>227.5</v>
      </c>
      <c r="I104" s="11" t="s">
        <v>402</v>
      </c>
      <c r="J104" s="15" t="s">
        <v>1008</v>
      </c>
      <c r="K104" s="59" t="str">
        <f t="shared" si="3"/>
        <v/>
      </c>
    </row>
    <row r="105" spans="1:11" ht="29">
      <c r="A105" s="31" t="s">
        <v>254</v>
      </c>
      <c r="B105" s="10" t="s">
        <v>380</v>
      </c>
      <c r="C105" s="14" t="s">
        <v>404</v>
      </c>
      <c r="D105" s="10" t="s">
        <v>16</v>
      </c>
      <c r="E105" s="26">
        <v>32.5</v>
      </c>
      <c r="F105" s="48">
        <v>35.49</v>
      </c>
      <c r="G105" s="58">
        <v>4</v>
      </c>
      <c r="H105" s="27">
        <f t="shared" si="4"/>
        <v>130</v>
      </c>
      <c r="I105" s="11" t="s">
        <v>405</v>
      </c>
      <c r="J105" s="15" t="s">
        <v>1008</v>
      </c>
      <c r="K105" s="59" t="str">
        <f t="shared" si="3"/>
        <v/>
      </c>
    </row>
    <row r="106" spans="1:11" ht="16">
      <c r="A106" s="31" t="s">
        <v>257</v>
      </c>
      <c r="B106" s="10" t="s">
        <v>380</v>
      </c>
      <c r="C106" s="14" t="s">
        <v>407</v>
      </c>
      <c r="D106" s="10" t="s">
        <v>16</v>
      </c>
      <c r="E106" s="26">
        <v>32.5</v>
      </c>
      <c r="F106" s="48">
        <v>38.03</v>
      </c>
      <c r="G106" s="58">
        <v>2</v>
      </c>
      <c r="H106" s="27">
        <f t="shared" si="4"/>
        <v>65</v>
      </c>
      <c r="I106" s="11" t="s">
        <v>408</v>
      </c>
      <c r="J106" s="15" t="s">
        <v>1008</v>
      </c>
      <c r="K106" s="59" t="str">
        <f t="shared" si="3"/>
        <v/>
      </c>
    </row>
    <row r="107" spans="1:11" ht="16">
      <c r="A107" s="31" t="s">
        <v>260</v>
      </c>
      <c r="B107" s="10" t="s">
        <v>380</v>
      </c>
      <c r="C107" s="14" t="s">
        <v>410</v>
      </c>
      <c r="D107" s="10" t="s">
        <v>16</v>
      </c>
      <c r="E107" s="26">
        <v>24.7</v>
      </c>
      <c r="F107" s="48">
        <v>25.35</v>
      </c>
      <c r="G107" s="58">
        <v>1</v>
      </c>
      <c r="H107" s="27">
        <f t="shared" si="4"/>
        <v>24.7</v>
      </c>
      <c r="I107" s="11" t="s">
        <v>411</v>
      </c>
      <c r="J107" s="15" t="s">
        <v>1008</v>
      </c>
      <c r="K107" s="59" t="str">
        <f t="shared" si="3"/>
        <v/>
      </c>
    </row>
    <row r="108" spans="1:11" ht="43.5">
      <c r="A108" s="31" t="s">
        <v>263</v>
      </c>
      <c r="B108" s="10" t="s">
        <v>380</v>
      </c>
      <c r="C108" s="14" t="s">
        <v>413</v>
      </c>
      <c r="D108" s="10" t="s">
        <v>16</v>
      </c>
      <c r="E108" s="26">
        <v>240.83</v>
      </c>
      <c r="F108" s="48">
        <v>253.5</v>
      </c>
      <c r="G108" s="58">
        <v>27</v>
      </c>
      <c r="H108" s="27">
        <f t="shared" si="4"/>
        <v>6502.4100000000008</v>
      </c>
      <c r="I108" s="11" t="s">
        <v>414</v>
      </c>
      <c r="J108" s="15" t="s">
        <v>1008</v>
      </c>
      <c r="K108" s="59" t="str">
        <f t="shared" si="3"/>
        <v/>
      </c>
    </row>
    <row r="109" spans="1:11" ht="29">
      <c r="A109" s="31" t="s">
        <v>266</v>
      </c>
      <c r="B109" s="10" t="s">
        <v>380</v>
      </c>
      <c r="C109" s="14" t="s">
        <v>416</v>
      </c>
      <c r="D109" s="10" t="s">
        <v>16</v>
      </c>
      <c r="E109" s="26">
        <v>367.58</v>
      </c>
      <c r="F109" s="48">
        <v>380.25</v>
      </c>
      <c r="G109" s="58">
        <v>35</v>
      </c>
      <c r="H109" s="27">
        <f t="shared" si="4"/>
        <v>12865.3</v>
      </c>
      <c r="I109" s="11" t="s">
        <v>417</v>
      </c>
      <c r="J109" s="15" t="s">
        <v>1008</v>
      </c>
      <c r="K109" s="59" t="str">
        <f t="shared" si="3"/>
        <v/>
      </c>
    </row>
    <row r="110" spans="1:11" ht="43.5">
      <c r="A110" s="31" t="s">
        <v>269</v>
      </c>
      <c r="B110" s="10" t="s">
        <v>380</v>
      </c>
      <c r="C110" s="14" t="s">
        <v>419</v>
      </c>
      <c r="D110" s="10" t="s">
        <v>16</v>
      </c>
      <c r="E110" s="26">
        <v>325</v>
      </c>
      <c r="F110" s="48">
        <v>329.55</v>
      </c>
      <c r="G110" s="58">
        <v>1</v>
      </c>
      <c r="H110" s="27">
        <f t="shared" si="4"/>
        <v>325</v>
      </c>
      <c r="I110" s="11" t="s">
        <v>420</v>
      </c>
      <c r="J110" s="15" t="s">
        <v>1008</v>
      </c>
      <c r="K110" s="59" t="str">
        <f t="shared" si="3"/>
        <v/>
      </c>
    </row>
    <row r="111" spans="1:11" ht="43.5">
      <c r="A111" s="31" t="s">
        <v>273</v>
      </c>
      <c r="B111" s="10" t="s">
        <v>380</v>
      </c>
      <c r="C111" s="14" t="s">
        <v>422</v>
      </c>
      <c r="D111" s="10" t="s">
        <v>16</v>
      </c>
      <c r="E111" s="26">
        <v>195</v>
      </c>
      <c r="F111" s="48">
        <v>202.8</v>
      </c>
      <c r="G111" s="58">
        <v>1</v>
      </c>
      <c r="H111" s="27">
        <f t="shared" si="4"/>
        <v>195</v>
      </c>
      <c r="I111" s="11" t="s">
        <v>423</v>
      </c>
      <c r="J111" s="15" t="s">
        <v>1008</v>
      </c>
      <c r="K111" s="59" t="str">
        <f t="shared" si="3"/>
        <v/>
      </c>
    </row>
    <row r="112" spans="1:11" ht="43.5">
      <c r="A112" s="31" t="s">
        <v>276</v>
      </c>
      <c r="B112" s="10" t="s">
        <v>380</v>
      </c>
      <c r="C112" s="14" t="s">
        <v>425</v>
      </c>
      <c r="D112" s="10" t="s">
        <v>16</v>
      </c>
      <c r="E112" s="26">
        <v>299</v>
      </c>
      <c r="F112" s="48">
        <v>304.2</v>
      </c>
      <c r="G112" s="58">
        <v>2</v>
      </c>
      <c r="H112" s="27">
        <f t="shared" si="4"/>
        <v>598</v>
      </c>
      <c r="I112" s="11" t="s">
        <v>426</v>
      </c>
      <c r="J112" s="15" t="s">
        <v>1008</v>
      </c>
      <c r="K112" s="59" t="str">
        <f t="shared" si="3"/>
        <v/>
      </c>
    </row>
    <row r="113" spans="1:11" ht="43.5">
      <c r="A113" s="31" t="s">
        <v>279</v>
      </c>
      <c r="B113" s="10" t="s">
        <v>380</v>
      </c>
      <c r="C113" s="14" t="s">
        <v>428</v>
      </c>
      <c r="D113" s="10" t="s">
        <v>16</v>
      </c>
      <c r="E113" s="26">
        <v>299</v>
      </c>
      <c r="F113" s="48">
        <v>304.2</v>
      </c>
      <c r="G113" s="58">
        <v>2</v>
      </c>
      <c r="H113" s="27">
        <f t="shared" si="4"/>
        <v>598</v>
      </c>
      <c r="I113" s="11" t="s">
        <v>429</v>
      </c>
      <c r="J113" s="15" t="s">
        <v>1008</v>
      </c>
      <c r="K113" s="59" t="str">
        <f t="shared" si="3"/>
        <v/>
      </c>
    </row>
    <row r="114" spans="1:11" ht="43.5">
      <c r="A114" s="31" t="s">
        <v>282</v>
      </c>
      <c r="B114" s="10" t="s">
        <v>380</v>
      </c>
      <c r="C114" s="14" t="s">
        <v>431</v>
      </c>
      <c r="D114" s="10" t="s">
        <v>16</v>
      </c>
      <c r="E114" s="26">
        <v>299</v>
      </c>
      <c r="F114" s="48">
        <v>304.2</v>
      </c>
      <c r="G114" s="58">
        <v>1</v>
      </c>
      <c r="H114" s="27">
        <f t="shared" si="4"/>
        <v>299</v>
      </c>
      <c r="I114" s="11" t="s">
        <v>432</v>
      </c>
      <c r="J114" s="15" t="s">
        <v>1008</v>
      </c>
      <c r="K114" s="59" t="str">
        <f t="shared" si="3"/>
        <v/>
      </c>
    </row>
    <row r="115" spans="1:11" ht="43.5">
      <c r="A115" s="31" t="s">
        <v>285</v>
      </c>
      <c r="B115" s="10" t="s">
        <v>380</v>
      </c>
      <c r="C115" s="14" t="s">
        <v>434</v>
      </c>
      <c r="D115" s="10" t="s">
        <v>16</v>
      </c>
      <c r="E115" s="26">
        <v>195</v>
      </c>
      <c r="F115" s="48">
        <v>202.8</v>
      </c>
      <c r="G115" s="58">
        <v>1</v>
      </c>
      <c r="H115" s="27">
        <f t="shared" si="4"/>
        <v>195</v>
      </c>
      <c r="I115" s="11" t="s">
        <v>435</v>
      </c>
      <c r="J115" s="15" t="s">
        <v>1008</v>
      </c>
      <c r="K115" s="59" t="str">
        <f t="shared" si="3"/>
        <v/>
      </c>
    </row>
    <row r="116" spans="1:11" ht="43.5">
      <c r="A116" s="31" t="s">
        <v>288</v>
      </c>
      <c r="B116" s="10" t="s">
        <v>380</v>
      </c>
      <c r="C116" s="14" t="s">
        <v>437</v>
      </c>
      <c r="D116" s="10" t="s">
        <v>16</v>
      </c>
      <c r="E116" s="26">
        <v>195</v>
      </c>
      <c r="F116" s="48">
        <v>202.8</v>
      </c>
      <c r="G116" s="58">
        <v>1</v>
      </c>
      <c r="H116" s="27">
        <f t="shared" si="4"/>
        <v>195</v>
      </c>
      <c r="I116" s="11" t="s">
        <v>438</v>
      </c>
      <c r="J116" s="15" t="s">
        <v>1008</v>
      </c>
      <c r="K116" s="59" t="str">
        <f t="shared" si="3"/>
        <v/>
      </c>
    </row>
    <row r="117" spans="1:11" ht="43.5">
      <c r="A117" s="31" t="s">
        <v>291</v>
      </c>
      <c r="B117" s="10" t="s">
        <v>380</v>
      </c>
      <c r="C117" s="14" t="s">
        <v>440</v>
      </c>
      <c r="D117" s="10" t="s">
        <v>16</v>
      </c>
      <c r="E117" s="26">
        <v>247</v>
      </c>
      <c r="F117" s="48">
        <v>253.5</v>
      </c>
      <c r="G117" s="58">
        <v>1</v>
      </c>
      <c r="H117" s="27">
        <f t="shared" si="4"/>
        <v>247</v>
      </c>
      <c r="I117" s="11" t="s">
        <v>441</v>
      </c>
      <c r="J117" s="15" t="s">
        <v>1008</v>
      </c>
      <c r="K117" s="59" t="str">
        <f t="shared" si="3"/>
        <v/>
      </c>
    </row>
    <row r="118" spans="1:11" ht="43.5">
      <c r="A118" s="31" t="s">
        <v>294</v>
      </c>
      <c r="B118" s="10" t="s">
        <v>380</v>
      </c>
      <c r="C118" s="14" t="s">
        <v>443</v>
      </c>
      <c r="D118" s="10" t="s">
        <v>16</v>
      </c>
      <c r="E118" s="26">
        <v>247</v>
      </c>
      <c r="F118" s="48">
        <v>253.5</v>
      </c>
      <c r="G118" s="58">
        <v>1</v>
      </c>
      <c r="H118" s="27">
        <f t="shared" si="4"/>
        <v>247</v>
      </c>
      <c r="I118" s="11" t="s">
        <v>444</v>
      </c>
      <c r="J118" s="15" t="s">
        <v>1008</v>
      </c>
      <c r="K118" s="59" t="str">
        <f t="shared" si="3"/>
        <v/>
      </c>
    </row>
    <row r="119" spans="1:11" ht="16">
      <c r="A119" s="31" t="s">
        <v>297</v>
      </c>
      <c r="B119" s="10" t="s">
        <v>380</v>
      </c>
      <c r="C119" s="14" t="s">
        <v>446</v>
      </c>
      <c r="D119" s="10" t="s">
        <v>16</v>
      </c>
      <c r="E119" s="26">
        <v>63.38</v>
      </c>
      <c r="F119" s="48">
        <v>68.45</v>
      </c>
      <c r="G119" s="58">
        <v>100</v>
      </c>
      <c r="H119" s="27">
        <f t="shared" si="4"/>
        <v>6338</v>
      </c>
      <c r="I119" s="11" t="s">
        <v>447</v>
      </c>
      <c r="J119" s="15" t="s">
        <v>1008</v>
      </c>
      <c r="K119" s="59" t="str">
        <f t="shared" si="3"/>
        <v/>
      </c>
    </row>
    <row r="120" spans="1:11" ht="43.5">
      <c r="A120" s="31" t="s">
        <v>300</v>
      </c>
      <c r="B120" s="10" t="s">
        <v>380</v>
      </c>
      <c r="C120" s="14" t="s">
        <v>452</v>
      </c>
      <c r="D120" s="10" t="s">
        <v>16</v>
      </c>
      <c r="E120" s="26">
        <v>455</v>
      </c>
      <c r="F120" s="48">
        <v>481.65</v>
      </c>
      <c r="G120" s="58">
        <v>17</v>
      </c>
      <c r="H120" s="27">
        <f t="shared" si="4"/>
        <v>7735</v>
      </c>
      <c r="I120" s="11" t="s">
        <v>453</v>
      </c>
      <c r="J120" s="15" t="s">
        <v>1008</v>
      </c>
      <c r="K120" s="59" t="str">
        <f t="shared" si="3"/>
        <v/>
      </c>
    </row>
    <row r="121" spans="1:11" ht="16">
      <c r="A121" s="31" t="s">
        <v>303</v>
      </c>
      <c r="B121" s="10" t="s">
        <v>400</v>
      </c>
      <c r="C121" s="14" t="s">
        <v>457</v>
      </c>
      <c r="D121" s="10" t="s">
        <v>252</v>
      </c>
      <c r="E121" s="26">
        <v>6.5</v>
      </c>
      <c r="F121" s="48">
        <v>7.61</v>
      </c>
      <c r="G121" s="58">
        <v>4</v>
      </c>
      <c r="H121" s="27">
        <f t="shared" si="4"/>
        <v>26</v>
      </c>
      <c r="I121" s="11" t="s">
        <v>458</v>
      </c>
      <c r="J121" s="15" t="s">
        <v>1008</v>
      </c>
      <c r="K121" s="59" t="str">
        <f t="shared" si="3"/>
        <v/>
      </c>
    </row>
    <row r="122" spans="1:11" ht="29">
      <c r="A122" s="31" t="s">
        <v>306</v>
      </c>
      <c r="B122" s="10" t="s">
        <v>460</v>
      </c>
      <c r="C122" s="14" t="s">
        <v>461</v>
      </c>
      <c r="D122" s="10" t="s">
        <v>16</v>
      </c>
      <c r="E122" s="26">
        <v>26</v>
      </c>
      <c r="F122" s="48">
        <v>29.16</v>
      </c>
      <c r="G122" s="58">
        <v>8</v>
      </c>
      <c r="H122" s="27">
        <f t="shared" ref="H122:H170" si="5">E122*G122</f>
        <v>208</v>
      </c>
      <c r="I122" s="11" t="s">
        <v>462</v>
      </c>
      <c r="J122" s="15" t="s">
        <v>1008</v>
      </c>
      <c r="K122" s="59" t="str">
        <f t="shared" si="3"/>
        <v/>
      </c>
    </row>
    <row r="123" spans="1:11" ht="16">
      <c r="A123" s="31" t="s">
        <v>309</v>
      </c>
      <c r="B123" s="10" t="s">
        <v>400</v>
      </c>
      <c r="C123" s="14" t="s">
        <v>465</v>
      </c>
      <c r="D123" s="10" t="s">
        <v>16</v>
      </c>
      <c r="E123" s="26">
        <v>45.5</v>
      </c>
      <c r="F123" s="48">
        <v>50.7</v>
      </c>
      <c r="G123" s="58">
        <v>26</v>
      </c>
      <c r="H123" s="27">
        <f>E123*G123</f>
        <v>1183</v>
      </c>
      <c r="I123" s="11" t="s">
        <v>466</v>
      </c>
      <c r="J123" s="15" t="s">
        <v>1008</v>
      </c>
      <c r="K123" s="59" t="str">
        <f t="shared" si="3"/>
        <v/>
      </c>
    </row>
    <row r="124" spans="1:11" ht="58">
      <c r="A124" s="31" t="s">
        <v>312</v>
      </c>
      <c r="B124" s="10" t="s">
        <v>400</v>
      </c>
      <c r="C124" s="14" t="s">
        <v>468</v>
      </c>
      <c r="D124" s="10" t="s">
        <v>16</v>
      </c>
      <c r="E124" s="26">
        <v>6.98</v>
      </c>
      <c r="F124" s="48">
        <v>7.61</v>
      </c>
      <c r="G124" s="58">
        <v>662</v>
      </c>
      <c r="H124" s="27">
        <f t="shared" si="5"/>
        <v>4620.76</v>
      </c>
      <c r="I124" s="11" t="s">
        <v>469</v>
      </c>
      <c r="J124" s="15" t="s">
        <v>1008</v>
      </c>
      <c r="K124" s="59" t="str">
        <f t="shared" si="3"/>
        <v/>
      </c>
    </row>
    <row r="125" spans="1:11" ht="43.5">
      <c r="A125" s="31" t="s">
        <v>314</v>
      </c>
      <c r="B125" s="10" t="s">
        <v>400</v>
      </c>
      <c r="C125" s="14" t="s">
        <v>471</v>
      </c>
      <c r="D125" s="10" t="s">
        <v>16</v>
      </c>
      <c r="E125" s="26">
        <v>91</v>
      </c>
      <c r="F125" s="48">
        <v>93.8</v>
      </c>
      <c r="G125" s="58">
        <v>72</v>
      </c>
      <c r="H125" s="27">
        <f t="shared" si="5"/>
        <v>6552</v>
      </c>
      <c r="I125" s="11" t="s">
        <v>472</v>
      </c>
      <c r="J125" s="15" t="s">
        <v>1008</v>
      </c>
      <c r="K125" s="59" t="str">
        <f t="shared" si="3"/>
        <v/>
      </c>
    </row>
    <row r="126" spans="1:11" ht="29">
      <c r="A126" s="31" t="s">
        <v>315</v>
      </c>
      <c r="B126" s="10" t="s">
        <v>400</v>
      </c>
      <c r="C126" s="14" t="s">
        <v>477</v>
      </c>
      <c r="D126" s="10" t="s">
        <v>16</v>
      </c>
      <c r="E126" s="26">
        <v>6.34</v>
      </c>
      <c r="F126" s="48">
        <v>7.1</v>
      </c>
      <c r="G126" s="58">
        <v>560</v>
      </c>
      <c r="H126" s="27">
        <f t="shared" si="5"/>
        <v>3550.4</v>
      </c>
      <c r="I126" s="11" t="s">
        <v>478</v>
      </c>
      <c r="J126" s="15" t="s">
        <v>1008</v>
      </c>
      <c r="K126" s="59" t="str">
        <f t="shared" si="3"/>
        <v/>
      </c>
    </row>
    <row r="127" spans="1:11" ht="29">
      <c r="A127" s="31" t="s">
        <v>316</v>
      </c>
      <c r="B127" s="10" t="s">
        <v>400</v>
      </c>
      <c r="C127" s="14" t="s">
        <v>480</v>
      </c>
      <c r="D127" s="10" t="s">
        <v>16</v>
      </c>
      <c r="E127" s="26">
        <v>35.1</v>
      </c>
      <c r="F127" s="48">
        <v>35.49</v>
      </c>
      <c r="G127" s="58">
        <v>2</v>
      </c>
      <c r="H127" s="27">
        <f t="shared" si="5"/>
        <v>70.2</v>
      </c>
      <c r="I127" s="11" t="s">
        <v>481</v>
      </c>
      <c r="J127" s="15" t="s">
        <v>1008</v>
      </c>
      <c r="K127" s="59" t="str">
        <f t="shared" si="3"/>
        <v/>
      </c>
    </row>
    <row r="128" spans="1:11" ht="43.5">
      <c r="A128" s="31" t="s">
        <v>317</v>
      </c>
      <c r="B128" s="10" t="s">
        <v>400</v>
      </c>
      <c r="C128" s="14" t="s">
        <v>483</v>
      </c>
      <c r="D128" s="10" t="s">
        <v>16</v>
      </c>
      <c r="E128" s="26">
        <v>31.69</v>
      </c>
      <c r="F128" s="48">
        <v>32.96</v>
      </c>
      <c r="G128" s="58">
        <v>44</v>
      </c>
      <c r="H128" s="27">
        <f t="shared" si="5"/>
        <v>1394.3600000000001</v>
      </c>
      <c r="I128" s="11" t="s">
        <v>484</v>
      </c>
      <c r="J128" s="15" t="s">
        <v>1008</v>
      </c>
      <c r="K128" s="59" t="str">
        <f t="shared" si="3"/>
        <v/>
      </c>
    </row>
    <row r="129" spans="1:11" ht="16">
      <c r="A129" s="31" t="s">
        <v>318</v>
      </c>
      <c r="B129" s="10" t="s">
        <v>400</v>
      </c>
      <c r="C129" s="14" t="s">
        <v>487</v>
      </c>
      <c r="D129" s="10" t="s">
        <v>252</v>
      </c>
      <c r="E129" s="26">
        <v>32.5</v>
      </c>
      <c r="F129" s="48">
        <v>32.96</v>
      </c>
      <c r="G129" s="58">
        <v>23</v>
      </c>
      <c r="H129" s="27">
        <f t="shared" si="5"/>
        <v>747.5</v>
      </c>
      <c r="I129" s="11" t="s">
        <v>488</v>
      </c>
      <c r="J129" s="15" t="s">
        <v>1008</v>
      </c>
      <c r="K129" s="59" t="str">
        <f t="shared" si="3"/>
        <v/>
      </c>
    </row>
    <row r="130" spans="1:11" ht="29">
      <c r="A130" s="31" t="s">
        <v>319</v>
      </c>
      <c r="B130" s="10" t="s">
        <v>400</v>
      </c>
      <c r="C130" s="14" t="s">
        <v>494</v>
      </c>
      <c r="D130" s="10" t="s">
        <v>16</v>
      </c>
      <c r="E130" s="26">
        <v>23.4</v>
      </c>
      <c r="F130" s="48">
        <v>24.09</v>
      </c>
      <c r="G130" s="58">
        <v>12</v>
      </c>
      <c r="H130" s="27">
        <f t="shared" si="5"/>
        <v>280.79999999999995</v>
      </c>
      <c r="I130" s="11" t="s">
        <v>495</v>
      </c>
      <c r="J130" s="15" t="s">
        <v>1008</v>
      </c>
      <c r="K130" s="59" t="str">
        <f t="shared" si="3"/>
        <v/>
      </c>
    </row>
    <row r="131" spans="1:11" ht="43.5">
      <c r="A131" s="31" t="s">
        <v>320</v>
      </c>
      <c r="B131" s="10" t="s">
        <v>400</v>
      </c>
      <c r="C131" s="14" t="s">
        <v>497</v>
      </c>
      <c r="D131" s="10" t="s">
        <v>16</v>
      </c>
      <c r="E131" s="26">
        <v>9.1</v>
      </c>
      <c r="F131" s="48">
        <v>10.14</v>
      </c>
      <c r="G131" s="58">
        <v>1</v>
      </c>
      <c r="H131" s="27">
        <f t="shared" si="5"/>
        <v>9.1</v>
      </c>
      <c r="I131" s="11" t="s">
        <v>498</v>
      </c>
      <c r="J131" s="15" t="s">
        <v>1008</v>
      </c>
      <c r="K131" s="59" t="str">
        <f t="shared" si="3"/>
        <v/>
      </c>
    </row>
    <row r="132" spans="1:11" ht="145">
      <c r="A132" s="31" t="s">
        <v>321</v>
      </c>
      <c r="B132" s="10" t="s">
        <v>400</v>
      </c>
      <c r="C132" s="14" t="s">
        <v>500</v>
      </c>
      <c r="D132" s="10" t="s">
        <v>111</v>
      </c>
      <c r="E132" s="26">
        <v>63.38</v>
      </c>
      <c r="F132" s="48">
        <v>76.05</v>
      </c>
      <c r="G132" s="58">
        <v>14</v>
      </c>
      <c r="H132" s="27">
        <f t="shared" si="5"/>
        <v>887.32</v>
      </c>
      <c r="I132" s="11" t="s">
        <v>501</v>
      </c>
      <c r="J132" s="15" t="s">
        <v>1008</v>
      </c>
      <c r="K132" s="59" t="str">
        <f t="shared" si="3"/>
        <v/>
      </c>
    </row>
    <row r="133" spans="1:11" ht="87">
      <c r="A133" s="31" t="s">
        <v>322</v>
      </c>
      <c r="B133" s="10" t="s">
        <v>400</v>
      </c>
      <c r="C133" s="14" t="s">
        <v>503</v>
      </c>
      <c r="D133" s="10" t="s">
        <v>111</v>
      </c>
      <c r="E133" s="26">
        <v>78</v>
      </c>
      <c r="F133" s="48">
        <v>88.73</v>
      </c>
      <c r="G133" s="58">
        <v>19</v>
      </c>
      <c r="H133" s="27">
        <f t="shared" si="5"/>
        <v>1482</v>
      </c>
      <c r="I133" s="11" t="s">
        <v>504</v>
      </c>
      <c r="J133" s="15" t="s">
        <v>1008</v>
      </c>
      <c r="K133" s="59" t="str">
        <f t="shared" si="3"/>
        <v/>
      </c>
    </row>
    <row r="134" spans="1:11" ht="72.5">
      <c r="A134" s="31" t="s">
        <v>325</v>
      </c>
      <c r="B134" s="10" t="s">
        <v>400</v>
      </c>
      <c r="C134" s="14" t="s">
        <v>506</v>
      </c>
      <c r="D134" s="10" t="s">
        <v>111</v>
      </c>
      <c r="E134" s="26">
        <v>78</v>
      </c>
      <c r="F134" s="48">
        <v>88.73</v>
      </c>
      <c r="G134" s="58">
        <v>5</v>
      </c>
      <c r="H134" s="27">
        <f t="shared" si="5"/>
        <v>390</v>
      </c>
      <c r="I134" s="11" t="s">
        <v>507</v>
      </c>
      <c r="J134" s="15" t="s">
        <v>1008</v>
      </c>
      <c r="K134" s="59" t="str">
        <f t="shared" si="3"/>
        <v/>
      </c>
    </row>
    <row r="135" spans="1:11" ht="29">
      <c r="A135" s="31" t="s">
        <v>326</v>
      </c>
      <c r="B135" s="10" t="s">
        <v>14</v>
      </c>
      <c r="C135" s="14" t="s">
        <v>509</v>
      </c>
      <c r="D135" s="10" t="s">
        <v>16</v>
      </c>
      <c r="E135" s="26">
        <v>291.52999999999997</v>
      </c>
      <c r="F135" s="48">
        <v>304.2</v>
      </c>
      <c r="G135" s="58">
        <v>14</v>
      </c>
      <c r="H135" s="27">
        <f t="shared" si="5"/>
        <v>4081.4199999999996</v>
      </c>
      <c r="I135" s="11" t="s">
        <v>510</v>
      </c>
      <c r="J135" s="15" t="s">
        <v>1008</v>
      </c>
      <c r="K135" s="59" t="str">
        <f t="shared" si="3"/>
        <v/>
      </c>
    </row>
    <row r="136" spans="1:11" ht="16">
      <c r="A136" s="31" t="s">
        <v>329</v>
      </c>
      <c r="B136" s="10" t="s">
        <v>313</v>
      </c>
      <c r="C136" s="14" t="s">
        <v>515</v>
      </c>
      <c r="D136" s="10" t="s">
        <v>184</v>
      </c>
      <c r="E136" s="26">
        <v>78</v>
      </c>
      <c r="F136" s="48">
        <v>88.73</v>
      </c>
      <c r="G136" s="58">
        <v>3</v>
      </c>
      <c r="H136" s="27">
        <f t="shared" si="5"/>
        <v>234</v>
      </c>
      <c r="I136" s="11" t="s">
        <v>516</v>
      </c>
      <c r="J136" s="15" t="s">
        <v>1008</v>
      </c>
      <c r="K136" s="59" t="str">
        <f t="shared" si="3"/>
        <v/>
      </c>
    </row>
    <row r="137" spans="1:11" ht="29">
      <c r="A137" s="31" t="s">
        <v>333</v>
      </c>
      <c r="B137" s="10" t="s">
        <v>380</v>
      </c>
      <c r="C137" s="14" t="s">
        <v>518</v>
      </c>
      <c r="D137" s="10" t="s">
        <v>16</v>
      </c>
      <c r="E137" s="26">
        <v>26</v>
      </c>
      <c r="F137" s="48">
        <v>30.42</v>
      </c>
      <c r="G137" s="58">
        <v>1</v>
      </c>
      <c r="H137" s="27">
        <f t="shared" si="5"/>
        <v>26</v>
      </c>
      <c r="I137" s="11" t="s">
        <v>519</v>
      </c>
      <c r="J137" s="15" t="s">
        <v>1008</v>
      </c>
      <c r="K137" s="59" t="str">
        <f t="shared" ref="K137:K200" si="6">IF(AND(ISNUMBER(E137),ISNUMBER(FIND(",",E137)),LEN(E137)-LEN(SUBSTITUTE(E137,",",""))=1),IF(LEN(RIGHT(E137,LEN(E137)-FIND(",",E137)))&gt;2,ROW(),""),"")</f>
        <v/>
      </c>
    </row>
    <row r="138" spans="1:11" ht="18.75" customHeight="1">
      <c r="A138" s="31" t="s">
        <v>336</v>
      </c>
      <c r="B138" s="10" t="s">
        <v>313</v>
      </c>
      <c r="C138" s="14" t="s">
        <v>521</v>
      </c>
      <c r="D138" s="10" t="s">
        <v>16</v>
      </c>
      <c r="E138" s="26">
        <v>45.5</v>
      </c>
      <c r="F138" s="48">
        <v>50.7</v>
      </c>
      <c r="G138" s="58">
        <v>1</v>
      </c>
      <c r="H138" s="27">
        <f t="shared" si="5"/>
        <v>45.5</v>
      </c>
      <c r="I138" s="11" t="s">
        <v>522</v>
      </c>
      <c r="J138" s="15" t="s">
        <v>1008</v>
      </c>
      <c r="K138" s="59" t="str">
        <f t="shared" si="6"/>
        <v/>
      </c>
    </row>
    <row r="139" spans="1:11" ht="29">
      <c r="A139" s="31" t="s">
        <v>338</v>
      </c>
      <c r="B139" s="10" t="s">
        <v>313</v>
      </c>
      <c r="C139" s="14" t="s">
        <v>524</v>
      </c>
      <c r="D139" s="10" t="s">
        <v>16</v>
      </c>
      <c r="E139" s="26">
        <v>585</v>
      </c>
      <c r="F139" s="48">
        <v>608.4</v>
      </c>
      <c r="G139" s="58">
        <v>1</v>
      </c>
      <c r="H139" s="27">
        <f t="shared" si="5"/>
        <v>585</v>
      </c>
      <c r="I139" s="11" t="s">
        <v>525</v>
      </c>
      <c r="J139" s="15" t="s">
        <v>1008</v>
      </c>
      <c r="K139" s="59" t="str">
        <f t="shared" si="6"/>
        <v/>
      </c>
    </row>
    <row r="140" spans="1:11" ht="16">
      <c r="A140" s="31" t="s">
        <v>341</v>
      </c>
      <c r="B140" s="10" t="s">
        <v>313</v>
      </c>
      <c r="C140" s="14" t="s">
        <v>527</v>
      </c>
      <c r="D140" s="10" t="s">
        <v>16</v>
      </c>
      <c r="E140" s="26">
        <v>494</v>
      </c>
      <c r="F140" s="48">
        <v>507</v>
      </c>
      <c r="G140" s="58">
        <v>1</v>
      </c>
      <c r="H140" s="27">
        <f t="shared" si="5"/>
        <v>494</v>
      </c>
      <c r="I140" s="11" t="s">
        <v>528</v>
      </c>
      <c r="J140" s="15" t="s">
        <v>1008</v>
      </c>
      <c r="K140" s="59" t="str">
        <f t="shared" si="6"/>
        <v/>
      </c>
    </row>
    <row r="141" spans="1:11" ht="16">
      <c r="A141" s="31" t="s">
        <v>342</v>
      </c>
      <c r="B141" s="10" t="s">
        <v>14</v>
      </c>
      <c r="C141" s="14" t="s">
        <v>530</v>
      </c>
      <c r="D141" s="10" t="s">
        <v>16</v>
      </c>
      <c r="E141" s="26">
        <v>39</v>
      </c>
      <c r="F141" s="48">
        <v>43.1</v>
      </c>
      <c r="G141" s="58">
        <v>1</v>
      </c>
      <c r="H141" s="27">
        <f t="shared" si="5"/>
        <v>39</v>
      </c>
      <c r="I141" s="11" t="s">
        <v>531</v>
      </c>
      <c r="J141" s="15" t="s">
        <v>1008</v>
      </c>
      <c r="K141" s="59" t="str">
        <f t="shared" si="6"/>
        <v/>
      </c>
    </row>
    <row r="142" spans="1:11" ht="29">
      <c r="A142" s="31" t="s">
        <v>345</v>
      </c>
      <c r="B142" s="10" t="s">
        <v>14</v>
      </c>
      <c r="C142" s="14" t="s">
        <v>533</v>
      </c>
      <c r="D142" s="10" t="s">
        <v>16</v>
      </c>
      <c r="E142" s="26">
        <v>69.709999999999994</v>
      </c>
      <c r="F142" s="48">
        <v>76.05</v>
      </c>
      <c r="G142" s="58">
        <v>38</v>
      </c>
      <c r="H142" s="27">
        <f t="shared" si="5"/>
        <v>2648.9799999999996</v>
      </c>
      <c r="I142" s="11" t="s">
        <v>534</v>
      </c>
      <c r="J142" s="15" t="s">
        <v>1008</v>
      </c>
      <c r="K142" s="59" t="str">
        <f t="shared" si="6"/>
        <v/>
      </c>
    </row>
    <row r="143" spans="1:11" ht="16">
      <c r="A143" s="31" t="s">
        <v>348</v>
      </c>
      <c r="B143" s="10" t="s">
        <v>313</v>
      </c>
      <c r="C143" s="1" t="s">
        <v>536</v>
      </c>
      <c r="D143" s="10" t="s">
        <v>252</v>
      </c>
      <c r="E143" s="26">
        <v>45.5</v>
      </c>
      <c r="F143" s="48">
        <v>50.7</v>
      </c>
      <c r="G143" s="58">
        <v>10</v>
      </c>
      <c r="H143" s="27">
        <f t="shared" si="5"/>
        <v>455</v>
      </c>
      <c r="I143" s="11" t="s">
        <v>537</v>
      </c>
      <c r="J143" s="15" t="s">
        <v>1008</v>
      </c>
      <c r="K143" s="59" t="str">
        <f t="shared" si="6"/>
        <v/>
      </c>
    </row>
    <row r="144" spans="1:11" ht="16">
      <c r="A144" s="31" t="s">
        <v>349</v>
      </c>
      <c r="B144" s="10" t="s">
        <v>313</v>
      </c>
      <c r="C144" s="14" t="s">
        <v>539</v>
      </c>
      <c r="D144" s="10" t="s">
        <v>16</v>
      </c>
      <c r="E144" s="26">
        <v>50.7</v>
      </c>
      <c r="F144" s="48">
        <v>58.31</v>
      </c>
      <c r="G144" s="58">
        <v>5</v>
      </c>
      <c r="H144" s="27">
        <f t="shared" si="5"/>
        <v>253.5</v>
      </c>
      <c r="I144" s="11" t="s">
        <v>540</v>
      </c>
      <c r="J144" s="15" t="s">
        <v>1008</v>
      </c>
      <c r="K144" s="59" t="str">
        <f t="shared" si="6"/>
        <v/>
      </c>
    </row>
    <row r="145" spans="1:11" ht="29">
      <c r="A145" s="31" t="s">
        <v>350</v>
      </c>
      <c r="B145" s="10" t="s">
        <v>172</v>
      </c>
      <c r="C145" s="14" t="s">
        <v>542</v>
      </c>
      <c r="D145" s="10" t="s">
        <v>252</v>
      </c>
      <c r="E145" s="26">
        <v>32.5</v>
      </c>
      <c r="F145" s="48">
        <v>38.03</v>
      </c>
      <c r="G145" s="58">
        <v>3</v>
      </c>
      <c r="H145" s="27">
        <f t="shared" si="5"/>
        <v>97.5</v>
      </c>
      <c r="I145" s="11" t="s">
        <v>543</v>
      </c>
      <c r="J145" s="15" t="s">
        <v>1008</v>
      </c>
      <c r="K145" s="59" t="str">
        <f t="shared" si="6"/>
        <v/>
      </c>
    </row>
    <row r="146" spans="1:11" ht="32.25" customHeight="1">
      <c r="A146" s="31" t="s">
        <v>353</v>
      </c>
      <c r="B146" s="10" t="s">
        <v>313</v>
      </c>
      <c r="C146" s="14" t="s">
        <v>545</v>
      </c>
      <c r="D146" s="10" t="s">
        <v>16</v>
      </c>
      <c r="E146" s="26">
        <v>169</v>
      </c>
      <c r="F146" s="48">
        <v>174.92</v>
      </c>
      <c r="G146" s="58">
        <v>1</v>
      </c>
      <c r="H146" s="27">
        <f t="shared" si="5"/>
        <v>169</v>
      </c>
      <c r="I146" s="11" t="s">
        <v>546</v>
      </c>
      <c r="J146" s="15" t="s">
        <v>1008</v>
      </c>
      <c r="K146" s="59" t="str">
        <f t="shared" si="6"/>
        <v/>
      </c>
    </row>
    <row r="147" spans="1:11" ht="58">
      <c r="A147" s="31" t="s">
        <v>354</v>
      </c>
      <c r="B147" s="10" t="s">
        <v>380</v>
      </c>
      <c r="C147" s="14" t="s">
        <v>550</v>
      </c>
      <c r="D147" s="10" t="s">
        <v>16</v>
      </c>
      <c r="E147" s="26">
        <v>16.059999999999999</v>
      </c>
      <c r="F147" s="48">
        <v>17.75</v>
      </c>
      <c r="G147" s="58">
        <v>9</v>
      </c>
      <c r="H147" s="27">
        <f t="shared" si="5"/>
        <v>144.54</v>
      </c>
      <c r="I147" s="11" t="s">
        <v>551</v>
      </c>
      <c r="J147" s="15" t="s">
        <v>1008</v>
      </c>
      <c r="K147" s="59" t="str">
        <f t="shared" si="6"/>
        <v/>
      </c>
    </row>
    <row r="148" spans="1:11" ht="16">
      <c r="A148" s="31" t="s">
        <v>357</v>
      </c>
      <c r="B148" s="10" t="s">
        <v>553</v>
      </c>
      <c r="C148" s="14" t="s">
        <v>554</v>
      </c>
      <c r="D148" s="10" t="s">
        <v>16</v>
      </c>
      <c r="E148" s="26">
        <v>91</v>
      </c>
      <c r="F148" s="48">
        <v>96.33</v>
      </c>
      <c r="G148" s="58">
        <v>1</v>
      </c>
      <c r="H148" s="27">
        <f t="shared" si="5"/>
        <v>91</v>
      </c>
      <c r="I148" s="11" t="s">
        <v>555</v>
      </c>
      <c r="J148" s="15" t="s">
        <v>1008</v>
      </c>
      <c r="K148" s="59" t="str">
        <f t="shared" si="6"/>
        <v/>
      </c>
    </row>
    <row r="149" spans="1:11" ht="16">
      <c r="A149" s="31" t="s">
        <v>358</v>
      </c>
      <c r="B149" s="10" t="s">
        <v>313</v>
      </c>
      <c r="C149" s="14" t="s">
        <v>559</v>
      </c>
      <c r="D149" s="10" t="s">
        <v>16</v>
      </c>
      <c r="E149" s="26">
        <v>39</v>
      </c>
      <c r="F149" s="48">
        <v>43.1</v>
      </c>
      <c r="G149" s="58">
        <v>2</v>
      </c>
      <c r="H149" s="27">
        <f t="shared" si="5"/>
        <v>78</v>
      </c>
      <c r="I149" s="11" t="s">
        <v>560</v>
      </c>
      <c r="J149" s="15" t="s">
        <v>1008</v>
      </c>
      <c r="K149" s="59" t="str">
        <f t="shared" si="6"/>
        <v/>
      </c>
    </row>
    <row r="150" spans="1:11" ht="29">
      <c r="A150" s="31" t="s">
        <v>359</v>
      </c>
      <c r="B150" s="10" t="s">
        <v>313</v>
      </c>
      <c r="C150" s="14" t="s">
        <v>562</v>
      </c>
      <c r="D150" s="10" t="s">
        <v>16</v>
      </c>
      <c r="E150" s="26">
        <v>390</v>
      </c>
      <c r="F150" s="48">
        <v>405.6</v>
      </c>
      <c r="G150" s="58">
        <v>2</v>
      </c>
      <c r="H150" s="27">
        <f t="shared" si="5"/>
        <v>780</v>
      </c>
      <c r="I150" s="11" t="s">
        <v>563</v>
      </c>
      <c r="J150" s="15" t="s">
        <v>1008</v>
      </c>
      <c r="K150" s="59" t="str">
        <f t="shared" si="6"/>
        <v/>
      </c>
    </row>
    <row r="151" spans="1:11" ht="16">
      <c r="A151" s="31" t="s">
        <v>360</v>
      </c>
      <c r="B151" s="10" t="s">
        <v>313</v>
      </c>
      <c r="C151" s="14" t="s">
        <v>565</v>
      </c>
      <c r="D151" s="10" t="s">
        <v>111</v>
      </c>
      <c r="E151" s="26">
        <v>58.5</v>
      </c>
      <c r="F151" s="48">
        <v>63.38</v>
      </c>
      <c r="G151" s="58">
        <v>1</v>
      </c>
      <c r="H151" s="27">
        <f t="shared" si="5"/>
        <v>58.5</v>
      </c>
      <c r="I151" s="11" t="s">
        <v>566</v>
      </c>
      <c r="J151" s="15" t="s">
        <v>1008</v>
      </c>
      <c r="K151" s="59" t="str">
        <f t="shared" si="6"/>
        <v/>
      </c>
    </row>
    <row r="152" spans="1:11" ht="43.5">
      <c r="A152" s="31" t="s">
        <v>361</v>
      </c>
      <c r="B152" s="10" t="s">
        <v>313</v>
      </c>
      <c r="C152" s="14" t="s">
        <v>569</v>
      </c>
      <c r="D152" s="10" t="s">
        <v>111</v>
      </c>
      <c r="E152" s="26">
        <v>390</v>
      </c>
      <c r="F152" s="48">
        <v>443.63</v>
      </c>
      <c r="G152" s="58">
        <v>9</v>
      </c>
      <c r="H152" s="27">
        <f t="shared" si="5"/>
        <v>3510</v>
      </c>
      <c r="I152" s="11" t="s">
        <v>570</v>
      </c>
      <c r="J152" s="15" t="s">
        <v>1008</v>
      </c>
      <c r="K152" s="59" t="str">
        <f t="shared" si="6"/>
        <v/>
      </c>
    </row>
    <row r="153" spans="1:11" ht="43.5">
      <c r="A153" s="31" t="s">
        <v>362</v>
      </c>
      <c r="B153" s="10" t="s">
        <v>313</v>
      </c>
      <c r="C153" s="14" t="s">
        <v>572</v>
      </c>
      <c r="D153" s="10" t="s">
        <v>16</v>
      </c>
      <c r="E153" s="26">
        <v>169</v>
      </c>
      <c r="F153" s="48">
        <v>177.45</v>
      </c>
      <c r="G153" s="58">
        <v>1</v>
      </c>
      <c r="H153" s="27">
        <f t="shared" si="5"/>
        <v>169</v>
      </c>
      <c r="I153" s="11" t="s">
        <v>573</v>
      </c>
      <c r="J153" s="15" t="s">
        <v>1008</v>
      </c>
      <c r="K153" s="59" t="str">
        <f t="shared" si="6"/>
        <v/>
      </c>
    </row>
    <row r="154" spans="1:11" ht="16">
      <c r="A154" s="31" t="s">
        <v>363</v>
      </c>
      <c r="B154" s="10" t="s">
        <v>553</v>
      </c>
      <c r="C154" s="14" t="s">
        <v>575</v>
      </c>
      <c r="D154" s="10" t="s">
        <v>16</v>
      </c>
      <c r="E154" s="26">
        <v>45</v>
      </c>
      <c r="F154" s="48">
        <v>50.7</v>
      </c>
      <c r="G154" s="58">
        <v>2</v>
      </c>
      <c r="H154" s="27">
        <f t="shared" si="5"/>
        <v>90</v>
      </c>
      <c r="I154" s="11" t="s">
        <v>576</v>
      </c>
      <c r="J154" s="15" t="s">
        <v>1008</v>
      </c>
      <c r="K154" s="59" t="str">
        <f t="shared" si="6"/>
        <v/>
      </c>
    </row>
    <row r="155" spans="1:11" ht="29">
      <c r="A155" s="31" t="s">
        <v>364</v>
      </c>
      <c r="B155" s="10" t="s">
        <v>313</v>
      </c>
      <c r="C155" s="14" t="s">
        <v>578</v>
      </c>
      <c r="D155" s="10" t="s">
        <v>16</v>
      </c>
      <c r="E155" s="26">
        <v>255</v>
      </c>
      <c r="F155" s="48">
        <v>304.2</v>
      </c>
      <c r="G155" s="58">
        <v>5</v>
      </c>
      <c r="H155" s="27">
        <f t="shared" si="5"/>
        <v>1275</v>
      </c>
      <c r="I155" s="11" t="s">
        <v>579</v>
      </c>
      <c r="J155" s="15" t="s">
        <v>1008</v>
      </c>
      <c r="K155" s="59" t="str">
        <f t="shared" si="6"/>
        <v/>
      </c>
    </row>
    <row r="156" spans="1:11" ht="29">
      <c r="A156" s="31" t="s">
        <v>365</v>
      </c>
      <c r="B156" s="15" t="s">
        <v>46</v>
      </c>
      <c r="C156" s="1" t="s">
        <v>581</v>
      </c>
      <c r="D156" s="15" t="s">
        <v>16</v>
      </c>
      <c r="E156" s="26">
        <v>45.5</v>
      </c>
      <c r="F156" s="48">
        <v>50.7</v>
      </c>
      <c r="G156" s="58">
        <v>1</v>
      </c>
      <c r="H156" s="27">
        <f t="shared" si="5"/>
        <v>45.5</v>
      </c>
      <c r="I156" s="11" t="s">
        <v>582</v>
      </c>
      <c r="J156" s="15" t="s">
        <v>1008</v>
      </c>
      <c r="K156" s="59" t="str">
        <f t="shared" si="6"/>
        <v/>
      </c>
    </row>
    <row r="157" spans="1:11" ht="100.5" customHeight="1">
      <c r="A157" s="31" t="s">
        <v>366</v>
      </c>
      <c r="B157" s="15" t="s">
        <v>380</v>
      </c>
      <c r="C157" s="17" t="s">
        <v>584</v>
      </c>
      <c r="D157" s="16" t="s">
        <v>16</v>
      </c>
      <c r="E157" s="26">
        <v>215.48</v>
      </c>
      <c r="F157" s="48">
        <v>228.15</v>
      </c>
      <c r="G157" s="58">
        <v>1</v>
      </c>
      <c r="H157" s="27">
        <f t="shared" si="5"/>
        <v>215.48</v>
      </c>
      <c r="I157" s="11" t="s">
        <v>585</v>
      </c>
      <c r="J157" s="15" t="s">
        <v>1008</v>
      </c>
      <c r="K157" s="59" t="str">
        <f t="shared" si="6"/>
        <v/>
      </c>
    </row>
    <row r="158" spans="1:11" ht="72.5">
      <c r="A158" s="31" t="s">
        <v>367</v>
      </c>
      <c r="B158" s="15" t="s">
        <v>380</v>
      </c>
      <c r="C158" s="17" t="s">
        <v>587</v>
      </c>
      <c r="D158" s="16" t="s">
        <v>16</v>
      </c>
      <c r="E158" s="26">
        <v>221</v>
      </c>
      <c r="F158" s="48">
        <v>228.15</v>
      </c>
      <c r="G158" s="58">
        <v>1</v>
      </c>
      <c r="H158" s="27">
        <f t="shared" si="5"/>
        <v>221</v>
      </c>
      <c r="I158" s="11" t="s">
        <v>588</v>
      </c>
      <c r="J158" s="15" t="s">
        <v>1008</v>
      </c>
      <c r="K158" s="59" t="str">
        <f t="shared" si="6"/>
        <v/>
      </c>
    </row>
    <row r="159" spans="1:11" ht="72.5">
      <c r="A159" s="31" t="s">
        <v>368</v>
      </c>
      <c r="B159" s="15" t="s">
        <v>380</v>
      </c>
      <c r="C159" s="17" t="s">
        <v>590</v>
      </c>
      <c r="D159" s="16" t="s">
        <v>16</v>
      </c>
      <c r="E159" s="26">
        <v>240.83</v>
      </c>
      <c r="F159" s="48">
        <v>253.5</v>
      </c>
      <c r="G159" s="58">
        <v>25</v>
      </c>
      <c r="H159" s="27">
        <f t="shared" si="5"/>
        <v>6020.75</v>
      </c>
      <c r="I159" s="11" t="s">
        <v>591</v>
      </c>
      <c r="J159" s="15" t="s">
        <v>1008</v>
      </c>
      <c r="K159" s="59" t="str">
        <f t="shared" si="6"/>
        <v/>
      </c>
    </row>
    <row r="160" spans="1:11" ht="103.5" customHeight="1">
      <c r="A160" s="31" t="s">
        <v>369</v>
      </c>
      <c r="B160" s="15" t="s">
        <v>380</v>
      </c>
      <c r="C160" s="17" t="s">
        <v>593</v>
      </c>
      <c r="D160" s="16" t="s">
        <v>16</v>
      </c>
      <c r="E160" s="26">
        <v>247</v>
      </c>
      <c r="F160" s="48">
        <v>253.5</v>
      </c>
      <c r="G160" s="58">
        <v>8</v>
      </c>
      <c r="H160" s="27">
        <f t="shared" si="5"/>
        <v>1976</v>
      </c>
      <c r="I160" s="11" t="s">
        <v>594</v>
      </c>
      <c r="J160" s="15" t="s">
        <v>1008</v>
      </c>
      <c r="K160" s="59" t="str">
        <f t="shared" si="6"/>
        <v/>
      </c>
    </row>
    <row r="161" spans="1:11" ht="72.5">
      <c r="A161" s="31" t="s">
        <v>370</v>
      </c>
      <c r="B161" s="15" t="s">
        <v>380</v>
      </c>
      <c r="C161" s="17" t="s">
        <v>596</v>
      </c>
      <c r="D161" s="16" t="s">
        <v>16</v>
      </c>
      <c r="E161" s="26">
        <v>221</v>
      </c>
      <c r="F161" s="48">
        <v>228.15</v>
      </c>
      <c r="G161" s="58">
        <v>2</v>
      </c>
      <c r="H161" s="27">
        <f t="shared" si="5"/>
        <v>442</v>
      </c>
      <c r="I161" s="11" t="s">
        <v>588</v>
      </c>
      <c r="J161" s="15" t="s">
        <v>1008</v>
      </c>
      <c r="K161" s="59" t="str">
        <f t="shared" si="6"/>
        <v/>
      </c>
    </row>
    <row r="162" spans="1:11" ht="72.5">
      <c r="A162" s="31" t="s">
        <v>371</v>
      </c>
      <c r="B162" s="15" t="s">
        <v>380</v>
      </c>
      <c r="C162" s="17" t="s">
        <v>598</v>
      </c>
      <c r="D162" s="16" t="s">
        <v>16</v>
      </c>
      <c r="E162" s="26">
        <v>247</v>
      </c>
      <c r="F162" s="48">
        <v>253.5</v>
      </c>
      <c r="G162" s="58">
        <v>9</v>
      </c>
      <c r="H162" s="27">
        <f t="shared" si="5"/>
        <v>2223</v>
      </c>
      <c r="I162" s="11" t="s">
        <v>591</v>
      </c>
      <c r="J162" s="15" t="s">
        <v>1008</v>
      </c>
      <c r="K162" s="59" t="str">
        <f t="shared" si="6"/>
        <v/>
      </c>
    </row>
    <row r="163" spans="1:11" ht="110.4" customHeight="1">
      <c r="A163" s="31" t="s">
        <v>372</v>
      </c>
      <c r="B163" s="15" t="s">
        <v>380</v>
      </c>
      <c r="C163" s="17" t="s">
        <v>600</v>
      </c>
      <c r="D163" s="16" t="s">
        <v>16</v>
      </c>
      <c r="E163" s="26">
        <v>260</v>
      </c>
      <c r="F163" s="48">
        <v>278.85000000000002</v>
      </c>
      <c r="G163" s="58">
        <v>13</v>
      </c>
      <c r="H163" s="27">
        <f t="shared" si="5"/>
        <v>3380</v>
      </c>
      <c r="I163" s="11" t="s">
        <v>585</v>
      </c>
      <c r="J163" s="15" t="s">
        <v>1008</v>
      </c>
      <c r="K163" s="59" t="str">
        <f t="shared" si="6"/>
        <v/>
      </c>
    </row>
    <row r="164" spans="1:11" ht="72.5">
      <c r="A164" s="31" t="s">
        <v>373</v>
      </c>
      <c r="B164" s="15" t="s">
        <v>380</v>
      </c>
      <c r="C164" s="17" t="s">
        <v>602</v>
      </c>
      <c r="D164" s="16" t="s">
        <v>16</v>
      </c>
      <c r="E164" s="26">
        <v>221</v>
      </c>
      <c r="F164" s="48">
        <v>228.15</v>
      </c>
      <c r="G164" s="58">
        <v>1</v>
      </c>
      <c r="H164" s="27">
        <f t="shared" si="5"/>
        <v>221</v>
      </c>
      <c r="I164" s="11" t="s">
        <v>588</v>
      </c>
      <c r="J164" s="15" t="s">
        <v>1008</v>
      </c>
      <c r="K164" s="59" t="str">
        <f t="shared" si="6"/>
        <v/>
      </c>
    </row>
    <row r="165" spans="1:11" ht="72.5">
      <c r="A165" s="31" t="s">
        <v>374</v>
      </c>
      <c r="B165" s="15" t="s">
        <v>380</v>
      </c>
      <c r="C165" s="17" t="s">
        <v>604</v>
      </c>
      <c r="D165" s="16" t="s">
        <v>16</v>
      </c>
      <c r="E165" s="26">
        <v>247</v>
      </c>
      <c r="F165" s="48">
        <v>253.5</v>
      </c>
      <c r="G165" s="58">
        <v>4</v>
      </c>
      <c r="H165" s="27">
        <f t="shared" si="5"/>
        <v>988</v>
      </c>
      <c r="I165" s="11" t="s">
        <v>605</v>
      </c>
      <c r="J165" s="15" t="s">
        <v>1008</v>
      </c>
      <c r="K165" s="59" t="str">
        <f t="shared" si="6"/>
        <v/>
      </c>
    </row>
    <row r="166" spans="1:11" ht="72.5">
      <c r="A166" s="31" t="s">
        <v>377</v>
      </c>
      <c r="B166" s="15" t="s">
        <v>380</v>
      </c>
      <c r="C166" s="17" t="s">
        <v>607</v>
      </c>
      <c r="D166" s="16" t="s">
        <v>16</v>
      </c>
      <c r="E166" s="26">
        <v>260</v>
      </c>
      <c r="F166" s="48">
        <v>304.2</v>
      </c>
      <c r="G166" s="58">
        <v>1</v>
      </c>
      <c r="H166" s="27">
        <f t="shared" si="5"/>
        <v>260</v>
      </c>
      <c r="I166" s="11" t="s">
        <v>608</v>
      </c>
      <c r="J166" s="15" t="s">
        <v>1008</v>
      </c>
      <c r="K166" s="59" t="str">
        <f t="shared" si="6"/>
        <v/>
      </c>
    </row>
    <row r="167" spans="1:11" ht="72.5">
      <c r="A167" s="31" t="s">
        <v>378</v>
      </c>
      <c r="B167" s="15" t="s">
        <v>380</v>
      </c>
      <c r="C167" s="17" t="s">
        <v>610</v>
      </c>
      <c r="D167" s="16" t="s">
        <v>16</v>
      </c>
      <c r="E167" s="26">
        <v>260</v>
      </c>
      <c r="F167" s="48">
        <v>304.2</v>
      </c>
      <c r="G167" s="58">
        <v>3</v>
      </c>
      <c r="H167" s="27">
        <f t="shared" si="5"/>
        <v>780</v>
      </c>
      <c r="I167" s="11" t="s">
        <v>611</v>
      </c>
      <c r="J167" s="15" t="s">
        <v>1008</v>
      </c>
      <c r="K167" s="59" t="str">
        <f t="shared" si="6"/>
        <v/>
      </c>
    </row>
    <row r="168" spans="1:11" ht="87">
      <c r="A168" s="31" t="s">
        <v>379</v>
      </c>
      <c r="B168" s="15" t="s">
        <v>380</v>
      </c>
      <c r="C168" s="17" t="s">
        <v>613</v>
      </c>
      <c r="D168" s="16" t="s">
        <v>16</v>
      </c>
      <c r="E168" s="26">
        <v>260</v>
      </c>
      <c r="F168" s="48">
        <v>278.85000000000002</v>
      </c>
      <c r="G168" s="58">
        <v>1</v>
      </c>
      <c r="H168" s="27">
        <f t="shared" si="5"/>
        <v>260</v>
      </c>
      <c r="I168" s="11" t="s">
        <v>614</v>
      </c>
      <c r="J168" s="15" t="s">
        <v>1008</v>
      </c>
      <c r="K168" s="59" t="str">
        <f t="shared" si="6"/>
        <v/>
      </c>
    </row>
    <row r="169" spans="1:11" ht="87">
      <c r="A169" s="31" t="s">
        <v>383</v>
      </c>
      <c r="B169" s="15" t="s">
        <v>380</v>
      </c>
      <c r="C169" s="17" t="s">
        <v>616</v>
      </c>
      <c r="D169" s="16" t="s">
        <v>16</v>
      </c>
      <c r="E169" s="26">
        <v>260</v>
      </c>
      <c r="F169" s="48">
        <v>304.2</v>
      </c>
      <c r="G169" s="58">
        <v>1</v>
      </c>
      <c r="H169" s="27">
        <f t="shared" si="5"/>
        <v>260</v>
      </c>
      <c r="I169" s="11" t="s">
        <v>614</v>
      </c>
      <c r="J169" s="15" t="s">
        <v>1008</v>
      </c>
      <c r="K169" s="59" t="str">
        <f t="shared" si="6"/>
        <v/>
      </c>
    </row>
    <row r="170" spans="1:11" ht="87">
      <c r="A170" s="31" t="s">
        <v>384</v>
      </c>
      <c r="B170" s="15" t="s">
        <v>380</v>
      </c>
      <c r="C170" s="17" t="s">
        <v>618</v>
      </c>
      <c r="D170" s="16" t="s">
        <v>16</v>
      </c>
      <c r="E170" s="26">
        <v>260</v>
      </c>
      <c r="F170" s="48">
        <v>304.2</v>
      </c>
      <c r="G170" s="58">
        <v>34</v>
      </c>
      <c r="H170" s="27">
        <f t="shared" si="5"/>
        <v>8840</v>
      </c>
      <c r="I170" s="11" t="s">
        <v>614</v>
      </c>
      <c r="J170" s="15" t="s">
        <v>1008</v>
      </c>
      <c r="K170" s="59" t="str">
        <f t="shared" si="6"/>
        <v/>
      </c>
    </row>
    <row r="171" spans="1:11" ht="87">
      <c r="A171" s="31" t="s">
        <v>387</v>
      </c>
      <c r="B171" s="15" t="s">
        <v>380</v>
      </c>
      <c r="C171" s="17" t="s">
        <v>620</v>
      </c>
      <c r="D171" s="16" t="s">
        <v>16</v>
      </c>
      <c r="E171" s="26">
        <v>280</v>
      </c>
      <c r="F171" s="48">
        <v>329.55</v>
      </c>
      <c r="G171" s="58">
        <v>10</v>
      </c>
      <c r="H171" s="27">
        <f t="shared" ref="H171:H232" si="7">E171*G171</f>
        <v>2800</v>
      </c>
      <c r="I171" s="11" t="s">
        <v>614</v>
      </c>
      <c r="J171" s="15" t="s">
        <v>1008</v>
      </c>
      <c r="K171" s="59" t="str">
        <f t="shared" si="6"/>
        <v/>
      </c>
    </row>
    <row r="172" spans="1:11" ht="87">
      <c r="A172" s="31" t="s">
        <v>390</v>
      </c>
      <c r="B172" s="15" t="s">
        <v>380</v>
      </c>
      <c r="C172" s="17" t="s">
        <v>622</v>
      </c>
      <c r="D172" s="16" t="s">
        <v>16</v>
      </c>
      <c r="E172" s="26">
        <v>280</v>
      </c>
      <c r="F172" s="48">
        <v>329.55</v>
      </c>
      <c r="G172" s="58">
        <v>6</v>
      </c>
      <c r="H172" s="27">
        <f t="shared" si="7"/>
        <v>1680</v>
      </c>
      <c r="I172" s="11" t="s">
        <v>614</v>
      </c>
      <c r="J172" s="15" t="s">
        <v>1008</v>
      </c>
      <c r="K172" s="59" t="str">
        <f t="shared" si="6"/>
        <v/>
      </c>
    </row>
    <row r="173" spans="1:11" ht="87">
      <c r="A173" s="31" t="s">
        <v>391</v>
      </c>
      <c r="B173" s="15" t="s">
        <v>380</v>
      </c>
      <c r="C173" s="17" t="s">
        <v>624</v>
      </c>
      <c r="D173" s="16" t="s">
        <v>16</v>
      </c>
      <c r="E173" s="26">
        <v>342.23</v>
      </c>
      <c r="F173" s="48">
        <v>354.9</v>
      </c>
      <c r="G173" s="58">
        <v>88</v>
      </c>
      <c r="H173" s="27">
        <f t="shared" si="7"/>
        <v>30116.240000000002</v>
      </c>
      <c r="I173" s="11" t="s">
        <v>614</v>
      </c>
      <c r="J173" s="15" t="s">
        <v>1008</v>
      </c>
      <c r="K173" s="59" t="str">
        <f t="shared" si="6"/>
        <v/>
      </c>
    </row>
    <row r="174" spans="1:11" ht="87">
      <c r="A174" s="31" t="s">
        <v>392</v>
      </c>
      <c r="B174" s="15" t="s">
        <v>380</v>
      </c>
      <c r="C174" s="17" t="s">
        <v>626</v>
      </c>
      <c r="D174" s="16" t="s">
        <v>16</v>
      </c>
      <c r="E174" s="26">
        <v>351</v>
      </c>
      <c r="F174" s="48">
        <v>354.9</v>
      </c>
      <c r="G174" s="58">
        <v>21</v>
      </c>
      <c r="H174" s="27">
        <f t="shared" si="7"/>
        <v>7371</v>
      </c>
      <c r="I174" s="11" t="s">
        <v>614</v>
      </c>
      <c r="J174" s="15" t="s">
        <v>1008</v>
      </c>
      <c r="K174" s="59" t="str">
        <f t="shared" si="6"/>
        <v/>
      </c>
    </row>
    <row r="175" spans="1:11" ht="87">
      <c r="A175" s="31" t="s">
        <v>393</v>
      </c>
      <c r="B175" s="15" t="s">
        <v>380</v>
      </c>
      <c r="C175" s="17" t="s">
        <v>628</v>
      </c>
      <c r="D175" s="16" t="s">
        <v>16</v>
      </c>
      <c r="E175" s="26">
        <v>325</v>
      </c>
      <c r="F175" s="48">
        <v>329.55</v>
      </c>
      <c r="G175" s="58">
        <v>10</v>
      </c>
      <c r="H175" s="27">
        <f t="shared" si="7"/>
        <v>3250</v>
      </c>
      <c r="I175" s="11" t="s">
        <v>614</v>
      </c>
      <c r="J175" s="15" t="s">
        <v>1008</v>
      </c>
      <c r="K175" s="59" t="str">
        <f t="shared" si="6"/>
        <v/>
      </c>
    </row>
    <row r="176" spans="1:11" ht="87">
      <c r="A176" s="31" t="s">
        <v>396</v>
      </c>
      <c r="B176" s="15" t="s">
        <v>380</v>
      </c>
      <c r="C176" s="17" t="s">
        <v>630</v>
      </c>
      <c r="D176" s="16" t="s">
        <v>16</v>
      </c>
      <c r="E176" s="26">
        <v>325</v>
      </c>
      <c r="F176" s="48">
        <v>329.55</v>
      </c>
      <c r="G176" s="58">
        <v>5</v>
      </c>
      <c r="H176" s="27">
        <f t="shared" si="7"/>
        <v>1625</v>
      </c>
      <c r="I176" s="11" t="s">
        <v>614</v>
      </c>
      <c r="J176" s="15" t="s">
        <v>1008</v>
      </c>
      <c r="K176" s="59" t="str">
        <f t="shared" si="6"/>
        <v/>
      </c>
    </row>
    <row r="177" spans="1:11" s="18" customFormat="1" ht="87">
      <c r="A177" s="31" t="s">
        <v>397</v>
      </c>
      <c r="B177" s="15" t="s">
        <v>553</v>
      </c>
      <c r="C177" s="17" t="s">
        <v>632</v>
      </c>
      <c r="D177" s="16" t="s">
        <v>16</v>
      </c>
      <c r="E177" s="26">
        <v>325</v>
      </c>
      <c r="F177" s="48">
        <v>329.55</v>
      </c>
      <c r="G177" s="58">
        <v>3</v>
      </c>
      <c r="H177" s="27">
        <f t="shared" si="7"/>
        <v>975</v>
      </c>
      <c r="I177" s="11" t="s">
        <v>633</v>
      </c>
      <c r="J177" s="15" t="s">
        <v>1008</v>
      </c>
      <c r="K177" s="59" t="str">
        <f t="shared" si="6"/>
        <v/>
      </c>
    </row>
    <row r="178" spans="1:11" ht="87">
      <c r="A178" s="31" t="s">
        <v>398</v>
      </c>
      <c r="B178" s="15" t="s">
        <v>553</v>
      </c>
      <c r="C178" s="17" t="s">
        <v>635</v>
      </c>
      <c r="D178" s="16" t="s">
        <v>16</v>
      </c>
      <c r="E178" s="26">
        <v>377</v>
      </c>
      <c r="F178" s="48">
        <v>380.25</v>
      </c>
      <c r="G178" s="58">
        <v>4</v>
      </c>
      <c r="H178" s="27">
        <f t="shared" si="7"/>
        <v>1508</v>
      </c>
      <c r="I178" s="11" t="s">
        <v>633</v>
      </c>
      <c r="J178" s="15" t="s">
        <v>1008</v>
      </c>
      <c r="K178" s="59" t="str">
        <f t="shared" si="6"/>
        <v/>
      </c>
    </row>
    <row r="179" spans="1:11" ht="87">
      <c r="A179" s="31" t="s">
        <v>399</v>
      </c>
      <c r="B179" s="15" t="s">
        <v>553</v>
      </c>
      <c r="C179" s="17" t="s">
        <v>637</v>
      </c>
      <c r="D179" s="16" t="s">
        <v>16</v>
      </c>
      <c r="E179" s="26">
        <v>377</v>
      </c>
      <c r="F179" s="48">
        <v>380.25</v>
      </c>
      <c r="G179" s="58">
        <v>1</v>
      </c>
      <c r="H179" s="27">
        <f t="shared" si="7"/>
        <v>377</v>
      </c>
      <c r="I179" s="11" t="s">
        <v>633</v>
      </c>
      <c r="J179" s="15" t="s">
        <v>1008</v>
      </c>
      <c r="K179" s="59" t="str">
        <f t="shared" si="6"/>
        <v/>
      </c>
    </row>
    <row r="180" spans="1:11" ht="87">
      <c r="A180" s="31" t="s">
        <v>403</v>
      </c>
      <c r="B180" s="15" t="s">
        <v>553</v>
      </c>
      <c r="C180" s="17" t="s">
        <v>639</v>
      </c>
      <c r="D180" s="16" t="s">
        <v>16</v>
      </c>
      <c r="E180" s="26">
        <v>377</v>
      </c>
      <c r="F180" s="48">
        <v>380.25</v>
      </c>
      <c r="G180" s="58">
        <v>2</v>
      </c>
      <c r="H180" s="27">
        <f t="shared" si="7"/>
        <v>754</v>
      </c>
      <c r="I180" s="11" t="s">
        <v>633</v>
      </c>
      <c r="J180" s="15" t="s">
        <v>1008</v>
      </c>
      <c r="K180" s="59" t="str">
        <f t="shared" si="6"/>
        <v/>
      </c>
    </row>
    <row r="181" spans="1:11" ht="87">
      <c r="A181" s="31" t="s">
        <v>406</v>
      </c>
      <c r="B181" s="15" t="s">
        <v>553</v>
      </c>
      <c r="C181" s="17" t="s">
        <v>641</v>
      </c>
      <c r="D181" s="16" t="s">
        <v>16</v>
      </c>
      <c r="E181" s="26">
        <v>221</v>
      </c>
      <c r="F181" s="48">
        <v>228.15</v>
      </c>
      <c r="G181" s="58">
        <v>1</v>
      </c>
      <c r="H181" s="27">
        <f t="shared" si="7"/>
        <v>221</v>
      </c>
      <c r="I181" s="11" t="s">
        <v>642</v>
      </c>
      <c r="J181" s="15" t="s">
        <v>1008</v>
      </c>
      <c r="K181" s="59" t="str">
        <f t="shared" si="6"/>
        <v/>
      </c>
    </row>
    <row r="182" spans="1:11" ht="87">
      <c r="A182" s="31" t="s">
        <v>409</v>
      </c>
      <c r="B182" s="15" t="s">
        <v>553</v>
      </c>
      <c r="C182" s="17" t="s">
        <v>644</v>
      </c>
      <c r="D182" s="16" t="s">
        <v>16</v>
      </c>
      <c r="E182" s="26">
        <v>195</v>
      </c>
      <c r="F182" s="48">
        <v>202.8</v>
      </c>
      <c r="G182" s="58">
        <v>1</v>
      </c>
      <c r="H182" s="27">
        <f t="shared" si="7"/>
        <v>195</v>
      </c>
      <c r="I182" s="11" t="s">
        <v>642</v>
      </c>
      <c r="J182" s="15" t="s">
        <v>1008</v>
      </c>
      <c r="K182" s="59" t="str">
        <f t="shared" si="6"/>
        <v/>
      </c>
    </row>
    <row r="183" spans="1:11" ht="87">
      <c r="A183" s="31" t="s">
        <v>412</v>
      </c>
      <c r="B183" s="15" t="s">
        <v>553</v>
      </c>
      <c r="C183" s="17" t="s">
        <v>646</v>
      </c>
      <c r="D183" s="16" t="s">
        <v>16</v>
      </c>
      <c r="E183" s="26">
        <v>195</v>
      </c>
      <c r="F183" s="48">
        <v>202.8</v>
      </c>
      <c r="G183" s="58">
        <v>1</v>
      </c>
      <c r="H183" s="27">
        <f t="shared" si="7"/>
        <v>195</v>
      </c>
      <c r="I183" s="11" t="s">
        <v>647</v>
      </c>
      <c r="J183" s="15" t="s">
        <v>1008</v>
      </c>
      <c r="K183" s="59" t="str">
        <f t="shared" si="6"/>
        <v/>
      </c>
    </row>
    <row r="184" spans="1:11" ht="87">
      <c r="A184" s="31" t="s">
        <v>415</v>
      </c>
      <c r="B184" s="15" t="s">
        <v>553</v>
      </c>
      <c r="C184" s="17" t="s">
        <v>649</v>
      </c>
      <c r="D184" s="16" t="s">
        <v>16</v>
      </c>
      <c r="E184" s="26">
        <v>195</v>
      </c>
      <c r="F184" s="48">
        <v>202.8</v>
      </c>
      <c r="G184" s="58">
        <v>1</v>
      </c>
      <c r="H184" s="27">
        <f t="shared" si="7"/>
        <v>195</v>
      </c>
      <c r="I184" s="11" t="s">
        <v>647</v>
      </c>
      <c r="J184" s="15" t="s">
        <v>1008</v>
      </c>
      <c r="K184" s="59" t="str">
        <f t="shared" si="6"/>
        <v/>
      </c>
    </row>
    <row r="185" spans="1:11" ht="87">
      <c r="A185" s="31" t="s">
        <v>418</v>
      </c>
      <c r="B185" s="15" t="s">
        <v>553</v>
      </c>
      <c r="C185" s="17" t="s">
        <v>651</v>
      </c>
      <c r="D185" s="16" t="s">
        <v>16</v>
      </c>
      <c r="E185" s="26">
        <v>195</v>
      </c>
      <c r="F185" s="48">
        <v>202.8</v>
      </c>
      <c r="G185" s="58">
        <v>1</v>
      </c>
      <c r="H185" s="27">
        <f t="shared" si="7"/>
        <v>195</v>
      </c>
      <c r="I185" s="11" t="s">
        <v>647</v>
      </c>
      <c r="J185" s="15" t="s">
        <v>1008</v>
      </c>
      <c r="K185" s="59" t="str">
        <f t="shared" si="6"/>
        <v/>
      </c>
    </row>
    <row r="186" spans="1:11" ht="87">
      <c r="A186" s="31" t="s">
        <v>421</v>
      </c>
      <c r="B186" s="15" t="s">
        <v>553</v>
      </c>
      <c r="C186" s="17" t="s">
        <v>653</v>
      </c>
      <c r="D186" s="16" t="s">
        <v>16</v>
      </c>
      <c r="E186" s="26">
        <v>195</v>
      </c>
      <c r="F186" s="48">
        <v>202.8</v>
      </c>
      <c r="G186" s="58">
        <v>1</v>
      </c>
      <c r="H186" s="27">
        <f t="shared" si="7"/>
        <v>195</v>
      </c>
      <c r="I186" s="11" t="s">
        <v>642</v>
      </c>
      <c r="J186" s="15" t="s">
        <v>1008</v>
      </c>
      <c r="K186" s="59" t="str">
        <f t="shared" si="6"/>
        <v/>
      </c>
    </row>
    <row r="187" spans="1:11" ht="72.5">
      <c r="A187" s="31" t="s">
        <v>424</v>
      </c>
      <c r="B187" s="15" t="s">
        <v>380</v>
      </c>
      <c r="C187" s="17" t="s">
        <v>655</v>
      </c>
      <c r="D187" s="16" t="s">
        <v>16</v>
      </c>
      <c r="E187" s="26">
        <v>26</v>
      </c>
      <c r="F187" s="48">
        <v>30.42</v>
      </c>
      <c r="G187" s="58">
        <v>12</v>
      </c>
      <c r="H187" s="27">
        <f t="shared" si="7"/>
        <v>312</v>
      </c>
      <c r="I187" s="11" t="s">
        <v>656</v>
      </c>
      <c r="J187" s="15" t="s">
        <v>1008</v>
      </c>
      <c r="K187" s="59" t="str">
        <f t="shared" si="6"/>
        <v/>
      </c>
    </row>
    <row r="188" spans="1:11" ht="72.5">
      <c r="A188" s="31" t="s">
        <v>427</v>
      </c>
      <c r="B188" s="15" t="s">
        <v>380</v>
      </c>
      <c r="C188" s="17" t="s">
        <v>658</v>
      </c>
      <c r="D188" s="16" t="s">
        <v>16</v>
      </c>
      <c r="E188" s="26">
        <v>32.5</v>
      </c>
      <c r="F188" s="48">
        <v>38.03</v>
      </c>
      <c r="G188" s="58">
        <v>59</v>
      </c>
      <c r="H188" s="27">
        <f t="shared" si="7"/>
        <v>1917.5</v>
      </c>
      <c r="I188" s="11" t="s">
        <v>656</v>
      </c>
      <c r="J188" s="15" t="s">
        <v>1008</v>
      </c>
      <c r="K188" s="59" t="str">
        <f t="shared" si="6"/>
        <v/>
      </c>
    </row>
    <row r="189" spans="1:11" ht="72.5">
      <c r="A189" s="31" t="s">
        <v>430</v>
      </c>
      <c r="B189" s="15" t="s">
        <v>380</v>
      </c>
      <c r="C189" s="17" t="s">
        <v>660</v>
      </c>
      <c r="D189" s="16" t="s">
        <v>16</v>
      </c>
      <c r="E189" s="26">
        <v>58.5</v>
      </c>
      <c r="F189" s="48">
        <v>63.38</v>
      </c>
      <c r="G189" s="58">
        <v>2</v>
      </c>
      <c r="H189" s="27">
        <f t="shared" si="7"/>
        <v>117</v>
      </c>
      <c r="I189" s="11" t="s">
        <v>656</v>
      </c>
      <c r="J189" s="15" t="s">
        <v>1008</v>
      </c>
      <c r="K189" s="59" t="str">
        <f t="shared" si="6"/>
        <v/>
      </c>
    </row>
    <row r="190" spans="1:11" ht="72.5">
      <c r="A190" s="31" t="s">
        <v>433</v>
      </c>
      <c r="B190" s="15" t="s">
        <v>380</v>
      </c>
      <c r="C190" s="17" t="s">
        <v>662</v>
      </c>
      <c r="D190" s="16" t="s">
        <v>16</v>
      </c>
      <c r="E190" s="26">
        <v>58.5</v>
      </c>
      <c r="F190" s="48">
        <v>63.38</v>
      </c>
      <c r="G190" s="58">
        <v>1</v>
      </c>
      <c r="H190" s="27">
        <f t="shared" si="7"/>
        <v>58.5</v>
      </c>
      <c r="I190" s="11" t="s">
        <v>663</v>
      </c>
      <c r="J190" s="15" t="s">
        <v>1008</v>
      </c>
      <c r="K190" s="59" t="str">
        <f t="shared" si="6"/>
        <v/>
      </c>
    </row>
    <row r="191" spans="1:11" ht="72.5">
      <c r="A191" s="31" t="s">
        <v>436</v>
      </c>
      <c r="B191" s="15" t="s">
        <v>380</v>
      </c>
      <c r="C191" s="17" t="s">
        <v>665</v>
      </c>
      <c r="D191" s="16" t="s">
        <v>16</v>
      </c>
      <c r="E191" s="26">
        <v>71.5</v>
      </c>
      <c r="F191" s="48">
        <v>76.05</v>
      </c>
      <c r="G191" s="58">
        <v>1</v>
      </c>
      <c r="H191" s="27">
        <f t="shared" si="7"/>
        <v>71.5</v>
      </c>
      <c r="I191" s="11" t="s">
        <v>663</v>
      </c>
      <c r="J191" s="15" t="s">
        <v>1008</v>
      </c>
      <c r="K191" s="59" t="str">
        <f t="shared" si="6"/>
        <v/>
      </c>
    </row>
    <row r="192" spans="1:11" ht="72.5">
      <c r="A192" s="31" t="s">
        <v>439</v>
      </c>
      <c r="B192" s="15" t="s">
        <v>380</v>
      </c>
      <c r="C192" s="17" t="s">
        <v>667</v>
      </c>
      <c r="D192" s="16" t="s">
        <v>16</v>
      </c>
      <c r="E192" s="26">
        <v>91</v>
      </c>
      <c r="F192" s="48">
        <v>96.33</v>
      </c>
      <c r="G192" s="58">
        <v>1</v>
      </c>
      <c r="H192" s="27">
        <f t="shared" si="7"/>
        <v>91</v>
      </c>
      <c r="I192" s="11" t="s">
        <v>663</v>
      </c>
      <c r="J192" s="15" t="s">
        <v>1008</v>
      </c>
      <c r="K192" s="59" t="str">
        <f t="shared" si="6"/>
        <v/>
      </c>
    </row>
    <row r="193" spans="1:11" ht="43.5">
      <c r="A193" s="31" t="s">
        <v>442</v>
      </c>
      <c r="B193" s="15" t="s">
        <v>400</v>
      </c>
      <c r="C193" s="17" t="s">
        <v>668</v>
      </c>
      <c r="D193" s="16" t="s">
        <v>16</v>
      </c>
      <c r="E193" s="26">
        <v>190.13</v>
      </c>
      <c r="F193" s="48">
        <v>202.8</v>
      </c>
      <c r="G193" s="58">
        <v>370</v>
      </c>
      <c r="H193" s="27">
        <f t="shared" si="7"/>
        <v>70348.099999999991</v>
      </c>
      <c r="I193" s="11" t="s">
        <v>669</v>
      </c>
      <c r="J193" s="15" t="s">
        <v>1008</v>
      </c>
      <c r="K193" s="59" t="str">
        <f t="shared" si="6"/>
        <v/>
      </c>
    </row>
    <row r="194" spans="1:11" ht="43.5">
      <c r="A194" s="31" t="s">
        <v>445</v>
      </c>
      <c r="B194" s="15" t="s">
        <v>400</v>
      </c>
      <c r="C194" s="17" t="s">
        <v>670</v>
      </c>
      <c r="D194" s="16" t="s">
        <v>16</v>
      </c>
      <c r="E194" s="26">
        <v>130</v>
      </c>
      <c r="F194" s="48">
        <v>152.1</v>
      </c>
      <c r="G194" s="58">
        <v>1</v>
      </c>
      <c r="H194" s="27">
        <f t="shared" si="7"/>
        <v>130</v>
      </c>
      <c r="I194" s="11" t="s">
        <v>671</v>
      </c>
      <c r="J194" s="15" t="s">
        <v>1008</v>
      </c>
      <c r="K194" s="59" t="str">
        <f t="shared" si="6"/>
        <v/>
      </c>
    </row>
    <row r="195" spans="1:11" ht="43.5">
      <c r="A195" s="31" t="s">
        <v>448</v>
      </c>
      <c r="B195" s="15" t="s">
        <v>196</v>
      </c>
      <c r="C195" s="17" t="s">
        <v>672</v>
      </c>
      <c r="D195" s="16" t="s">
        <v>252</v>
      </c>
      <c r="E195" s="26">
        <v>10.4</v>
      </c>
      <c r="F195" s="48">
        <v>11.41</v>
      </c>
      <c r="G195" s="58">
        <v>4</v>
      </c>
      <c r="H195" s="27">
        <f t="shared" si="7"/>
        <v>41.6</v>
      </c>
      <c r="I195" s="11" t="s">
        <v>673</v>
      </c>
      <c r="J195" s="15" t="s">
        <v>1008</v>
      </c>
      <c r="K195" s="59" t="str">
        <f t="shared" si="6"/>
        <v/>
      </c>
    </row>
    <row r="196" spans="1:11" ht="43.5">
      <c r="A196" s="31" t="s">
        <v>449</v>
      </c>
      <c r="B196" s="15" t="s">
        <v>196</v>
      </c>
      <c r="C196" s="17" t="s">
        <v>674</v>
      </c>
      <c r="D196" s="16" t="s">
        <v>252</v>
      </c>
      <c r="E196" s="26">
        <v>12.67</v>
      </c>
      <c r="F196" s="48">
        <v>13.18</v>
      </c>
      <c r="G196" s="58">
        <v>44</v>
      </c>
      <c r="H196" s="27">
        <f t="shared" si="7"/>
        <v>557.48</v>
      </c>
      <c r="I196" s="11" t="s">
        <v>675</v>
      </c>
      <c r="J196" s="15" t="s">
        <v>1008</v>
      </c>
      <c r="K196" s="59" t="str">
        <f t="shared" si="6"/>
        <v/>
      </c>
    </row>
    <row r="197" spans="1:11" ht="43.5">
      <c r="A197" s="31" t="s">
        <v>450</v>
      </c>
      <c r="B197" s="15" t="s">
        <v>400</v>
      </c>
      <c r="C197" s="17" t="s">
        <v>676</v>
      </c>
      <c r="D197" s="16" t="s">
        <v>252</v>
      </c>
      <c r="E197" s="26">
        <v>7.8</v>
      </c>
      <c r="F197" s="48">
        <v>8.8800000000000008</v>
      </c>
      <c r="G197" s="58">
        <v>528</v>
      </c>
      <c r="H197" s="27">
        <f t="shared" si="7"/>
        <v>4118.3999999999996</v>
      </c>
      <c r="I197" s="11" t="s">
        <v>677</v>
      </c>
      <c r="J197" s="15" t="s">
        <v>1008</v>
      </c>
      <c r="K197" s="59" t="str">
        <f t="shared" si="6"/>
        <v/>
      </c>
    </row>
    <row r="198" spans="1:11" ht="43.5">
      <c r="A198" s="31" t="s">
        <v>451</v>
      </c>
      <c r="B198" s="15" t="s">
        <v>400</v>
      </c>
      <c r="C198" s="17" t="s">
        <v>678</v>
      </c>
      <c r="D198" s="16" t="s">
        <v>252</v>
      </c>
      <c r="E198" s="26">
        <v>9.1</v>
      </c>
      <c r="F198" s="48">
        <v>9.6300000000000008</v>
      </c>
      <c r="G198" s="58">
        <v>89</v>
      </c>
      <c r="H198" s="27">
        <f t="shared" si="7"/>
        <v>809.9</v>
      </c>
      <c r="I198" s="11" t="s">
        <v>677</v>
      </c>
      <c r="J198" s="15" t="s">
        <v>1008</v>
      </c>
      <c r="K198" s="59" t="str">
        <f t="shared" si="6"/>
        <v/>
      </c>
    </row>
    <row r="199" spans="1:11" ht="43.5">
      <c r="A199" s="31" t="s">
        <v>454</v>
      </c>
      <c r="B199" s="15" t="s">
        <v>400</v>
      </c>
      <c r="C199" s="17" t="s">
        <v>679</v>
      </c>
      <c r="D199" s="16" t="s">
        <v>252</v>
      </c>
      <c r="E199" s="26">
        <v>74</v>
      </c>
      <c r="F199" s="48">
        <v>91.26</v>
      </c>
      <c r="G199" s="58">
        <v>2563</v>
      </c>
      <c r="H199" s="27">
        <f t="shared" si="7"/>
        <v>189662</v>
      </c>
      <c r="I199" s="11" t="s">
        <v>680</v>
      </c>
      <c r="J199" s="15" t="s">
        <v>1008</v>
      </c>
      <c r="K199" s="59" t="str">
        <f t="shared" si="6"/>
        <v/>
      </c>
    </row>
    <row r="200" spans="1:11" ht="43.5">
      <c r="A200" s="31" t="s">
        <v>455</v>
      </c>
      <c r="B200" s="15" t="s">
        <v>196</v>
      </c>
      <c r="C200" s="17" t="s">
        <v>681</v>
      </c>
      <c r="D200" s="16" t="s">
        <v>252</v>
      </c>
      <c r="E200" s="26">
        <v>5.2</v>
      </c>
      <c r="F200" s="48">
        <v>6.34</v>
      </c>
      <c r="G200" s="58">
        <v>88</v>
      </c>
      <c r="H200" s="27">
        <f t="shared" si="7"/>
        <v>457.6</v>
      </c>
      <c r="I200" s="11" t="s">
        <v>682</v>
      </c>
      <c r="J200" s="15" t="s">
        <v>1008</v>
      </c>
      <c r="K200" s="59" t="str">
        <f t="shared" si="6"/>
        <v/>
      </c>
    </row>
    <row r="201" spans="1:11" ht="43.5">
      <c r="A201" s="31" t="s">
        <v>456</v>
      </c>
      <c r="B201" s="15" t="s">
        <v>400</v>
      </c>
      <c r="C201" s="17" t="s">
        <v>683</v>
      </c>
      <c r="D201" s="16" t="s">
        <v>252</v>
      </c>
      <c r="E201" s="26">
        <v>9.1</v>
      </c>
      <c r="F201" s="48">
        <v>10.14</v>
      </c>
      <c r="G201" s="58">
        <v>3</v>
      </c>
      <c r="H201" s="27">
        <f t="shared" si="7"/>
        <v>27.299999999999997</v>
      </c>
      <c r="I201" s="11" t="s">
        <v>684</v>
      </c>
      <c r="J201" s="15" t="s">
        <v>1008</v>
      </c>
      <c r="K201" s="59" t="str">
        <f t="shared" ref="K201:K264" si="8">IF(AND(ISNUMBER(E201),ISNUMBER(FIND(",",E201)),LEN(E201)-LEN(SUBSTITUTE(E201,",",""))=1),IF(LEN(RIGHT(E201,LEN(E201)-FIND(",",E201)))&gt;2,ROW(),""),"")</f>
        <v/>
      </c>
    </row>
    <row r="202" spans="1:11" ht="29">
      <c r="A202" s="31" t="s">
        <v>459</v>
      </c>
      <c r="B202" s="15" t="s">
        <v>46</v>
      </c>
      <c r="C202" s="14" t="s">
        <v>685</v>
      </c>
      <c r="D202" s="16" t="s">
        <v>16</v>
      </c>
      <c r="E202" s="26">
        <v>455</v>
      </c>
      <c r="F202" s="48">
        <v>507</v>
      </c>
      <c r="G202" s="58">
        <v>1</v>
      </c>
      <c r="H202" s="27">
        <f t="shared" si="7"/>
        <v>455</v>
      </c>
      <c r="I202" s="11" t="s">
        <v>686</v>
      </c>
      <c r="J202" s="15" t="s">
        <v>1008</v>
      </c>
      <c r="K202" s="59" t="str">
        <f t="shared" si="8"/>
        <v/>
      </c>
    </row>
    <row r="203" spans="1:11" ht="29">
      <c r="A203" s="31" t="s">
        <v>463</v>
      </c>
      <c r="B203" s="15" t="s">
        <v>313</v>
      </c>
      <c r="C203" s="17" t="s">
        <v>687</v>
      </c>
      <c r="D203" s="16" t="s">
        <v>111</v>
      </c>
      <c r="E203" s="26">
        <v>390</v>
      </c>
      <c r="F203" s="48">
        <v>443.63</v>
      </c>
      <c r="G203" s="58">
        <v>2</v>
      </c>
      <c r="H203" s="27">
        <f t="shared" si="7"/>
        <v>780</v>
      </c>
      <c r="I203" s="11" t="s">
        <v>688</v>
      </c>
      <c r="J203" s="15" t="s">
        <v>1008</v>
      </c>
      <c r="K203" s="59" t="str">
        <f t="shared" si="8"/>
        <v/>
      </c>
    </row>
    <row r="204" spans="1:11" ht="32.25" customHeight="1">
      <c r="A204" s="31" t="s">
        <v>464</v>
      </c>
      <c r="B204" s="15" t="s">
        <v>400</v>
      </c>
      <c r="C204" s="17" t="s">
        <v>689</v>
      </c>
      <c r="D204" s="16" t="s">
        <v>16</v>
      </c>
      <c r="E204" s="26">
        <v>164.78</v>
      </c>
      <c r="F204" s="48">
        <v>177.45</v>
      </c>
      <c r="G204" s="58">
        <v>132</v>
      </c>
      <c r="H204" s="27">
        <f t="shared" si="7"/>
        <v>21750.959999999999</v>
      </c>
      <c r="I204" s="11" t="s">
        <v>690</v>
      </c>
      <c r="J204" s="15" t="s">
        <v>1008</v>
      </c>
      <c r="K204" s="59" t="str">
        <f t="shared" si="8"/>
        <v/>
      </c>
    </row>
    <row r="205" spans="1:11" ht="29">
      <c r="A205" s="31" t="s">
        <v>467</v>
      </c>
      <c r="B205" s="15" t="s">
        <v>400</v>
      </c>
      <c r="C205" s="17" t="s">
        <v>691</v>
      </c>
      <c r="D205" s="16" t="s">
        <v>16</v>
      </c>
      <c r="E205" s="26">
        <v>380.25</v>
      </c>
      <c r="F205" s="48">
        <v>430.95</v>
      </c>
      <c r="G205" s="58">
        <v>58</v>
      </c>
      <c r="H205" s="27">
        <f t="shared" si="7"/>
        <v>22054.5</v>
      </c>
      <c r="I205" s="11" t="s">
        <v>690</v>
      </c>
      <c r="J205" s="15" t="s">
        <v>1008</v>
      </c>
      <c r="K205" s="59" t="str">
        <f t="shared" si="8"/>
        <v/>
      </c>
    </row>
    <row r="206" spans="1:11" ht="29">
      <c r="A206" s="31" t="s">
        <v>470</v>
      </c>
      <c r="B206" s="15" t="s">
        <v>400</v>
      </c>
      <c r="C206" s="17" t="s">
        <v>692</v>
      </c>
      <c r="D206" s="16" t="s">
        <v>16</v>
      </c>
      <c r="E206" s="26">
        <v>715</v>
      </c>
      <c r="F206" s="48">
        <v>760.5</v>
      </c>
      <c r="G206" s="58">
        <v>13</v>
      </c>
      <c r="H206" s="27">
        <f t="shared" si="7"/>
        <v>9295</v>
      </c>
      <c r="I206" s="11" t="s">
        <v>690</v>
      </c>
      <c r="J206" s="15" t="s">
        <v>1008</v>
      </c>
      <c r="K206" s="59" t="str">
        <f t="shared" si="8"/>
        <v/>
      </c>
    </row>
    <row r="207" spans="1:11" ht="16">
      <c r="A207" s="31" t="s">
        <v>473</v>
      </c>
      <c r="B207" s="15" t="s">
        <v>400</v>
      </c>
      <c r="C207" s="17" t="s">
        <v>693</v>
      </c>
      <c r="D207" s="16" t="s">
        <v>16</v>
      </c>
      <c r="E207" s="26">
        <v>126.75</v>
      </c>
      <c r="F207" s="48">
        <v>152.1</v>
      </c>
      <c r="G207" s="58">
        <v>131</v>
      </c>
      <c r="H207" s="27">
        <f t="shared" si="7"/>
        <v>16604.25</v>
      </c>
      <c r="I207" s="11" t="s">
        <v>694</v>
      </c>
      <c r="J207" s="15" t="s">
        <v>1008</v>
      </c>
      <c r="K207" s="59" t="str">
        <f t="shared" si="8"/>
        <v/>
      </c>
    </row>
    <row r="208" spans="1:11" ht="16">
      <c r="A208" s="31" t="s">
        <v>476</v>
      </c>
      <c r="B208" s="15" t="s">
        <v>400</v>
      </c>
      <c r="C208" s="17" t="s">
        <v>695</v>
      </c>
      <c r="D208" s="16" t="s">
        <v>16</v>
      </c>
      <c r="E208" s="26">
        <v>367.58</v>
      </c>
      <c r="F208" s="48">
        <v>380.25</v>
      </c>
      <c r="G208" s="58">
        <v>58</v>
      </c>
      <c r="H208" s="27">
        <f t="shared" si="7"/>
        <v>21319.64</v>
      </c>
      <c r="I208" s="11" t="s">
        <v>694</v>
      </c>
      <c r="J208" s="15" t="s">
        <v>1008</v>
      </c>
      <c r="K208" s="59" t="str">
        <f t="shared" si="8"/>
        <v/>
      </c>
    </row>
    <row r="209" spans="1:11" ht="16">
      <c r="A209" s="31" t="s">
        <v>479</v>
      </c>
      <c r="B209" s="15" t="s">
        <v>400</v>
      </c>
      <c r="C209" s="17" t="s">
        <v>696</v>
      </c>
      <c r="D209" s="16" t="s">
        <v>16</v>
      </c>
      <c r="E209" s="26">
        <v>715</v>
      </c>
      <c r="F209" s="48">
        <v>760.5</v>
      </c>
      <c r="G209" s="58">
        <v>13</v>
      </c>
      <c r="H209" s="27">
        <f t="shared" si="7"/>
        <v>9295</v>
      </c>
      <c r="I209" s="11" t="s">
        <v>694</v>
      </c>
      <c r="J209" s="15" t="s">
        <v>1008</v>
      </c>
      <c r="K209" s="59" t="str">
        <f t="shared" si="8"/>
        <v/>
      </c>
    </row>
    <row r="210" spans="1:11" ht="16">
      <c r="A210" s="31" t="s">
        <v>482</v>
      </c>
      <c r="B210" s="15" t="s">
        <v>400</v>
      </c>
      <c r="C210" s="17" t="s">
        <v>697</v>
      </c>
      <c r="D210" s="16" t="s">
        <v>184</v>
      </c>
      <c r="E210" s="26">
        <v>16.48</v>
      </c>
      <c r="F210" s="48">
        <v>17.75</v>
      </c>
      <c r="G210" s="58">
        <v>178</v>
      </c>
      <c r="H210" s="27">
        <f t="shared" si="7"/>
        <v>2933.44</v>
      </c>
      <c r="I210" s="11" t="s">
        <v>698</v>
      </c>
      <c r="J210" s="15" t="s">
        <v>1008</v>
      </c>
      <c r="K210" s="59" t="str">
        <f t="shared" si="8"/>
        <v/>
      </c>
    </row>
    <row r="211" spans="1:11" ht="16">
      <c r="A211" s="31" t="s">
        <v>485</v>
      </c>
      <c r="B211" s="15" t="s">
        <v>400</v>
      </c>
      <c r="C211" s="17" t="s">
        <v>699</v>
      </c>
      <c r="D211" s="16" t="s">
        <v>184</v>
      </c>
      <c r="E211" s="26">
        <v>126.75</v>
      </c>
      <c r="F211" s="48">
        <v>134.36000000000001</v>
      </c>
      <c r="G211" s="58">
        <v>172</v>
      </c>
      <c r="H211" s="27">
        <f t="shared" si="7"/>
        <v>21801</v>
      </c>
      <c r="I211" s="11" t="s">
        <v>700</v>
      </c>
      <c r="J211" s="15" t="s">
        <v>1008</v>
      </c>
      <c r="K211" s="59" t="str">
        <f t="shared" si="8"/>
        <v/>
      </c>
    </row>
    <row r="212" spans="1:11" ht="16">
      <c r="A212" s="31" t="s">
        <v>486</v>
      </c>
      <c r="B212" s="15" t="s">
        <v>400</v>
      </c>
      <c r="C212" s="17" t="s">
        <v>701</v>
      </c>
      <c r="D212" s="16" t="s">
        <v>184</v>
      </c>
      <c r="E212" s="26">
        <v>6.85</v>
      </c>
      <c r="F212" s="48">
        <v>7.61</v>
      </c>
      <c r="G212" s="58">
        <v>419</v>
      </c>
      <c r="H212" s="27">
        <f t="shared" si="7"/>
        <v>2870.1499999999996</v>
      </c>
      <c r="I212" s="11" t="s">
        <v>698</v>
      </c>
      <c r="J212" s="15" t="s">
        <v>1008</v>
      </c>
      <c r="K212" s="59" t="str">
        <f t="shared" si="8"/>
        <v/>
      </c>
    </row>
    <row r="213" spans="1:11" ht="16">
      <c r="A213" s="31" t="s">
        <v>489</v>
      </c>
      <c r="B213" s="15" t="s">
        <v>400</v>
      </c>
      <c r="C213" s="17" t="s">
        <v>702</v>
      </c>
      <c r="D213" s="16" t="s">
        <v>184</v>
      </c>
      <c r="E213" s="26">
        <v>57.04</v>
      </c>
      <c r="F213" s="48">
        <v>63.38</v>
      </c>
      <c r="G213" s="58">
        <v>410</v>
      </c>
      <c r="H213" s="27">
        <f t="shared" si="7"/>
        <v>23386.400000000001</v>
      </c>
      <c r="I213" s="11" t="s">
        <v>703</v>
      </c>
      <c r="J213" s="15" t="s">
        <v>1008</v>
      </c>
      <c r="K213" s="59" t="str">
        <f t="shared" si="8"/>
        <v/>
      </c>
    </row>
    <row r="214" spans="1:11" ht="16">
      <c r="A214" s="31" t="s">
        <v>490</v>
      </c>
      <c r="B214" s="15" t="s">
        <v>400</v>
      </c>
      <c r="C214" s="17" t="s">
        <v>704</v>
      </c>
      <c r="D214" s="16" t="s">
        <v>184</v>
      </c>
      <c r="E214" s="26">
        <v>9.1199999999999992</v>
      </c>
      <c r="F214" s="48">
        <v>10.14</v>
      </c>
      <c r="G214" s="58">
        <v>311</v>
      </c>
      <c r="H214" s="27">
        <f t="shared" si="7"/>
        <v>2836.3199999999997</v>
      </c>
      <c r="I214" s="11" t="s">
        <v>698</v>
      </c>
      <c r="J214" s="15" t="s">
        <v>1008</v>
      </c>
      <c r="K214" s="59" t="str">
        <f t="shared" si="8"/>
        <v/>
      </c>
    </row>
    <row r="215" spans="1:11" ht="16">
      <c r="A215" s="31" t="s">
        <v>491</v>
      </c>
      <c r="B215" s="15" t="s">
        <v>400</v>
      </c>
      <c r="C215" s="17" t="s">
        <v>705</v>
      </c>
      <c r="D215" s="16" t="s">
        <v>184</v>
      </c>
      <c r="E215" s="26">
        <v>95.07</v>
      </c>
      <c r="F215" s="48">
        <v>98.87</v>
      </c>
      <c r="G215" s="58">
        <v>241</v>
      </c>
      <c r="H215" s="27">
        <f t="shared" si="7"/>
        <v>22911.87</v>
      </c>
      <c r="I215" s="11" t="s">
        <v>706</v>
      </c>
      <c r="J215" s="15" t="s">
        <v>1008</v>
      </c>
      <c r="K215" s="59" t="str">
        <f t="shared" si="8"/>
        <v/>
      </c>
    </row>
    <row r="216" spans="1:11" ht="16">
      <c r="A216" s="31" t="s">
        <v>492</v>
      </c>
      <c r="B216" s="15" t="s">
        <v>400</v>
      </c>
      <c r="C216" s="17" t="s">
        <v>707</v>
      </c>
      <c r="D216" s="16" t="s">
        <v>184</v>
      </c>
      <c r="E216" s="26">
        <v>5.7</v>
      </c>
      <c r="F216" s="48">
        <v>6.34</v>
      </c>
      <c r="G216" s="58">
        <v>479</v>
      </c>
      <c r="H216" s="27">
        <f t="shared" si="7"/>
        <v>2730.3</v>
      </c>
      <c r="I216" s="11" t="s">
        <v>698</v>
      </c>
      <c r="J216" s="15" t="s">
        <v>1008</v>
      </c>
      <c r="K216" s="59" t="str">
        <f t="shared" si="8"/>
        <v/>
      </c>
    </row>
    <row r="217" spans="1:11" ht="16">
      <c r="A217" s="31" t="s">
        <v>493</v>
      </c>
      <c r="B217" s="15" t="s">
        <v>400</v>
      </c>
      <c r="C217" s="17" t="s">
        <v>708</v>
      </c>
      <c r="D217" s="16" t="s">
        <v>184</v>
      </c>
      <c r="E217" s="26">
        <v>19.010000000000002</v>
      </c>
      <c r="F217" s="48">
        <v>20.28</v>
      </c>
      <c r="G217" s="58">
        <v>573</v>
      </c>
      <c r="H217" s="27">
        <f t="shared" si="7"/>
        <v>10892.730000000001</v>
      </c>
      <c r="I217" s="11" t="s">
        <v>700</v>
      </c>
      <c r="J217" s="15" t="s">
        <v>1008</v>
      </c>
      <c r="K217" s="59" t="str">
        <f t="shared" si="8"/>
        <v/>
      </c>
    </row>
    <row r="218" spans="1:11" ht="16">
      <c r="A218" s="31" t="s">
        <v>496</v>
      </c>
      <c r="B218" s="15" t="s">
        <v>400</v>
      </c>
      <c r="C218" s="17" t="s">
        <v>709</v>
      </c>
      <c r="D218" s="16" t="s">
        <v>184</v>
      </c>
      <c r="E218" s="26">
        <v>11.7</v>
      </c>
      <c r="F218" s="48">
        <v>12.68</v>
      </c>
      <c r="G218" s="58">
        <v>1</v>
      </c>
      <c r="H218" s="27">
        <f t="shared" si="7"/>
        <v>11.7</v>
      </c>
      <c r="I218" s="11" t="s">
        <v>698</v>
      </c>
      <c r="J218" s="15" t="s">
        <v>1008</v>
      </c>
      <c r="K218" s="59" t="str">
        <f t="shared" si="8"/>
        <v/>
      </c>
    </row>
    <row r="219" spans="1:11" ht="16">
      <c r="A219" s="31" t="s">
        <v>499</v>
      </c>
      <c r="B219" s="15" t="s">
        <v>400</v>
      </c>
      <c r="C219" s="17" t="s">
        <v>710</v>
      </c>
      <c r="D219" s="16" t="s">
        <v>184</v>
      </c>
      <c r="E219" s="26">
        <v>156</v>
      </c>
      <c r="F219" s="48">
        <v>164.78</v>
      </c>
      <c r="G219" s="58">
        <v>1</v>
      </c>
      <c r="H219" s="27">
        <f t="shared" si="7"/>
        <v>156</v>
      </c>
      <c r="I219" s="11" t="s">
        <v>700</v>
      </c>
      <c r="J219" s="15" t="s">
        <v>1008</v>
      </c>
      <c r="K219" s="59" t="str">
        <f t="shared" si="8"/>
        <v/>
      </c>
    </row>
    <row r="220" spans="1:11" ht="43.5">
      <c r="A220" s="31" t="s">
        <v>502</v>
      </c>
      <c r="B220" s="15" t="s">
        <v>400</v>
      </c>
      <c r="C220" s="17" t="s">
        <v>711</v>
      </c>
      <c r="D220" s="16" t="s">
        <v>184</v>
      </c>
      <c r="E220" s="26">
        <v>10.14</v>
      </c>
      <c r="F220" s="48">
        <v>10.65</v>
      </c>
      <c r="G220" s="58">
        <v>2086</v>
      </c>
      <c r="H220" s="27">
        <f t="shared" si="7"/>
        <v>21152.04</v>
      </c>
      <c r="I220" s="11" t="s">
        <v>712</v>
      </c>
      <c r="J220" s="15" t="s">
        <v>1008</v>
      </c>
      <c r="K220" s="59" t="str">
        <f t="shared" si="8"/>
        <v/>
      </c>
    </row>
    <row r="221" spans="1:11" ht="43.5">
      <c r="A221" s="31" t="s">
        <v>505</v>
      </c>
      <c r="B221" s="15" t="s">
        <v>400</v>
      </c>
      <c r="C221" s="17" t="s">
        <v>713</v>
      </c>
      <c r="D221" s="16" t="s">
        <v>16</v>
      </c>
      <c r="E221" s="26">
        <v>7.6</v>
      </c>
      <c r="F221" s="48">
        <v>8.3699999999999992</v>
      </c>
      <c r="G221" s="58">
        <v>776</v>
      </c>
      <c r="H221" s="27">
        <f t="shared" si="7"/>
        <v>5897.5999999999995</v>
      </c>
      <c r="I221" s="11" t="s">
        <v>714</v>
      </c>
      <c r="J221" s="15" t="s">
        <v>1008</v>
      </c>
      <c r="K221" s="59" t="str">
        <f t="shared" si="8"/>
        <v/>
      </c>
    </row>
    <row r="222" spans="1:11" ht="43.5">
      <c r="A222" s="31" t="s">
        <v>508</v>
      </c>
      <c r="B222" s="15" t="s">
        <v>133</v>
      </c>
      <c r="C222" s="17" t="s">
        <v>715</v>
      </c>
      <c r="D222" s="16" t="s">
        <v>16</v>
      </c>
      <c r="E222" s="26">
        <v>268.41000000000003</v>
      </c>
      <c r="F222" s="48">
        <v>304.2</v>
      </c>
      <c r="G222" s="58">
        <v>2</v>
      </c>
      <c r="H222" s="27">
        <f t="shared" si="7"/>
        <v>536.82000000000005</v>
      </c>
      <c r="I222" s="11" t="s">
        <v>716</v>
      </c>
      <c r="J222" s="15" t="s">
        <v>1008</v>
      </c>
      <c r="K222" s="59" t="str">
        <f t="shared" si="8"/>
        <v/>
      </c>
    </row>
    <row r="223" spans="1:11" ht="159.5">
      <c r="A223" s="31" t="s">
        <v>511</v>
      </c>
      <c r="B223" s="15" t="s">
        <v>313</v>
      </c>
      <c r="C223" s="17" t="s">
        <v>717</v>
      </c>
      <c r="D223" s="16" t="s">
        <v>16</v>
      </c>
      <c r="E223" s="26">
        <v>2210</v>
      </c>
      <c r="F223" s="48">
        <v>2281.5</v>
      </c>
      <c r="G223" s="58">
        <v>0.5</v>
      </c>
      <c r="H223" s="27">
        <f t="shared" si="7"/>
        <v>1105</v>
      </c>
      <c r="I223" s="11" t="s">
        <v>718</v>
      </c>
      <c r="J223" s="15" t="s">
        <v>1008</v>
      </c>
      <c r="K223" s="59" t="str">
        <f t="shared" si="8"/>
        <v/>
      </c>
    </row>
    <row r="224" spans="1:11" ht="145">
      <c r="A224" s="31" t="s">
        <v>512</v>
      </c>
      <c r="B224" s="15" t="s">
        <v>313</v>
      </c>
      <c r="C224" s="17" t="s">
        <v>719</v>
      </c>
      <c r="D224" s="16" t="s">
        <v>16</v>
      </c>
      <c r="E224" s="26">
        <v>2470</v>
      </c>
      <c r="F224" s="48">
        <v>2535</v>
      </c>
      <c r="G224" s="58">
        <v>0.5</v>
      </c>
      <c r="H224" s="27">
        <f t="shared" si="7"/>
        <v>1235</v>
      </c>
      <c r="I224" s="11" t="s">
        <v>720</v>
      </c>
      <c r="J224" s="15" t="s">
        <v>1008</v>
      </c>
      <c r="K224" s="59" t="str">
        <f t="shared" si="8"/>
        <v/>
      </c>
    </row>
    <row r="225" spans="1:11" ht="72.5">
      <c r="A225" s="31" t="s">
        <v>513</v>
      </c>
      <c r="B225" s="15" t="s">
        <v>313</v>
      </c>
      <c r="C225" s="17" t="s">
        <v>721</v>
      </c>
      <c r="D225" s="16" t="s">
        <v>16</v>
      </c>
      <c r="E225" s="26">
        <v>4940</v>
      </c>
      <c r="F225" s="48">
        <v>5070</v>
      </c>
      <c r="G225" s="58">
        <v>3</v>
      </c>
      <c r="H225" s="27">
        <f t="shared" si="7"/>
        <v>14820</v>
      </c>
      <c r="I225" s="11" t="s">
        <v>722</v>
      </c>
      <c r="J225" s="15" t="s">
        <v>1008</v>
      </c>
      <c r="K225" s="59" t="str">
        <f t="shared" si="8"/>
        <v/>
      </c>
    </row>
    <row r="226" spans="1:11" ht="312.75" customHeight="1">
      <c r="A226" s="31" t="s">
        <v>514</v>
      </c>
      <c r="B226" s="15" t="s">
        <v>400</v>
      </c>
      <c r="C226" s="17" t="s">
        <v>723</v>
      </c>
      <c r="D226" s="16" t="s">
        <v>16</v>
      </c>
      <c r="E226" s="26">
        <v>2470</v>
      </c>
      <c r="F226" s="48">
        <v>2535</v>
      </c>
      <c r="G226" s="58">
        <v>95</v>
      </c>
      <c r="H226" s="27">
        <f t="shared" si="7"/>
        <v>234650</v>
      </c>
      <c r="I226" s="11" t="s">
        <v>724</v>
      </c>
      <c r="J226" s="15" t="s">
        <v>1008</v>
      </c>
      <c r="K226" s="59" t="str">
        <f t="shared" si="8"/>
        <v/>
      </c>
    </row>
    <row r="227" spans="1:11" ht="319.5" customHeight="1">
      <c r="A227" s="51" t="s">
        <v>517</v>
      </c>
      <c r="B227" s="15" t="s">
        <v>400</v>
      </c>
      <c r="C227" s="17" t="s">
        <v>725</v>
      </c>
      <c r="D227" s="16" t="s">
        <v>16</v>
      </c>
      <c r="E227" s="26">
        <v>6110</v>
      </c>
      <c r="F227" s="48">
        <v>6240</v>
      </c>
      <c r="G227" s="58">
        <v>1</v>
      </c>
      <c r="H227" s="27">
        <f t="shared" si="7"/>
        <v>6110</v>
      </c>
      <c r="I227" s="11" t="s">
        <v>726</v>
      </c>
      <c r="J227" s="15" t="s">
        <v>1008</v>
      </c>
      <c r="K227" s="59" t="str">
        <f t="shared" si="8"/>
        <v/>
      </c>
    </row>
    <row r="228" spans="1:11" ht="57" customHeight="1">
      <c r="A228" s="31" t="s">
        <v>520</v>
      </c>
      <c r="B228" s="15" t="s">
        <v>400</v>
      </c>
      <c r="C228" s="17" t="s">
        <v>727</v>
      </c>
      <c r="D228" s="16" t="s">
        <v>16</v>
      </c>
      <c r="E228" s="26">
        <v>52</v>
      </c>
      <c r="F228" s="48">
        <v>58.31</v>
      </c>
      <c r="G228" s="58">
        <v>15</v>
      </c>
      <c r="H228" s="27">
        <f t="shared" si="7"/>
        <v>780</v>
      </c>
      <c r="I228" s="11" t="s">
        <v>728</v>
      </c>
      <c r="J228" s="15" t="s">
        <v>1008</v>
      </c>
      <c r="K228" s="59" t="str">
        <f t="shared" si="8"/>
        <v/>
      </c>
    </row>
    <row r="229" spans="1:11" ht="58">
      <c r="A229" s="31" t="s">
        <v>523</v>
      </c>
      <c r="B229" s="15" t="s">
        <v>400</v>
      </c>
      <c r="C229" s="17" t="s">
        <v>729</v>
      </c>
      <c r="D229" s="16" t="s">
        <v>252</v>
      </c>
      <c r="E229" s="26">
        <v>63.38</v>
      </c>
      <c r="F229" s="48">
        <v>65.91</v>
      </c>
      <c r="G229" s="58">
        <v>370</v>
      </c>
      <c r="H229" s="27">
        <f t="shared" si="7"/>
        <v>23450.600000000002</v>
      </c>
      <c r="I229" s="11" t="s">
        <v>730</v>
      </c>
      <c r="J229" s="15" t="s">
        <v>1008</v>
      </c>
      <c r="K229" s="59" t="str">
        <f t="shared" si="8"/>
        <v/>
      </c>
    </row>
    <row r="230" spans="1:11" ht="43.5">
      <c r="A230" s="31" t="s">
        <v>526</v>
      </c>
      <c r="B230" s="15" t="s">
        <v>400</v>
      </c>
      <c r="C230" s="1" t="s">
        <v>731</v>
      </c>
      <c r="D230" s="16" t="s">
        <v>16</v>
      </c>
      <c r="E230" s="26">
        <v>145</v>
      </c>
      <c r="F230" s="49">
        <v>167.31</v>
      </c>
      <c r="G230" s="58">
        <v>1</v>
      </c>
      <c r="H230" s="27">
        <f t="shared" si="7"/>
        <v>145</v>
      </c>
      <c r="I230" s="11" t="s">
        <v>732</v>
      </c>
      <c r="J230" s="15" t="s">
        <v>1008</v>
      </c>
      <c r="K230" s="59" t="str">
        <f t="shared" si="8"/>
        <v/>
      </c>
    </row>
    <row r="231" spans="1:11" ht="87">
      <c r="A231" s="31" t="s">
        <v>529</v>
      </c>
      <c r="B231" s="15" t="s">
        <v>400</v>
      </c>
      <c r="C231" s="17" t="s">
        <v>733</v>
      </c>
      <c r="D231" s="16" t="s">
        <v>16</v>
      </c>
      <c r="E231" s="26">
        <v>145</v>
      </c>
      <c r="F231" s="48">
        <v>164.78</v>
      </c>
      <c r="G231" s="58">
        <v>1</v>
      </c>
      <c r="H231" s="27">
        <f t="shared" si="7"/>
        <v>145</v>
      </c>
      <c r="I231" s="11" t="s">
        <v>734</v>
      </c>
      <c r="J231" s="15" t="s">
        <v>1008</v>
      </c>
      <c r="K231" s="59" t="str">
        <f t="shared" si="8"/>
        <v/>
      </c>
    </row>
    <row r="232" spans="1:11" ht="58">
      <c r="A232" s="31" t="s">
        <v>532</v>
      </c>
      <c r="B232" s="15" t="s">
        <v>172</v>
      </c>
      <c r="C232" s="17" t="s">
        <v>735</v>
      </c>
      <c r="D232" s="16" t="s">
        <v>252</v>
      </c>
      <c r="E232" s="26">
        <v>38.03</v>
      </c>
      <c r="F232" s="48">
        <v>45.63</v>
      </c>
      <c r="G232" s="58">
        <v>468</v>
      </c>
      <c r="H232" s="27">
        <f t="shared" si="7"/>
        <v>17798.04</v>
      </c>
      <c r="I232" s="11" t="s">
        <v>736</v>
      </c>
      <c r="J232" s="15" t="s">
        <v>1008</v>
      </c>
      <c r="K232" s="59" t="str">
        <f t="shared" si="8"/>
        <v/>
      </c>
    </row>
    <row r="233" spans="1:11" ht="87">
      <c r="A233" s="31" t="s">
        <v>535</v>
      </c>
      <c r="B233" s="15" t="s">
        <v>400</v>
      </c>
      <c r="C233" s="17" t="s">
        <v>737</v>
      </c>
      <c r="D233" s="16" t="s">
        <v>252</v>
      </c>
      <c r="E233" s="26">
        <v>26</v>
      </c>
      <c r="F233" s="48">
        <v>32.96</v>
      </c>
      <c r="G233" s="58">
        <v>1</v>
      </c>
      <c r="H233" s="27">
        <f t="shared" ref="H233:H278" si="9">E233*G233</f>
        <v>26</v>
      </c>
      <c r="I233" s="11" t="s">
        <v>738</v>
      </c>
      <c r="J233" s="15" t="s">
        <v>1008</v>
      </c>
      <c r="K233" s="59" t="str">
        <f t="shared" si="8"/>
        <v/>
      </c>
    </row>
    <row r="234" spans="1:11" ht="87">
      <c r="A234" s="31" t="s">
        <v>538</v>
      </c>
      <c r="B234" s="15" t="s">
        <v>400</v>
      </c>
      <c r="C234" s="17" t="s">
        <v>739</v>
      </c>
      <c r="D234" s="16" t="s">
        <v>252</v>
      </c>
      <c r="E234" s="26">
        <v>26</v>
      </c>
      <c r="F234" s="48">
        <v>32.96</v>
      </c>
      <c r="G234" s="58">
        <v>1</v>
      </c>
      <c r="H234" s="27">
        <f t="shared" si="9"/>
        <v>26</v>
      </c>
      <c r="I234" s="11" t="s">
        <v>738</v>
      </c>
      <c r="J234" s="15" t="s">
        <v>1008</v>
      </c>
      <c r="K234" s="59" t="str">
        <f t="shared" si="8"/>
        <v/>
      </c>
    </row>
    <row r="235" spans="1:11" ht="29">
      <c r="A235" s="31" t="s">
        <v>541</v>
      </c>
      <c r="B235" s="15" t="s">
        <v>400</v>
      </c>
      <c r="C235" s="17" t="s">
        <v>740</v>
      </c>
      <c r="D235" s="16" t="s">
        <v>16</v>
      </c>
      <c r="E235" s="26">
        <v>247</v>
      </c>
      <c r="F235" s="48">
        <v>253.5</v>
      </c>
      <c r="G235" s="58">
        <v>1</v>
      </c>
      <c r="H235" s="27">
        <f t="shared" si="9"/>
        <v>247</v>
      </c>
      <c r="I235" s="11" t="s">
        <v>741</v>
      </c>
      <c r="J235" s="15" t="s">
        <v>1008</v>
      </c>
      <c r="K235" s="59" t="str">
        <f t="shared" si="8"/>
        <v/>
      </c>
    </row>
    <row r="236" spans="1:11" ht="58">
      <c r="A236" s="31" t="s">
        <v>544</v>
      </c>
      <c r="B236" s="15" t="s">
        <v>400</v>
      </c>
      <c r="C236" s="17" t="s">
        <v>742</v>
      </c>
      <c r="D236" s="16" t="s">
        <v>16</v>
      </c>
      <c r="E236" s="26">
        <v>2600</v>
      </c>
      <c r="F236" s="48">
        <v>2788.5</v>
      </c>
      <c r="G236" s="58">
        <v>2</v>
      </c>
      <c r="H236" s="27">
        <f t="shared" si="9"/>
        <v>5200</v>
      </c>
      <c r="I236" s="11" t="s">
        <v>743</v>
      </c>
      <c r="J236" s="15" t="s">
        <v>1008</v>
      </c>
      <c r="K236" s="59" t="str">
        <f t="shared" si="8"/>
        <v/>
      </c>
    </row>
    <row r="237" spans="1:11" ht="58">
      <c r="A237" s="31" t="s">
        <v>547</v>
      </c>
      <c r="B237" s="15" t="s">
        <v>400</v>
      </c>
      <c r="C237" s="17" t="s">
        <v>744</v>
      </c>
      <c r="D237" s="16" t="s">
        <v>16</v>
      </c>
      <c r="E237" s="26">
        <v>6240</v>
      </c>
      <c r="F237" s="48">
        <v>6337.5</v>
      </c>
      <c r="G237" s="58">
        <v>2</v>
      </c>
      <c r="H237" s="27">
        <f t="shared" si="9"/>
        <v>12480</v>
      </c>
      <c r="I237" s="11" t="s">
        <v>745</v>
      </c>
      <c r="J237" s="15" t="s">
        <v>1008</v>
      </c>
      <c r="K237" s="59" t="str">
        <f t="shared" si="8"/>
        <v/>
      </c>
    </row>
    <row r="238" spans="1:11" ht="43.5">
      <c r="A238" s="31" t="s">
        <v>548</v>
      </c>
      <c r="B238" s="15" t="s">
        <v>400</v>
      </c>
      <c r="C238" s="17" t="s">
        <v>746</v>
      </c>
      <c r="D238" s="16" t="s">
        <v>184</v>
      </c>
      <c r="E238" s="26">
        <v>84.5</v>
      </c>
      <c r="F238" s="48">
        <v>88.73</v>
      </c>
      <c r="G238" s="58">
        <v>4</v>
      </c>
      <c r="H238" s="27">
        <f t="shared" si="9"/>
        <v>338</v>
      </c>
      <c r="I238" s="11" t="s">
        <v>747</v>
      </c>
      <c r="J238" s="15" t="s">
        <v>1008</v>
      </c>
      <c r="K238" s="59" t="str">
        <f t="shared" si="8"/>
        <v/>
      </c>
    </row>
    <row r="239" spans="1:11" ht="43.5">
      <c r="A239" s="31" t="s">
        <v>549</v>
      </c>
      <c r="B239" s="15" t="s">
        <v>380</v>
      </c>
      <c r="C239" s="1" t="s">
        <v>748</v>
      </c>
      <c r="D239" s="15" t="s">
        <v>16</v>
      </c>
      <c r="E239" s="26">
        <v>450</v>
      </c>
      <c r="F239" s="48">
        <v>557.70000000000005</v>
      </c>
      <c r="G239" s="58">
        <v>70</v>
      </c>
      <c r="H239" s="27">
        <f t="shared" si="9"/>
        <v>31500</v>
      </c>
      <c r="I239" s="11" t="s">
        <v>749</v>
      </c>
      <c r="J239" s="15" t="s">
        <v>1008</v>
      </c>
      <c r="K239" s="59" t="str">
        <f t="shared" si="8"/>
        <v/>
      </c>
    </row>
    <row r="240" spans="1:11" ht="16">
      <c r="A240" s="31" t="s">
        <v>552</v>
      </c>
      <c r="B240" s="15" t="s">
        <v>380</v>
      </c>
      <c r="C240" s="1" t="s">
        <v>750</v>
      </c>
      <c r="D240" s="15" t="s">
        <v>16</v>
      </c>
      <c r="E240" s="26">
        <v>135</v>
      </c>
      <c r="F240" s="48">
        <v>164.78</v>
      </c>
      <c r="G240" s="58">
        <v>1</v>
      </c>
      <c r="H240" s="27">
        <f t="shared" si="9"/>
        <v>135</v>
      </c>
      <c r="I240" s="11" t="s">
        <v>751</v>
      </c>
      <c r="J240" s="15" t="s">
        <v>1008</v>
      </c>
      <c r="K240" s="59" t="str">
        <f t="shared" si="8"/>
        <v/>
      </c>
    </row>
    <row r="241" spans="1:11" ht="29">
      <c r="A241" s="31" t="s">
        <v>556</v>
      </c>
      <c r="B241" s="15" t="s">
        <v>400</v>
      </c>
      <c r="C241" s="1" t="s">
        <v>752</v>
      </c>
      <c r="D241" s="15" t="s">
        <v>252</v>
      </c>
      <c r="E241" s="26">
        <v>19.010000000000002</v>
      </c>
      <c r="F241" s="48">
        <v>21.55</v>
      </c>
      <c r="G241" s="58">
        <v>85</v>
      </c>
      <c r="H241" s="27">
        <f t="shared" si="9"/>
        <v>1615.8500000000001</v>
      </c>
      <c r="I241" s="11" t="s">
        <v>753</v>
      </c>
      <c r="J241" s="15" t="s">
        <v>1008</v>
      </c>
      <c r="K241" s="59" t="str">
        <f t="shared" si="8"/>
        <v/>
      </c>
    </row>
    <row r="242" spans="1:11" ht="43.5">
      <c r="A242" s="31" t="s">
        <v>557</v>
      </c>
      <c r="B242" s="15" t="s">
        <v>196</v>
      </c>
      <c r="C242" s="1" t="s">
        <v>754</v>
      </c>
      <c r="D242" s="15" t="s">
        <v>252</v>
      </c>
      <c r="E242" s="26">
        <v>11.7</v>
      </c>
      <c r="F242" s="48">
        <v>12.68</v>
      </c>
      <c r="G242" s="58">
        <v>1</v>
      </c>
      <c r="H242" s="27">
        <f t="shared" si="9"/>
        <v>11.7</v>
      </c>
      <c r="I242" s="11" t="s">
        <v>755</v>
      </c>
      <c r="J242" s="15" t="s">
        <v>1008</v>
      </c>
      <c r="K242" s="59" t="str">
        <f t="shared" si="8"/>
        <v/>
      </c>
    </row>
    <row r="243" spans="1:11" ht="43.5">
      <c r="A243" s="31" t="s">
        <v>558</v>
      </c>
      <c r="B243" s="15" t="s">
        <v>196</v>
      </c>
      <c r="C243" s="1" t="s">
        <v>756</v>
      </c>
      <c r="D243" s="15" t="s">
        <v>252</v>
      </c>
      <c r="E243" s="26">
        <v>13</v>
      </c>
      <c r="F243" s="48">
        <v>15.21</v>
      </c>
      <c r="G243" s="58">
        <v>1</v>
      </c>
      <c r="H243" s="27">
        <f t="shared" si="9"/>
        <v>13</v>
      </c>
      <c r="I243" s="11" t="s">
        <v>755</v>
      </c>
      <c r="J243" s="15" t="s">
        <v>1008</v>
      </c>
      <c r="K243" s="59" t="str">
        <f t="shared" si="8"/>
        <v/>
      </c>
    </row>
    <row r="244" spans="1:11" ht="43.5">
      <c r="A244" s="31" t="s">
        <v>561</v>
      </c>
      <c r="B244" s="15" t="s">
        <v>196</v>
      </c>
      <c r="C244" s="1" t="s">
        <v>757</v>
      </c>
      <c r="D244" s="15" t="s">
        <v>252</v>
      </c>
      <c r="E244" s="26">
        <v>16.899999999999999</v>
      </c>
      <c r="F244" s="48">
        <v>17.75</v>
      </c>
      <c r="G244" s="58">
        <v>1</v>
      </c>
      <c r="H244" s="27">
        <f t="shared" si="9"/>
        <v>16.899999999999999</v>
      </c>
      <c r="I244" s="11" t="s">
        <v>755</v>
      </c>
      <c r="J244" s="15" t="s">
        <v>1008</v>
      </c>
      <c r="K244" s="59" t="str">
        <f t="shared" si="8"/>
        <v/>
      </c>
    </row>
    <row r="245" spans="1:11" ht="43.5">
      <c r="A245" s="31" t="s">
        <v>564</v>
      </c>
      <c r="B245" s="15" t="s">
        <v>196</v>
      </c>
      <c r="C245" s="1" t="s">
        <v>758</v>
      </c>
      <c r="D245" s="15" t="s">
        <v>252</v>
      </c>
      <c r="E245" s="26">
        <v>16.899999999999999</v>
      </c>
      <c r="F245" s="48">
        <v>17.75</v>
      </c>
      <c r="G245" s="58">
        <v>1</v>
      </c>
      <c r="H245" s="27">
        <f t="shared" si="9"/>
        <v>16.899999999999999</v>
      </c>
      <c r="I245" s="11" t="s">
        <v>755</v>
      </c>
      <c r="J245" s="15" t="s">
        <v>1008</v>
      </c>
      <c r="K245" s="59" t="str">
        <f t="shared" si="8"/>
        <v/>
      </c>
    </row>
    <row r="246" spans="1:11" ht="43.5">
      <c r="A246" s="31" t="s">
        <v>567</v>
      </c>
      <c r="B246" s="15" t="s">
        <v>196</v>
      </c>
      <c r="C246" s="1" t="s">
        <v>759</v>
      </c>
      <c r="D246" s="15" t="s">
        <v>252</v>
      </c>
      <c r="E246" s="26">
        <v>19.5</v>
      </c>
      <c r="F246" s="48">
        <v>20.28</v>
      </c>
      <c r="G246" s="58">
        <v>1</v>
      </c>
      <c r="H246" s="27">
        <f t="shared" si="9"/>
        <v>19.5</v>
      </c>
      <c r="I246" s="11" t="s">
        <v>755</v>
      </c>
      <c r="J246" s="15" t="s">
        <v>1008</v>
      </c>
      <c r="K246" s="59" t="str">
        <f t="shared" si="8"/>
        <v/>
      </c>
    </row>
    <row r="247" spans="1:11" ht="29">
      <c r="A247" s="31" t="s">
        <v>568</v>
      </c>
      <c r="B247" s="15" t="s">
        <v>400</v>
      </c>
      <c r="C247" s="1" t="s">
        <v>760</v>
      </c>
      <c r="D247" s="15" t="s">
        <v>16</v>
      </c>
      <c r="E247" s="26">
        <v>260</v>
      </c>
      <c r="F247" s="48">
        <v>308.76</v>
      </c>
      <c r="G247" s="58">
        <v>1</v>
      </c>
      <c r="H247" s="27">
        <f t="shared" si="9"/>
        <v>260</v>
      </c>
      <c r="I247" s="11" t="s">
        <v>761</v>
      </c>
      <c r="J247" s="15" t="s">
        <v>1008</v>
      </c>
      <c r="K247" s="59" t="str">
        <f t="shared" si="8"/>
        <v/>
      </c>
    </row>
    <row r="248" spans="1:11" ht="29">
      <c r="A248" s="31" t="s">
        <v>571</v>
      </c>
      <c r="B248" s="15" t="s">
        <v>400</v>
      </c>
      <c r="C248" s="1" t="s">
        <v>762</v>
      </c>
      <c r="D248" s="15" t="s">
        <v>16</v>
      </c>
      <c r="E248" s="26">
        <v>169</v>
      </c>
      <c r="F248" s="48">
        <v>177.45</v>
      </c>
      <c r="G248" s="58">
        <v>2</v>
      </c>
      <c r="H248" s="27">
        <f t="shared" si="9"/>
        <v>338</v>
      </c>
      <c r="I248" s="11" t="s">
        <v>763</v>
      </c>
      <c r="J248" s="15" t="s">
        <v>1008</v>
      </c>
      <c r="K248" s="59" t="str">
        <f t="shared" si="8"/>
        <v/>
      </c>
    </row>
    <row r="249" spans="1:11" ht="58">
      <c r="A249" s="31" t="s">
        <v>574</v>
      </c>
      <c r="B249" s="15" t="s">
        <v>400</v>
      </c>
      <c r="C249" s="1" t="s">
        <v>764</v>
      </c>
      <c r="D249" s="15" t="s">
        <v>16</v>
      </c>
      <c r="E249" s="26">
        <v>585</v>
      </c>
      <c r="F249" s="48">
        <v>633.75</v>
      </c>
      <c r="G249" s="58">
        <v>1</v>
      </c>
      <c r="H249" s="27">
        <f t="shared" si="9"/>
        <v>585</v>
      </c>
      <c r="I249" s="1" t="s">
        <v>765</v>
      </c>
      <c r="J249" s="15" t="s">
        <v>1008</v>
      </c>
      <c r="K249" s="59" t="str">
        <f t="shared" si="8"/>
        <v/>
      </c>
    </row>
    <row r="250" spans="1:11" ht="58">
      <c r="A250" s="31" t="s">
        <v>577</v>
      </c>
      <c r="B250" s="15" t="s">
        <v>380</v>
      </c>
      <c r="C250" s="1" t="s">
        <v>766</v>
      </c>
      <c r="D250" s="15" t="s">
        <v>16</v>
      </c>
      <c r="E250" s="26">
        <v>910</v>
      </c>
      <c r="F250" s="48">
        <v>963.3</v>
      </c>
      <c r="G250" s="58">
        <v>11</v>
      </c>
      <c r="H250" s="27">
        <f t="shared" si="9"/>
        <v>10010</v>
      </c>
      <c r="I250" s="1" t="s">
        <v>767</v>
      </c>
      <c r="J250" s="15" t="s">
        <v>1008</v>
      </c>
      <c r="K250" s="59" t="str">
        <f t="shared" si="8"/>
        <v/>
      </c>
    </row>
    <row r="251" spans="1:11" ht="29">
      <c r="A251" s="31" t="s">
        <v>580</v>
      </c>
      <c r="B251" s="15" t="s">
        <v>380</v>
      </c>
      <c r="C251" s="1" t="s">
        <v>768</v>
      </c>
      <c r="D251" s="15" t="s">
        <v>16</v>
      </c>
      <c r="E251" s="26">
        <v>45.5</v>
      </c>
      <c r="F251" s="48">
        <v>49.44</v>
      </c>
      <c r="G251" s="58">
        <v>130</v>
      </c>
      <c r="H251" s="27">
        <f t="shared" si="9"/>
        <v>5915</v>
      </c>
      <c r="I251" s="11" t="s">
        <v>769</v>
      </c>
      <c r="J251" s="15" t="s">
        <v>1008</v>
      </c>
      <c r="K251" s="59" t="str">
        <f t="shared" si="8"/>
        <v/>
      </c>
    </row>
    <row r="252" spans="1:11" s="4" customFormat="1" ht="43.5">
      <c r="A252" s="31" t="s">
        <v>583</v>
      </c>
      <c r="B252" s="15" t="s">
        <v>196</v>
      </c>
      <c r="C252" s="1" t="s">
        <v>770</v>
      </c>
      <c r="D252" s="15" t="s">
        <v>252</v>
      </c>
      <c r="E252" s="26">
        <v>78</v>
      </c>
      <c r="F252" s="48">
        <v>84.93</v>
      </c>
      <c r="G252" s="58">
        <v>1</v>
      </c>
      <c r="H252" s="27">
        <f t="shared" si="9"/>
        <v>78</v>
      </c>
      <c r="I252" s="11" t="s">
        <v>771</v>
      </c>
      <c r="J252" s="15" t="s">
        <v>1008</v>
      </c>
      <c r="K252" s="59" t="str">
        <f t="shared" si="8"/>
        <v/>
      </c>
    </row>
    <row r="253" spans="1:11" ht="16">
      <c r="A253" s="31" t="s">
        <v>586</v>
      </c>
      <c r="B253" s="15" t="s">
        <v>400</v>
      </c>
      <c r="C253" s="1" t="s">
        <v>772</v>
      </c>
      <c r="D253" s="15" t="s">
        <v>16</v>
      </c>
      <c r="E253" s="26">
        <v>65</v>
      </c>
      <c r="F253" s="48">
        <v>76.05</v>
      </c>
      <c r="G253" s="58">
        <v>1</v>
      </c>
      <c r="H253" s="27">
        <f t="shared" si="9"/>
        <v>65</v>
      </c>
      <c r="I253" s="11" t="s">
        <v>773</v>
      </c>
      <c r="J253" s="15" t="s">
        <v>1008</v>
      </c>
      <c r="K253" s="59" t="str">
        <f t="shared" si="8"/>
        <v/>
      </c>
    </row>
    <row r="254" spans="1:11" ht="16">
      <c r="A254" s="31" t="s">
        <v>589</v>
      </c>
      <c r="B254" s="15" t="s">
        <v>400</v>
      </c>
      <c r="C254" s="1" t="s">
        <v>774</v>
      </c>
      <c r="D254" s="15" t="s">
        <v>252</v>
      </c>
      <c r="E254" s="26">
        <v>25.35</v>
      </c>
      <c r="F254" s="48">
        <v>29.16</v>
      </c>
      <c r="G254" s="58">
        <v>123</v>
      </c>
      <c r="H254" s="27">
        <f t="shared" si="9"/>
        <v>3118.05</v>
      </c>
      <c r="I254" s="11" t="s">
        <v>775</v>
      </c>
      <c r="J254" s="15" t="s">
        <v>1008</v>
      </c>
      <c r="K254" s="59" t="str">
        <f t="shared" si="8"/>
        <v/>
      </c>
    </row>
    <row r="255" spans="1:11" ht="16">
      <c r="A255" s="31" t="s">
        <v>592</v>
      </c>
      <c r="B255" s="15" t="s">
        <v>400</v>
      </c>
      <c r="C255" s="1" t="s">
        <v>776</v>
      </c>
      <c r="D255" s="15" t="s">
        <v>16</v>
      </c>
      <c r="E255" s="26">
        <v>78</v>
      </c>
      <c r="F255" s="48">
        <v>80.87</v>
      </c>
      <c r="G255" s="58">
        <v>1</v>
      </c>
      <c r="H255" s="27">
        <f t="shared" si="9"/>
        <v>78</v>
      </c>
      <c r="I255" s="11" t="s">
        <v>777</v>
      </c>
      <c r="J255" s="15" t="s">
        <v>1008</v>
      </c>
      <c r="K255" s="59" t="str">
        <f t="shared" si="8"/>
        <v/>
      </c>
    </row>
    <row r="256" spans="1:11" ht="16">
      <c r="A256" s="31" t="s">
        <v>595</v>
      </c>
      <c r="B256" s="15" t="s">
        <v>400</v>
      </c>
      <c r="C256" s="1" t="s">
        <v>778</v>
      </c>
      <c r="D256" s="15" t="s">
        <v>16</v>
      </c>
      <c r="E256" s="26">
        <v>91</v>
      </c>
      <c r="F256" s="48">
        <v>101.4</v>
      </c>
      <c r="G256" s="58">
        <v>2</v>
      </c>
      <c r="H256" s="27">
        <f t="shared" si="9"/>
        <v>182</v>
      </c>
      <c r="I256" s="11" t="s">
        <v>779</v>
      </c>
      <c r="J256" s="15" t="s">
        <v>1008</v>
      </c>
      <c r="K256" s="59" t="str">
        <f t="shared" si="8"/>
        <v/>
      </c>
    </row>
    <row r="257" spans="1:11" ht="29">
      <c r="A257" s="31" t="s">
        <v>597</v>
      </c>
      <c r="B257" s="15" t="s">
        <v>380</v>
      </c>
      <c r="C257" s="1" t="s">
        <v>780</v>
      </c>
      <c r="D257" s="15" t="s">
        <v>16</v>
      </c>
      <c r="E257" s="26">
        <v>650</v>
      </c>
      <c r="F257" s="48">
        <v>684.45</v>
      </c>
      <c r="G257" s="58">
        <v>1</v>
      </c>
      <c r="H257" s="27">
        <f t="shared" si="9"/>
        <v>650</v>
      </c>
      <c r="I257" s="11" t="s">
        <v>781</v>
      </c>
      <c r="J257" s="15" t="s">
        <v>1008</v>
      </c>
      <c r="K257" s="59" t="str">
        <f t="shared" si="8"/>
        <v/>
      </c>
    </row>
    <row r="258" spans="1:11" ht="58">
      <c r="A258" s="31" t="s">
        <v>599</v>
      </c>
      <c r="B258" s="15" t="s">
        <v>400</v>
      </c>
      <c r="C258" s="1" t="s">
        <v>782</v>
      </c>
      <c r="D258" s="15" t="s">
        <v>16</v>
      </c>
      <c r="E258" s="26">
        <v>31.68</v>
      </c>
      <c r="F258" s="48">
        <v>36.76</v>
      </c>
      <c r="G258" s="58">
        <v>47</v>
      </c>
      <c r="H258" s="27">
        <f t="shared" si="9"/>
        <v>1488.96</v>
      </c>
      <c r="I258" s="11" t="s">
        <v>783</v>
      </c>
      <c r="J258" s="15" t="s">
        <v>1008</v>
      </c>
      <c r="K258" s="59" t="str">
        <f t="shared" si="8"/>
        <v/>
      </c>
    </row>
    <row r="259" spans="1:11" ht="174">
      <c r="A259" s="31" t="s">
        <v>601</v>
      </c>
      <c r="B259" s="15" t="s">
        <v>400</v>
      </c>
      <c r="C259" s="1" t="s">
        <v>784</v>
      </c>
      <c r="D259" s="15" t="s">
        <v>785</v>
      </c>
      <c r="E259" s="26">
        <v>65</v>
      </c>
      <c r="F259" s="48">
        <v>76.05</v>
      </c>
      <c r="G259" s="58">
        <v>1</v>
      </c>
      <c r="H259" s="27">
        <f t="shared" si="9"/>
        <v>65</v>
      </c>
      <c r="I259" s="1" t="s">
        <v>786</v>
      </c>
      <c r="J259" s="15" t="s">
        <v>1008</v>
      </c>
      <c r="K259" s="59" t="str">
        <f t="shared" si="8"/>
        <v/>
      </c>
    </row>
    <row r="260" spans="1:11" ht="16">
      <c r="A260" s="31" t="s">
        <v>603</v>
      </c>
      <c r="B260" s="15" t="s">
        <v>400</v>
      </c>
      <c r="C260" s="1" t="s">
        <v>787</v>
      </c>
      <c r="D260" s="15" t="s">
        <v>16</v>
      </c>
      <c r="E260" s="26">
        <v>32.5</v>
      </c>
      <c r="F260" s="48">
        <v>32.96</v>
      </c>
      <c r="G260" s="58">
        <v>2</v>
      </c>
      <c r="H260" s="27">
        <f t="shared" si="9"/>
        <v>65</v>
      </c>
      <c r="I260" s="11" t="s">
        <v>788</v>
      </c>
      <c r="J260" s="15" t="s">
        <v>1008</v>
      </c>
      <c r="K260" s="59" t="str">
        <f t="shared" si="8"/>
        <v/>
      </c>
    </row>
    <row r="261" spans="1:11" ht="29">
      <c r="A261" s="31" t="s">
        <v>606</v>
      </c>
      <c r="B261" s="15" t="s">
        <v>400</v>
      </c>
      <c r="C261" s="1" t="s">
        <v>789</v>
      </c>
      <c r="D261" s="15" t="s">
        <v>111</v>
      </c>
      <c r="E261" s="26">
        <v>1235</v>
      </c>
      <c r="F261" s="48">
        <v>1267.5</v>
      </c>
      <c r="G261" s="58">
        <v>1</v>
      </c>
      <c r="H261" s="27">
        <f t="shared" si="9"/>
        <v>1235</v>
      </c>
      <c r="I261" s="11" t="s">
        <v>790</v>
      </c>
      <c r="J261" s="15" t="s">
        <v>1008</v>
      </c>
      <c r="K261" s="59" t="str">
        <f t="shared" si="8"/>
        <v/>
      </c>
    </row>
    <row r="262" spans="1:11" ht="29">
      <c r="A262" s="31" t="s">
        <v>609</v>
      </c>
      <c r="B262" s="15" t="s">
        <v>400</v>
      </c>
      <c r="C262" s="1" t="s">
        <v>791</v>
      </c>
      <c r="D262" s="15" t="s">
        <v>16</v>
      </c>
      <c r="E262" s="26">
        <v>14300</v>
      </c>
      <c r="F262" s="48">
        <v>15210</v>
      </c>
      <c r="G262" s="58">
        <v>0.25</v>
      </c>
      <c r="H262" s="27">
        <f t="shared" si="9"/>
        <v>3575</v>
      </c>
      <c r="I262" s="11" t="s">
        <v>792</v>
      </c>
      <c r="J262" s="15" t="s">
        <v>1008</v>
      </c>
      <c r="K262" s="59" t="str">
        <f t="shared" si="8"/>
        <v/>
      </c>
    </row>
    <row r="263" spans="1:11" ht="58">
      <c r="A263" s="31" t="s">
        <v>612</v>
      </c>
      <c r="B263" s="15" t="s">
        <v>400</v>
      </c>
      <c r="C263" s="1" t="s">
        <v>793</v>
      </c>
      <c r="D263" s="15" t="s">
        <v>16</v>
      </c>
      <c r="E263" s="26">
        <v>7150</v>
      </c>
      <c r="F263" s="48">
        <v>7605</v>
      </c>
      <c r="G263" s="58">
        <v>0.25</v>
      </c>
      <c r="H263" s="27">
        <f t="shared" si="9"/>
        <v>1787.5</v>
      </c>
      <c r="I263" s="11" t="s">
        <v>794</v>
      </c>
      <c r="J263" s="15" t="s">
        <v>1008</v>
      </c>
      <c r="K263" s="59" t="str">
        <f t="shared" si="8"/>
        <v/>
      </c>
    </row>
    <row r="264" spans="1:11" ht="43.5">
      <c r="A264" s="31" t="s">
        <v>615</v>
      </c>
      <c r="B264" s="15" t="s">
        <v>400</v>
      </c>
      <c r="C264" s="1" t="s">
        <v>795</v>
      </c>
      <c r="D264" s="15" t="s">
        <v>111</v>
      </c>
      <c r="E264" s="26">
        <v>5200</v>
      </c>
      <c r="F264" s="48">
        <v>5323.5</v>
      </c>
      <c r="G264" s="58">
        <v>0.25</v>
      </c>
      <c r="H264" s="27">
        <f t="shared" si="9"/>
        <v>1300</v>
      </c>
      <c r="I264" s="11" t="s">
        <v>796</v>
      </c>
      <c r="J264" s="15" t="s">
        <v>1008</v>
      </c>
      <c r="K264" s="59" t="str">
        <f t="shared" si="8"/>
        <v/>
      </c>
    </row>
    <row r="265" spans="1:11" ht="58">
      <c r="A265" s="31" t="s">
        <v>617</v>
      </c>
      <c r="B265" s="15" t="s">
        <v>798</v>
      </c>
      <c r="C265" s="1" t="s">
        <v>799</v>
      </c>
      <c r="D265" s="15" t="s">
        <v>16</v>
      </c>
      <c r="E265" s="26">
        <v>312</v>
      </c>
      <c r="F265" s="48">
        <v>324.48</v>
      </c>
      <c r="G265" s="58">
        <v>0.5</v>
      </c>
      <c r="H265" s="27">
        <f t="shared" si="9"/>
        <v>156</v>
      </c>
      <c r="I265" s="11" t="s">
        <v>800</v>
      </c>
      <c r="J265" s="15" t="s">
        <v>1008</v>
      </c>
      <c r="K265" s="59" t="str">
        <f t="shared" ref="K265:K328" si="10">IF(AND(ISNUMBER(E265),ISNUMBER(FIND(",",E265)),LEN(E265)-LEN(SUBSTITUTE(E265,",",""))=1),IF(LEN(RIGHT(E265,LEN(E265)-FIND(",",E265)))&gt;2,ROW(),""),"")</f>
        <v/>
      </c>
    </row>
    <row r="266" spans="1:11" ht="58">
      <c r="A266" s="31" t="s">
        <v>619</v>
      </c>
      <c r="B266" s="15" t="s">
        <v>798</v>
      </c>
      <c r="C266" s="1" t="s">
        <v>801</v>
      </c>
      <c r="D266" s="15" t="s">
        <v>16</v>
      </c>
      <c r="E266" s="26">
        <v>123.5</v>
      </c>
      <c r="F266" s="48">
        <v>126.75</v>
      </c>
      <c r="G266" s="58">
        <v>1</v>
      </c>
      <c r="H266" s="27">
        <f t="shared" si="9"/>
        <v>123.5</v>
      </c>
      <c r="I266" s="11" t="s">
        <v>802</v>
      </c>
      <c r="J266" s="15" t="s">
        <v>1008</v>
      </c>
      <c r="K266" s="59" t="str">
        <f t="shared" si="10"/>
        <v/>
      </c>
    </row>
    <row r="267" spans="1:11" ht="58">
      <c r="A267" s="31" t="s">
        <v>621</v>
      </c>
      <c r="B267" s="15" t="s">
        <v>798</v>
      </c>
      <c r="C267" s="1" t="s">
        <v>803</v>
      </c>
      <c r="D267" s="15" t="s">
        <v>16</v>
      </c>
      <c r="E267" s="26">
        <v>247</v>
      </c>
      <c r="F267" s="48">
        <v>253.5</v>
      </c>
      <c r="G267" s="58">
        <v>1</v>
      </c>
      <c r="H267" s="27">
        <f t="shared" si="9"/>
        <v>247</v>
      </c>
      <c r="I267" s="11" t="s">
        <v>804</v>
      </c>
      <c r="J267" s="15" t="s">
        <v>1008</v>
      </c>
      <c r="K267" s="59" t="str">
        <f t="shared" si="10"/>
        <v/>
      </c>
    </row>
    <row r="268" spans="1:11" ht="58">
      <c r="A268" s="31" t="s">
        <v>623</v>
      </c>
      <c r="B268" s="15" t="s">
        <v>798</v>
      </c>
      <c r="C268" s="1" t="s">
        <v>805</v>
      </c>
      <c r="D268" s="15" t="s">
        <v>16</v>
      </c>
      <c r="E268" s="26">
        <v>143</v>
      </c>
      <c r="F268" s="48">
        <v>152.1</v>
      </c>
      <c r="G268" s="58">
        <v>1</v>
      </c>
      <c r="H268" s="27">
        <f t="shared" si="9"/>
        <v>143</v>
      </c>
      <c r="I268" s="11" t="s">
        <v>806</v>
      </c>
      <c r="J268" s="15" t="s">
        <v>1008</v>
      </c>
      <c r="K268" s="59" t="str">
        <f t="shared" si="10"/>
        <v/>
      </c>
    </row>
    <row r="269" spans="1:11" ht="29">
      <c r="A269" s="31" t="s">
        <v>625</v>
      </c>
      <c r="B269" s="15" t="s">
        <v>807</v>
      </c>
      <c r="C269" s="1" t="s">
        <v>808</v>
      </c>
      <c r="D269" s="15" t="s">
        <v>16</v>
      </c>
      <c r="E269" s="26">
        <v>1430</v>
      </c>
      <c r="F269" s="48">
        <v>1521</v>
      </c>
      <c r="G269" s="58">
        <v>0.5</v>
      </c>
      <c r="H269" s="27">
        <f t="shared" si="9"/>
        <v>715</v>
      </c>
      <c r="I269" s="11" t="s">
        <v>809</v>
      </c>
      <c r="J269" s="15" t="s">
        <v>1008</v>
      </c>
      <c r="K269" s="59" t="str">
        <f t="shared" si="10"/>
        <v/>
      </c>
    </row>
    <row r="270" spans="1:11" ht="29">
      <c r="A270" s="31" t="s">
        <v>627</v>
      </c>
      <c r="B270" s="15" t="s">
        <v>807</v>
      </c>
      <c r="C270" s="1" t="s">
        <v>810</v>
      </c>
      <c r="D270" s="15" t="s">
        <v>16</v>
      </c>
      <c r="E270" s="26">
        <v>1430</v>
      </c>
      <c r="F270" s="48">
        <v>1521</v>
      </c>
      <c r="G270" s="58">
        <v>0.5</v>
      </c>
      <c r="H270" s="27">
        <f t="shared" si="9"/>
        <v>715</v>
      </c>
      <c r="I270" s="11" t="s">
        <v>811</v>
      </c>
      <c r="J270" s="15" t="s">
        <v>1008</v>
      </c>
      <c r="K270" s="59" t="str">
        <f t="shared" si="10"/>
        <v/>
      </c>
    </row>
    <row r="271" spans="1:11" ht="29">
      <c r="A271" s="31" t="s">
        <v>629</v>
      </c>
      <c r="B271" s="15" t="s">
        <v>807</v>
      </c>
      <c r="C271" s="1" t="s">
        <v>812</v>
      </c>
      <c r="D271" s="15" t="s">
        <v>16</v>
      </c>
      <c r="E271" s="26">
        <v>2730</v>
      </c>
      <c r="F271" s="48">
        <v>2788.5</v>
      </c>
      <c r="G271" s="58">
        <v>0.5</v>
      </c>
      <c r="H271" s="27">
        <f t="shared" si="9"/>
        <v>1365</v>
      </c>
      <c r="I271" s="11" t="s">
        <v>813</v>
      </c>
      <c r="J271" s="15" t="s">
        <v>1008</v>
      </c>
      <c r="K271" s="59" t="str">
        <f t="shared" si="10"/>
        <v/>
      </c>
    </row>
    <row r="272" spans="1:11" ht="29">
      <c r="A272" s="31" t="s">
        <v>631</v>
      </c>
      <c r="B272" s="15" t="s">
        <v>807</v>
      </c>
      <c r="C272" s="1" t="s">
        <v>814</v>
      </c>
      <c r="D272" s="15" t="s">
        <v>16</v>
      </c>
      <c r="E272" s="26">
        <v>2730</v>
      </c>
      <c r="F272" s="48">
        <v>2788.5</v>
      </c>
      <c r="G272" s="58">
        <v>0.5</v>
      </c>
      <c r="H272" s="27">
        <f t="shared" si="9"/>
        <v>1365</v>
      </c>
      <c r="I272" s="11" t="s">
        <v>815</v>
      </c>
      <c r="J272" s="15" t="s">
        <v>1008</v>
      </c>
      <c r="K272" s="59" t="str">
        <f t="shared" si="10"/>
        <v/>
      </c>
    </row>
    <row r="273" spans="1:11" ht="87">
      <c r="A273" s="31" t="s">
        <v>634</v>
      </c>
      <c r="B273" s="15" t="s">
        <v>798</v>
      </c>
      <c r="C273" s="1" t="s">
        <v>816</v>
      </c>
      <c r="D273" s="15" t="s">
        <v>16</v>
      </c>
      <c r="E273" s="26">
        <v>195</v>
      </c>
      <c r="F273" s="48">
        <v>202.8</v>
      </c>
      <c r="G273" s="58">
        <v>1</v>
      </c>
      <c r="H273" s="27">
        <f t="shared" si="9"/>
        <v>195</v>
      </c>
      <c r="I273" s="11" t="s">
        <v>817</v>
      </c>
      <c r="J273" s="15" t="s">
        <v>1008</v>
      </c>
      <c r="K273" s="59" t="str">
        <f t="shared" si="10"/>
        <v/>
      </c>
    </row>
    <row r="274" spans="1:11" ht="72.5">
      <c r="A274" s="31" t="s">
        <v>636</v>
      </c>
      <c r="B274" s="15" t="s">
        <v>798</v>
      </c>
      <c r="C274" s="1" t="s">
        <v>818</v>
      </c>
      <c r="D274" s="15" t="s">
        <v>16</v>
      </c>
      <c r="E274" s="26">
        <v>50.7</v>
      </c>
      <c r="F274" s="48">
        <v>50.7</v>
      </c>
      <c r="G274" s="58">
        <v>1</v>
      </c>
      <c r="H274" s="27">
        <f t="shared" si="9"/>
        <v>50.7</v>
      </c>
      <c r="I274" s="11" t="s">
        <v>819</v>
      </c>
      <c r="J274" s="15" t="s">
        <v>1008</v>
      </c>
      <c r="K274" s="59" t="str">
        <f t="shared" si="10"/>
        <v/>
      </c>
    </row>
    <row r="275" spans="1:11" ht="43.5">
      <c r="A275" s="31" t="s">
        <v>638</v>
      </c>
      <c r="B275" s="15" t="s">
        <v>797</v>
      </c>
      <c r="C275" s="1" t="s">
        <v>820</v>
      </c>
      <c r="D275" s="15" t="s">
        <v>16</v>
      </c>
      <c r="E275" s="26">
        <v>69.709999999999994</v>
      </c>
      <c r="F275" s="48">
        <v>76.05</v>
      </c>
      <c r="G275" s="58">
        <v>312</v>
      </c>
      <c r="H275" s="27">
        <f t="shared" si="9"/>
        <v>21749.519999999997</v>
      </c>
      <c r="I275" s="11" t="s">
        <v>821</v>
      </c>
      <c r="J275" s="15" t="s">
        <v>1008</v>
      </c>
      <c r="K275" s="59" t="str">
        <f t="shared" si="10"/>
        <v/>
      </c>
    </row>
    <row r="276" spans="1:11" ht="29">
      <c r="A276" s="31" t="s">
        <v>640</v>
      </c>
      <c r="B276" s="15" t="s">
        <v>797</v>
      </c>
      <c r="C276" s="1" t="s">
        <v>822</v>
      </c>
      <c r="D276" s="15" t="s">
        <v>16</v>
      </c>
      <c r="E276" s="26">
        <v>377</v>
      </c>
      <c r="F276" s="48">
        <v>380.25</v>
      </c>
      <c r="G276" s="58">
        <v>3</v>
      </c>
      <c r="H276" s="27">
        <f t="shared" si="9"/>
        <v>1131</v>
      </c>
      <c r="I276" s="11" t="s">
        <v>823</v>
      </c>
      <c r="J276" s="15" t="s">
        <v>1008</v>
      </c>
      <c r="K276" s="59" t="str">
        <f t="shared" si="10"/>
        <v/>
      </c>
    </row>
    <row r="277" spans="1:11" ht="29">
      <c r="A277" s="31" t="s">
        <v>643</v>
      </c>
      <c r="B277" s="15" t="s">
        <v>797</v>
      </c>
      <c r="C277" s="1" t="s">
        <v>824</v>
      </c>
      <c r="D277" s="15" t="s">
        <v>16</v>
      </c>
      <c r="E277" s="26">
        <v>57.04</v>
      </c>
      <c r="F277" s="48">
        <v>63.38</v>
      </c>
      <c r="G277" s="58">
        <v>134</v>
      </c>
      <c r="H277" s="27">
        <f t="shared" si="9"/>
        <v>7643.36</v>
      </c>
      <c r="I277" s="11" t="s">
        <v>825</v>
      </c>
      <c r="J277" s="15" t="s">
        <v>1008</v>
      </c>
      <c r="K277" s="59" t="str">
        <f t="shared" si="10"/>
        <v/>
      </c>
    </row>
    <row r="278" spans="1:11" ht="43.5">
      <c r="A278" s="31" t="s">
        <v>645</v>
      </c>
      <c r="B278" s="15" t="s">
        <v>826</v>
      </c>
      <c r="C278" s="1" t="s">
        <v>827</v>
      </c>
      <c r="D278" s="15" t="s">
        <v>16</v>
      </c>
      <c r="E278" s="26">
        <v>3770</v>
      </c>
      <c r="F278" s="48">
        <v>3802.5</v>
      </c>
      <c r="G278" s="58">
        <v>0.5</v>
      </c>
      <c r="H278" s="27">
        <f t="shared" si="9"/>
        <v>1885</v>
      </c>
      <c r="I278" s="11" t="s">
        <v>828</v>
      </c>
      <c r="J278" s="15" t="s">
        <v>1008</v>
      </c>
      <c r="K278" s="59" t="str">
        <f t="shared" si="10"/>
        <v/>
      </c>
    </row>
    <row r="279" spans="1:11" ht="58">
      <c r="A279" s="31" t="s">
        <v>648</v>
      </c>
      <c r="B279" s="15" t="s">
        <v>829</v>
      </c>
      <c r="C279" s="1" t="s">
        <v>830</v>
      </c>
      <c r="D279" s="15" t="s">
        <v>111</v>
      </c>
      <c r="E279" s="26">
        <v>1131</v>
      </c>
      <c r="F279" s="48">
        <v>1140.75</v>
      </c>
      <c r="G279" s="58">
        <v>0.5</v>
      </c>
      <c r="H279" s="27">
        <f t="shared" ref="H279:H286" si="11">E279*G279</f>
        <v>565.5</v>
      </c>
      <c r="I279" s="11" t="s">
        <v>831</v>
      </c>
      <c r="J279" s="15" t="s">
        <v>1008</v>
      </c>
      <c r="K279" s="59" t="str">
        <f t="shared" si="10"/>
        <v/>
      </c>
    </row>
    <row r="280" spans="1:11" ht="29">
      <c r="A280" s="31" t="s">
        <v>650</v>
      </c>
      <c r="B280" s="15" t="s">
        <v>313</v>
      </c>
      <c r="C280" s="1" t="s">
        <v>832</v>
      </c>
      <c r="D280" s="15" t="s">
        <v>111</v>
      </c>
      <c r="E280" s="26">
        <v>4290</v>
      </c>
      <c r="F280" s="48">
        <v>4309.5</v>
      </c>
      <c r="G280" s="58">
        <v>0.67</v>
      </c>
      <c r="H280" s="27">
        <f t="shared" si="11"/>
        <v>2874.3</v>
      </c>
      <c r="I280" s="11" t="s">
        <v>833</v>
      </c>
      <c r="J280" s="15" t="s">
        <v>1008</v>
      </c>
      <c r="K280" s="59" t="str">
        <f t="shared" si="10"/>
        <v/>
      </c>
    </row>
    <row r="281" spans="1:11" ht="29">
      <c r="A281" s="31" t="s">
        <v>652</v>
      </c>
      <c r="B281" s="15" t="s">
        <v>313</v>
      </c>
      <c r="C281" s="1" t="s">
        <v>834</v>
      </c>
      <c r="D281" s="15" t="s">
        <v>111</v>
      </c>
      <c r="E281" s="26">
        <v>1235</v>
      </c>
      <c r="F281" s="48">
        <v>1267.5</v>
      </c>
      <c r="G281" s="58">
        <v>0.5</v>
      </c>
      <c r="H281" s="27">
        <f t="shared" si="11"/>
        <v>617.5</v>
      </c>
      <c r="I281" s="11" t="s">
        <v>835</v>
      </c>
      <c r="J281" s="15" t="s">
        <v>1008</v>
      </c>
      <c r="K281" s="59" t="str">
        <f t="shared" si="10"/>
        <v/>
      </c>
    </row>
    <row r="282" spans="1:11" ht="29">
      <c r="A282" s="31" t="s">
        <v>654</v>
      </c>
      <c r="B282" s="15" t="s">
        <v>313</v>
      </c>
      <c r="C282" s="1" t="s">
        <v>836</v>
      </c>
      <c r="D282" s="15" t="s">
        <v>111</v>
      </c>
      <c r="E282" s="26">
        <v>1235</v>
      </c>
      <c r="F282" s="48">
        <v>1267.5</v>
      </c>
      <c r="G282" s="58">
        <v>0.5</v>
      </c>
      <c r="H282" s="27">
        <f t="shared" si="11"/>
        <v>617.5</v>
      </c>
      <c r="I282" s="11" t="s">
        <v>837</v>
      </c>
      <c r="J282" s="15" t="s">
        <v>1008</v>
      </c>
      <c r="K282" s="59" t="str">
        <f t="shared" si="10"/>
        <v/>
      </c>
    </row>
    <row r="283" spans="1:11" ht="72.5">
      <c r="A283" s="51" t="s">
        <v>657</v>
      </c>
      <c r="B283" s="15" t="s">
        <v>14</v>
      </c>
      <c r="C283" s="1" t="s">
        <v>838</v>
      </c>
      <c r="D283" s="15" t="s">
        <v>16</v>
      </c>
      <c r="E283" s="26">
        <v>169</v>
      </c>
      <c r="F283" s="48">
        <v>175.5</v>
      </c>
      <c r="G283" s="58">
        <v>0.5</v>
      </c>
      <c r="H283" s="27">
        <f t="shared" si="11"/>
        <v>84.5</v>
      </c>
      <c r="I283" s="11" t="s">
        <v>839</v>
      </c>
      <c r="J283" s="15" t="s">
        <v>1008</v>
      </c>
      <c r="K283" s="59" t="str">
        <f t="shared" si="10"/>
        <v/>
      </c>
    </row>
    <row r="284" spans="1:11" ht="72.5">
      <c r="A284" s="31" t="s">
        <v>659</v>
      </c>
      <c r="B284" s="15" t="s">
        <v>14</v>
      </c>
      <c r="C284" s="1" t="s">
        <v>840</v>
      </c>
      <c r="D284" s="15" t="s">
        <v>16</v>
      </c>
      <c r="E284" s="26">
        <v>351</v>
      </c>
      <c r="F284" s="48">
        <v>351</v>
      </c>
      <c r="G284" s="58">
        <v>1</v>
      </c>
      <c r="H284" s="27">
        <f t="shared" si="11"/>
        <v>351</v>
      </c>
      <c r="I284" s="11" t="s">
        <v>839</v>
      </c>
      <c r="J284" s="15" t="s">
        <v>1008</v>
      </c>
      <c r="K284" s="59" t="str">
        <f t="shared" si="10"/>
        <v/>
      </c>
    </row>
    <row r="285" spans="1:11" ht="159.5">
      <c r="A285" s="31" t="s">
        <v>661</v>
      </c>
      <c r="B285" s="15" t="s">
        <v>400</v>
      </c>
      <c r="C285" s="1" t="s">
        <v>841</v>
      </c>
      <c r="D285" s="15" t="s">
        <v>16</v>
      </c>
      <c r="E285" s="26">
        <v>975</v>
      </c>
      <c r="F285" s="48">
        <v>1014</v>
      </c>
      <c r="G285" s="58">
        <v>0.5</v>
      </c>
      <c r="H285" s="27">
        <f t="shared" si="11"/>
        <v>487.5</v>
      </c>
      <c r="I285" s="11" t="s">
        <v>842</v>
      </c>
      <c r="J285" s="15" t="s">
        <v>1008</v>
      </c>
      <c r="K285" s="59" t="str">
        <f t="shared" si="10"/>
        <v/>
      </c>
    </row>
    <row r="286" spans="1:11" ht="159.5">
      <c r="A286" s="51" t="s">
        <v>664</v>
      </c>
      <c r="B286" s="33" t="s">
        <v>400</v>
      </c>
      <c r="C286" s="50" t="s">
        <v>843</v>
      </c>
      <c r="D286" s="33" t="s">
        <v>16</v>
      </c>
      <c r="E286" s="26">
        <v>2340</v>
      </c>
      <c r="F286" s="48">
        <v>2437.5</v>
      </c>
      <c r="G286" s="58">
        <v>1</v>
      </c>
      <c r="H286" s="27">
        <f t="shared" si="11"/>
        <v>2340</v>
      </c>
      <c r="I286" s="32" t="s">
        <v>842</v>
      </c>
      <c r="J286" s="15" t="s">
        <v>1008</v>
      </c>
      <c r="K286" s="59" t="str">
        <f t="shared" si="10"/>
        <v/>
      </c>
    </row>
    <row r="287" spans="1:11" ht="101.5">
      <c r="A287" s="60" t="s">
        <v>666</v>
      </c>
      <c r="B287" s="33" t="s">
        <v>313</v>
      </c>
      <c r="C287" s="50" t="s">
        <v>844</v>
      </c>
      <c r="D287" s="33" t="s">
        <v>111</v>
      </c>
      <c r="E287" s="61">
        <v>1170</v>
      </c>
      <c r="F287" s="62">
        <v>1218.75</v>
      </c>
      <c r="G287" s="63">
        <v>1</v>
      </c>
      <c r="H287" s="64">
        <f>E287*G287</f>
        <v>1170</v>
      </c>
      <c r="I287" s="32" t="s">
        <v>845</v>
      </c>
      <c r="J287" s="15" t="s">
        <v>1008</v>
      </c>
      <c r="K287" s="59" t="str">
        <f t="shared" si="10"/>
        <v/>
      </c>
    </row>
    <row r="288" spans="1:11" s="8" customFormat="1" ht="18.75" customHeight="1">
      <c r="A288" s="30"/>
      <c r="B288" s="54" t="s">
        <v>1002</v>
      </c>
      <c r="C288" s="38"/>
      <c r="D288" s="40"/>
      <c r="E288" s="40"/>
      <c r="F288" s="40"/>
      <c r="G288" s="40"/>
      <c r="H288" s="42"/>
      <c r="I288" s="40"/>
      <c r="J288" s="41"/>
      <c r="K288" s="59" t="str">
        <f t="shared" si="10"/>
        <v/>
      </c>
    </row>
    <row r="289" spans="1:11" ht="16">
      <c r="A289" s="65" t="s">
        <v>846</v>
      </c>
      <c r="B289" s="66" t="s">
        <v>46</v>
      </c>
      <c r="C289" s="67" t="s">
        <v>110</v>
      </c>
      <c r="D289" s="66" t="s">
        <v>111</v>
      </c>
      <c r="E289" s="26">
        <v>250</v>
      </c>
      <c r="F289" s="68">
        <v>260</v>
      </c>
      <c r="G289" s="24">
        <v>1</v>
      </c>
      <c r="H289" s="27">
        <f t="shared" ref="H289:H290" si="12">E289*G289</f>
        <v>250</v>
      </c>
      <c r="I289" s="28" t="s">
        <v>112</v>
      </c>
      <c r="J289" s="52" t="s">
        <v>1004</v>
      </c>
      <c r="K289" s="59" t="str">
        <f t="shared" si="10"/>
        <v/>
      </c>
    </row>
    <row r="290" spans="1:11" ht="16">
      <c r="A290" s="31" t="s">
        <v>847</v>
      </c>
      <c r="B290" s="15" t="s">
        <v>46</v>
      </c>
      <c r="C290" s="1" t="s">
        <v>114</v>
      </c>
      <c r="D290" s="15" t="s">
        <v>16</v>
      </c>
      <c r="E290" s="26">
        <v>156</v>
      </c>
      <c r="F290" s="48">
        <v>166.4</v>
      </c>
      <c r="G290" s="10">
        <v>4</v>
      </c>
      <c r="H290" s="34">
        <f t="shared" si="12"/>
        <v>624</v>
      </c>
      <c r="I290" s="11" t="s">
        <v>115</v>
      </c>
      <c r="J290" s="52" t="s">
        <v>1004</v>
      </c>
      <c r="K290" s="59" t="str">
        <f t="shared" si="10"/>
        <v/>
      </c>
    </row>
    <row r="291" spans="1:11" ht="29">
      <c r="A291" s="31" t="s">
        <v>848</v>
      </c>
      <c r="B291" s="15" t="s">
        <v>133</v>
      </c>
      <c r="C291" s="1" t="s">
        <v>166</v>
      </c>
      <c r="D291" s="15" t="s">
        <v>111</v>
      </c>
      <c r="E291" s="26">
        <v>300</v>
      </c>
      <c r="F291" s="48">
        <v>338</v>
      </c>
      <c r="G291" s="10">
        <v>0.5</v>
      </c>
      <c r="H291" s="34">
        <f t="shared" ref="H291:H340" si="13">E291*G291</f>
        <v>150</v>
      </c>
      <c r="I291" s="11" t="s">
        <v>167</v>
      </c>
      <c r="J291" s="52" t="s">
        <v>1004</v>
      </c>
      <c r="K291" s="59" t="str">
        <f t="shared" si="10"/>
        <v/>
      </c>
    </row>
    <row r="292" spans="1:11" ht="29">
      <c r="A292" s="31" t="s">
        <v>849</v>
      </c>
      <c r="B292" s="15" t="s">
        <v>133</v>
      </c>
      <c r="C292" s="1" t="s">
        <v>169</v>
      </c>
      <c r="D292" s="15" t="s">
        <v>16</v>
      </c>
      <c r="E292" s="26">
        <v>200</v>
      </c>
      <c r="F292" s="48">
        <v>208</v>
      </c>
      <c r="G292" s="10">
        <v>1</v>
      </c>
      <c r="H292" s="34">
        <f t="shared" si="13"/>
        <v>200</v>
      </c>
      <c r="I292" s="11" t="s">
        <v>170</v>
      </c>
      <c r="J292" s="52" t="s">
        <v>1004</v>
      </c>
      <c r="K292" s="59" t="str">
        <f t="shared" si="10"/>
        <v/>
      </c>
    </row>
    <row r="293" spans="1:11" ht="29">
      <c r="A293" s="31" t="s">
        <v>850</v>
      </c>
      <c r="B293" s="15" t="s">
        <v>172</v>
      </c>
      <c r="C293" s="1" t="s">
        <v>173</v>
      </c>
      <c r="D293" s="15" t="s">
        <v>16</v>
      </c>
      <c r="E293" s="26">
        <v>21.25</v>
      </c>
      <c r="F293" s="48">
        <v>25.6</v>
      </c>
      <c r="G293" s="10">
        <v>3</v>
      </c>
      <c r="H293" s="34">
        <f t="shared" si="13"/>
        <v>63.75</v>
      </c>
      <c r="I293" s="11" t="s">
        <v>174</v>
      </c>
      <c r="J293" s="52" t="s">
        <v>1004</v>
      </c>
      <c r="K293" s="59" t="str">
        <f t="shared" si="10"/>
        <v/>
      </c>
    </row>
    <row r="294" spans="1:11" ht="58">
      <c r="A294" s="31" t="s">
        <v>851</v>
      </c>
      <c r="B294" s="15" t="s">
        <v>172</v>
      </c>
      <c r="C294" s="1" t="s">
        <v>176</v>
      </c>
      <c r="D294" s="15" t="s">
        <v>16</v>
      </c>
      <c r="E294" s="26">
        <v>38</v>
      </c>
      <c r="F294" s="48">
        <v>44.199999999999996</v>
      </c>
      <c r="G294" s="10">
        <v>6</v>
      </c>
      <c r="H294" s="34">
        <f t="shared" si="13"/>
        <v>228</v>
      </c>
      <c r="I294" s="11" t="s">
        <v>177</v>
      </c>
      <c r="J294" s="52" t="s">
        <v>1004</v>
      </c>
      <c r="K294" s="59" t="str">
        <f t="shared" si="10"/>
        <v/>
      </c>
    </row>
    <row r="295" spans="1:11" ht="16">
      <c r="A295" s="31" t="s">
        <v>852</v>
      </c>
      <c r="B295" s="15" t="s">
        <v>172</v>
      </c>
      <c r="C295" s="1" t="s">
        <v>179</v>
      </c>
      <c r="D295" s="15" t="s">
        <v>180</v>
      </c>
      <c r="E295" s="26">
        <v>55</v>
      </c>
      <c r="F295" s="48">
        <v>62.919999999999995</v>
      </c>
      <c r="G295" s="10">
        <v>6</v>
      </c>
      <c r="H295" s="34">
        <f t="shared" si="13"/>
        <v>330</v>
      </c>
      <c r="I295" s="11" t="s">
        <v>181</v>
      </c>
      <c r="J295" s="52" t="s">
        <v>1004</v>
      </c>
      <c r="K295" s="59" t="str">
        <f t="shared" si="10"/>
        <v/>
      </c>
    </row>
    <row r="296" spans="1:11" ht="29">
      <c r="A296" s="31" t="s">
        <v>853</v>
      </c>
      <c r="B296" s="15" t="s">
        <v>172</v>
      </c>
      <c r="C296" s="1" t="s">
        <v>183</v>
      </c>
      <c r="D296" s="15" t="s">
        <v>184</v>
      </c>
      <c r="E296" s="26">
        <v>200</v>
      </c>
      <c r="F296" s="48">
        <v>244.4</v>
      </c>
      <c r="G296" s="10">
        <v>33</v>
      </c>
      <c r="H296" s="34">
        <f t="shared" si="13"/>
        <v>6600</v>
      </c>
      <c r="I296" s="11" t="s">
        <v>185</v>
      </c>
      <c r="J296" s="52" t="s">
        <v>1004</v>
      </c>
      <c r="K296" s="59" t="str">
        <f t="shared" si="10"/>
        <v/>
      </c>
    </row>
    <row r="297" spans="1:11" ht="29">
      <c r="A297" s="31" t="s">
        <v>854</v>
      </c>
      <c r="B297" s="15" t="s">
        <v>172</v>
      </c>
      <c r="C297" s="1" t="s">
        <v>187</v>
      </c>
      <c r="D297" s="15" t="s">
        <v>16</v>
      </c>
      <c r="E297" s="26">
        <v>12.43</v>
      </c>
      <c r="F297" s="48">
        <v>13.26</v>
      </c>
      <c r="G297" s="10">
        <v>77</v>
      </c>
      <c r="H297" s="34">
        <f t="shared" si="13"/>
        <v>957.11</v>
      </c>
      <c r="I297" s="11" t="s">
        <v>188</v>
      </c>
      <c r="J297" s="52" t="s">
        <v>1004</v>
      </c>
      <c r="K297" s="59" t="str">
        <f t="shared" si="10"/>
        <v/>
      </c>
    </row>
    <row r="298" spans="1:11" ht="72.5">
      <c r="A298" s="31" t="s">
        <v>855</v>
      </c>
      <c r="B298" s="15" t="s">
        <v>172</v>
      </c>
      <c r="C298" s="1" t="s">
        <v>190</v>
      </c>
      <c r="D298" s="15" t="s">
        <v>16</v>
      </c>
      <c r="E298" s="26">
        <v>600</v>
      </c>
      <c r="F298" s="48">
        <v>676</v>
      </c>
      <c r="G298" s="10">
        <v>10</v>
      </c>
      <c r="H298" s="34">
        <f t="shared" si="13"/>
        <v>6000</v>
      </c>
      <c r="I298" s="11" t="s">
        <v>191</v>
      </c>
      <c r="J298" s="52" t="s">
        <v>1005</v>
      </c>
      <c r="K298" s="59" t="str">
        <f t="shared" si="10"/>
        <v/>
      </c>
    </row>
    <row r="299" spans="1:11" ht="101.5">
      <c r="A299" s="31" t="s">
        <v>856</v>
      </c>
      <c r="B299" s="15" t="s">
        <v>172</v>
      </c>
      <c r="C299" s="1" t="s">
        <v>193</v>
      </c>
      <c r="D299" s="15" t="s">
        <v>16</v>
      </c>
      <c r="E299" s="26">
        <v>500</v>
      </c>
      <c r="F299" s="48">
        <v>546</v>
      </c>
      <c r="G299" s="10">
        <v>13</v>
      </c>
      <c r="H299" s="34">
        <f t="shared" si="13"/>
        <v>6500</v>
      </c>
      <c r="I299" s="11" t="s">
        <v>194</v>
      </c>
      <c r="J299" s="52" t="s">
        <v>1005</v>
      </c>
      <c r="K299" s="59" t="str">
        <f t="shared" si="10"/>
        <v/>
      </c>
    </row>
    <row r="300" spans="1:11" ht="43.5">
      <c r="A300" s="31" t="s">
        <v>857</v>
      </c>
      <c r="B300" s="15" t="s">
        <v>172</v>
      </c>
      <c r="C300" s="1" t="s">
        <v>924</v>
      </c>
      <c r="D300" s="15" t="s">
        <v>16</v>
      </c>
      <c r="E300" s="26">
        <v>693.33</v>
      </c>
      <c r="F300" s="48">
        <v>693.33</v>
      </c>
      <c r="G300" s="10">
        <v>157</v>
      </c>
      <c r="H300" s="34">
        <f t="shared" si="13"/>
        <v>108852.81000000001</v>
      </c>
      <c r="I300" s="11" t="s">
        <v>925</v>
      </c>
      <c r="J300" s="52" t="s">
        <v>1005</v>
      </c>
      <c r="K300" s="59" t="str">
        <f t="shared" si="10"/>
        <v/>
      </c>
    </row>
    <row r="301" spans="1:11" ht="43.5">
      <c r="A301" s="31" t="s">
        <v>858</v>
      </c>
      <c r="B301" s="15" t="s">
        <v>196</v>
      </c>
      <c r="C301" s="14" t="s">
        <v>197</v>
      </c>
      <c r="D301" s="15" t="s">
        <v>16</v>
      </c>
      <c r="E301" s="26">
        <v>300</v>
      </c>
      <c r="F301" s="48">
        <v>353.6</v>
      </c>
      <c r="G301" s="10">
        <v>3</v>
      </c>
      <c r="H301" s="34">
        <f t="shared" si="13"/>
        <v>900</v>
      </c>
      <c r="I301" s="11" t="s">
        <v>198</v>
      </c>
      <c r="J301" s="52" t="s">
        <v>1005</v>
      </c>
      <c r="K301" s="59" t="str">
        <f t="shared" si="10"/>
        <v/>
      </c>
    </row>
    <row r="302" spans="1:11" ht="43.5">
      <c r="A302" s="31" t="s">
        <v>859</v>
      </c>
      <c r="B302" s="15" t="s">
        <v>196</v>
      </c>
      <c r="C302" s="14" t="s">
        <v>200</v>
      </c>
      <c r="D302" s="15" t="s">
        <v>16</v>
      </c>
      <c r="E302" s="26">
        <v>330</v>
      </c>
      <c r="F302" s="48">
        <v>397.8</v>
      </c>
      <c r="G302" s="10">
        <v>0.25</v>
      </c>
      <c r="H302" s="34">
        <f t="shared" si="13"/>
        <v>82.5</v>
      </c>
      <c r="I302" s="11" t="s">
        <v>201</v>
      </c>
      <c r="J302" s="52" t="s">
        <v>1005</v>
      </c>
      <c r="K302" s="59" t="str">
        <f t="shared" si="10"/>
        <v/>
      </c>
    </row>
    <row r="303" spans="1:11" ht="43.5">
      <c r="A303" s="31" t="s">
        <v>860</v>
      </c>
      <c r="B303" s="15" t="s">
        <v>196</v>
      </c>
      <c r="C303" s="14" t="s">
        <v>203</v>
      </c>
      <c r="D303" s="15" t="s">
        <v>16</v>
      </c>
      <c r="E303" s="26">
        <v>200</v>
      </c>
      <c r="F303" s="48">
        <v>212.16</v>
      </c>
      <c r="G303" s="10">
        <v>15</v>
      </c>
      <c r="H303" s="34">
        <f t="shared" si="13"/>
        <v>3000</v>
      </c>
      <c r="I303" s="11" t="s">
        <v>204</v>
      </c>
      <c r="J303" s="52" t="s">
        <v>1005</v>
      </c>
      <c r="K303" s="59" t="str">
        <f t="shared" si="10"/>
        <v/>
      </c>
    </row>
    <row r="304" spans="1:11" ht="43.5">
      <c r="A304" s="31" t="s">
        <v>861</v>
      </c>
      <c r="B304" s="15" t="s">
        <v>196</v>
      </c>
      <c r="C304" s="14" t="s">
        <v>206</v>
      </c>
      <c r="D304" s="15" t="s">
        <v>16</v>
      </c>
      <c r="E304" s="26">
        <v>200</v>
      </c>
      <c r="F304" s="48">
        <v>221</v>
      </c>
      <c r="G304" s="10">
        <v>3</v>
      </c>
      <c r="H304" s="34">
        <f t="shared" si="13"/>
        <v>600</v>
      </c>
      <c r="I304" s="11" t="s">
        <v>207</v>
      </c>
      <c r="J304" s="52" t="s">
        <v>1005</v>
      </c>
      <c r="K304" s="59" t="str">
        <f t="shared" si="10"/>
        <v/>
      </c>
    </row>
    <row r="305" spans="1:11" ht="43.5">
      <c r="A305" s="31" t="s">
        <v>862</v>
      </c>
      <c r="B305" s="15" t="s">
        <v>196</v>
      </c>
      <c r="C305" s="14" t="s">
        <v>209</v>
      </c>
      <c r="D305" s="15" t="s">
        <v>16</v>
      </c>
      <c r="E305" s="26">
        <v>200</v>
      </c>
      <c r="F305" s="48">
        <v>232.27</v>
      </c>
      <c r="G305" s="10">
        <v>5</v>
      </c>
      <c r="H305" s="34">
        <f t="shared" si="13"/>
        <v>1000</v>
      </c>
      <c r="I305" s="11" t="s">
        <v>210</v>
      </c>
      <c r="J305" s="52" t="s">
        <v>1005</v>
      </c>
      <c r="K305" s="59" t="str">
        <f t="shared" si="10"/>
        <v/>
      </c>
    </row>
    <row r="306" spans="1:11" ht="43.5">
      <c r="A306" s="31" t="s">
        <v>863</v>
      </c>
      <c r="B306" s="15" t="s">
        <v>196</v>
      </c>
      <c r="C306" s="14" t="s">
        <v>212</v>
      </c>
      <c r="D306" s="15" t="s">
        <v>16</v>
      </c>
      <c r="E306" s="26">
        <v>220</v>
      </c>
      <c r="F306" s="48">
        <v>260</v>
      </c>
      <c r="G306" s="10">
        <v>0.25</v>
      </c>
      <c r="H306" s="34">
        <f t="shared" si="13"/>
        <v>55</v>
      </c>
      <c r="I306" s="11" t="s">
        <v>213</v>
      </c>
      <c r="J306" s="52" t="s">
        <v>1005</v>
      </c>
      <c r="K306" s="59" t="str">
        <f t="shared" si="10"/>
        <v/>
      </c>
    </row>
    <row r="307" spans="1:11" ht="43.5">
      <c r="A307" s="31" t="s">
        <v>864</v>
      </c>
      <c r="B307" s="15" t="s">
        <v>196</v>
      </c>
      <c r="C307" s="14" t="s">
        <v>215</v>
      </c>
      <c r="D307" s="15" t="s">
        <v>16</v>
      </c>
      <c r="E307" s="26">
        <v>936</v>
      </c>
      <c r="F307" s="48">
        <v>936</v>
      </c>
      <c r="G307" s="10">
        <v>93</v>
      </c>
      <c r="H307" s="34">
        <f t="shared" si="13"/>
        <v>87048</v>
      </c>
      <c r="I307" s="11" t="s">
        <v>216</v>
      </c>
      <c r="J307" s="52" t="s">
        <v>1005</v>
      </c>
      <c r="K307" s="59" t="str">
        <f t="shared" si="10"/>
        <v/>
      </c>
    </row>
    <row r="308" spans="1:11" ht="43.5">
      <c r="A308" s="31" t="s">
        <v>865</v>
      </c>
      <c r="B308" s="15" t="s">
        <v>196</v>
      </c>
      <c r="C308" s="14" t="s">
        <v>218</v>
      </c>
      <c r="D308" s="15" t="s">
        <v>16</v>
      </c>
      <c r="E308" s="26">
        <v>849.33</v>
      </c>
      <c r="F308" s="48">
        <v>849.33</v>
      </c>
      <c r="G308" s="10">
        <v>13</v>
      </c>
      <c r="H308" s="34">
        <f t="shared" si="13"/>
        <v>11041.29</v>
      </c>
      <c r="I308" s="11" t="s">
        <v>219</v>
      </c>
      <c r="J308" s="52" t="s">
        <v>1005</v>
      </c>
      <c r="K308" s="59" t="str">
        <f t="shared" si="10"/>
        <v/>
      </c>
    </row>
    <row r="309" spans="1:11" ht="43.5">
      <c r="A309" s="31" t="s">
        <v>866</v>
      </c>
      <c r="B309" s="15" t="s">
        <v>172</v>
      </c>
      <c r="C309" s="14" t="s">
        <v>221</v>
      </c>
      <c r="D309" s="15" t="s">
        <v>62</v>
      </c>
      <c r="E309" s="26">
        <v>4200</v>
      </c>
      <c r="F309" s="48">
        <v>4992</v>
      </c>
      <c r="G309" s="10">
        <v>0.2</v>
      </c>
      <c r="H309" s="34">
        <f t="shared" si="13"/>
        <v>840</v>
      </c>
      <c r="I309" s="11" t="s">
        <v>222</v>
      </c>
      <c r="J309" s="52" t="s">
        <v>1005</v>
      </c>
      <c r="K309" s="59" t="str">
        <f t="shared" si="10"/>
        <v/>
      </c>
    </row>
    <row r="310" spans="1:11" ht="43.5">
      <c r="A310" s="31" t="s">
        <v>867</v>
      </c>
      <c r="B310" s="15" t="s">
        <v>172</v>
      </c>
      <c r="C310" s="14" t="s">
        <v>224</v>
      </c>
      <c r="D310" s="15" t="s">
        <v>62</v>
      </c>
      <c r="E310" s="26">
        <v>4900</v>
      </c>
      <c r="F310" s="48">
        <v>5928</v>
      </c>
      <c r="G310" s="10">
        <v>0.2</v>
      </c>
      <c r="H310" s="34">
        <f t="shared" si="13"/>
        <v>980</v>
      </c>
      <c r="I310" s="11" t="s">
        <v>225</v>
      </c>
      <c r="J310" s="52" t="s">
        <v>1005</v>
      </c>
      <c r="K310" s="59" t="str">
        <f t="shared" si="10"/>
        <v/>
      </c>
    </row>
    <row r="311" spans="1:11" ht="29">
      <c r="A311" s="31" t="s">
        <v>868</v>
      </c>
      <c r="B311" s="15" t="s">
        <v>172</v>
      </c>
      <c r="C311" s="14" t="s">
        <v>227</v>
      </c>
      <c r="D311" s="15" t="s">
        <v>62</v>
      </c>
      <c r="E311" s="26">
        <v>4200</v>
      </c>
      <c r="F311" s="48">
        <v>4992</v>
      </c>
      <c r="G311" s="10">
        <v>0.2</v>
      </c>
      <c r="H311" s="34">
        <f t="shared" si="13"/>
        <v>840</v>
      </c>
      <c r="I311" s="11" t="s">
        <v>228</v>
      </c>
      <c r="J311" s="52" t="s">
        <v>1005</v>
      </c>
      <c r="K311" s="59" t="str">
        <f t="shared" si="10"/>
        <v/>
      </c>
    </row>
    <row r="312" spans="1:11" ht="29">
      <c r="A312" s="31" t="s">
        <v>869</v>
      </c>
      <c r="B312" s="15" t="s">
        <v>172</v>
      </c>
      <c r="C312" s="14" t="s">
        <v>230</v>
      </c>
      <c r="D312" s="15" t="s">
        <v>62</v>
      </c>
      <c r="E312" s="26">
        <v>4900</v>
      </c>
      <c r="F312" s="48">
        <v>5928</v>
      </c>
      <c r="G312" s="10">
        <v>0.2</v>
      </c>
      <c r="H312" s="34">
        <f t="shared" si="13"/>
        <v>980</v>
      </c>
      <c r="I312" s="11" t="s">
        <v>231</v>
      </c>
      <c r="J312" s="52" t="s">
        <v>1005</v>
      </c>
      <c r="K312" s="59" t="str">
        <f t="shared" si="10"/>
        <v/>
      </c>
    </row>
    <row r="313" spans="1:11" ht="29">
      <c r="A313" s="31" t="s">
        <v>870</v>
      </c>
      <c r="B313" s="15" t="s">
        <v>172</v>
      </c>
      <c r="C313" s="14" t="s">
        <v>233</v>
      </c>
      <c r="D313" s="15" t="s">
        <v>62</v>
      </c>
      <c r="E313" s="26">
        <v>3995</v>
      </c>
      <c r="F313" s="48">
        <v>4992</v>
      </c>
      <c r="G313" s="10">
        <v>0.2</v>
      </c>
      <c r="H313" s="34">
        <f t="shared" si="13"/>
        <v>799</v>
      </c>
      <c r="I313" s="11" t="s">
        <v>234</v>
      </c>
      <c r="J313" s="52" t="s">
        <v>1005</v>
      </c>
      <c r="K313" s="59" t="str">
        <f t="shared" si="10"/>
        <v/>
      </c>
    </row>
    <row r="314" spans="1:11" ht="29">
      <c r="A314" s="31" t="s">
        <v>871</v>
      </c>
      <c r="B314" s="15" t="s">
        <v>172</v>
      </c>
      <c r="C314" s="14" t="s">
        <v>236</v>
      </c>
      <c r="D314" s="15" t="s">
        <v>62</v>
      </c>
      <c r="E314" s="26">
        <v>4750</v>
      </c>
      <c r="F314" s="48">
        <v>5928</v>
      </c>
      <c r="G314" s="10">
        <v>0.2</v>
      </c>
      <c r="H314" s="34">
        <f t="shared" si="13"/>
        <v>950</v>
      </c>
      <c r="I314" s="11" t="s">
        <v>237</v>
      </c>
      <c r="J314" s="52" t="s">
        <v>1005</v>
      </c>
      <c r="K314" s="59" t="str">
        <f t="shared" si="10"/>
        <v/>
      </c>
    </row>
    <row r="315" spans="1:11" ht="58">
      <c r="A315" s="31" t="s">
        <v>872</v>
      </c>
      <c r="B315" s="15" t="s">
        <v>172</v>
      </c>
      <c r="C315" s="14" t="s">
        <v>239</v>
      </c>
      <c r="D315" s="15" t="s">
        <v>62</v>
      </c>
      <c r="E315" s="26">
        <v>16640</v>
      </c>
      <c r="F315" s="48">
        <v>16640</v>
      </c>
      <c r="G315" s="10">
        <v>0.38</v>
      </c>
      <c r="H315" s="34">
        <f t="shared" si="13"/>
        <v>6323.2</v>
      </c>
      <c r="I315" s="11" t="s">
        <v>240</v>
      </c>
      <c r="J315" s="52" t="s">
        <v>1005</v>
      </c>
      <c r="K315" s="59" t="str">
        <f t="shared" si="10"/>
        <v/>
      </c>
    </row>
    <row r="316" spans="1:11" ht="58">
      <c r="A316" s="31" t="s">
        <v>873</v>
      </c>
      <c r="B316" s="15" t="s">
        <v>172</v>
      </c>
      <c r="C316" s="14" t="s">
        <v>242</v>
      </c>
      <c r="D316" s="15" t="s">
        <v>62</v>
      </c>
      <c r="E316" s="26">
        <v>18373.330000000002</v>
      </c>
      <c r="F316" s="48">
        <v>18373.330000000002</v>
      </c>
      <c r="G316" s="10">
        <v>0.2</v>
      </c>
      <c r="H316" s="34">
        <f t="shared" si="13"/>
        <v>3674.6660000000006</v>
      </c>
      <c r="I316" s="11" t="s">
        <v>243</v>
      </c>
      <c r="J316" s="52" t="s">
        <v>1005</v>
      </c>
      <c r="K316" s="59" t="str">
        <f t="shared" si="10"/>
        <v/>
      </c>
    </row>
    <row r="317" spans="1:11" ht="72.5">
      <c r="A317" s="31" t="s">
        <v>874</v>
      </c>
      <c r="B317" s="15" t="s">
        <v>172</v>
      </c>
      <c r="C317" s="14" t="s">
        <v>245</v>
      </c>
      <c r="D317" s="15" t="s">
        <v>62</v>
      </c>
      <c r="E317" s="26">
        <v>16640</v>
      </c>
      <c r="F317" s="48">
        <v>16640</v>
      </c>
      <c r="G317" s="10">
        <v>0.2</v>
      </c>
      <c r="H317" s="34">
        <f t="shared" si="13"/>
        <v>3328</v>
      </c>
      <c r="I317" s="11" t="s">
        <v>943</v>
      </c>
      <c r="J317" s="52" t="s">
        <v>1005</v>
      </c>
      <c r="K317" s="59" t="str">
        <f t="shared" si="10"/>
        <v/>
      </c>
    </row>
    <row r="318" spans="1:11" ht="72.5">
      <c r="A318" s="31" t="s">
        <v>875</v>
      </c>
      <c r="B318" s="15" t="s">
        <v>172</v>
      </c>
      <c r="C318" s="14" t="s">
        <v>248</v>
      </c>
      <c r="D318" s="15" t="s">
        <v>62</v>
      </c>
      <c r="E318" s="26">
        <v>18373.330000000002</v>
      </c>
      <c r="F318" s="48">
        <v>18373.330000000002</v>
      </c>
      <c r="G318" s="10">
        <v>0.2</v>
      </c>
      <c r="H318" s="34">
        <f t="shared" si="13"/>
        <v>3674.6660000000006</v>
      </c>
      <c r="I318" s="11" t="s">
        <v>945</v>
      </c>
      <c r="J318" s="52" t="s">
        <v>1005</v>
      </c>
      <c r="K318" s="59" t="str">
        <f t="shared" si="10"/>
        <v/>
      </c>
    </row>
    <row r="319" spans="1:11" ht="58">
      <c r="A319" s="31" t="s">
        <v>876</v>
      </c>
      <c r="B319" s="15" t="s">
        <v>172</v>
      </c>
      <c r="C319" s="14" t="s">
        <v>251</v>
      </c>
      <c r="D319" s="15" t="s">
        <v>252</v>
      </c>
      <c r="E319" s="26">
        <v>39</v>
      </c>
      <c r="F319" s="48">
        <v>41.6</v>
      </c>
      <c r="G319" s="10">
        <v>26</v>
      </c>
      <c r="H319" s="34">
        <f t="shared" si="13"/>
        <v>1014</v>
      </c>
      <c r="I319" s="11" t="s">
        <v>253</v>
      </c>
      <c r="J319" s="52" t="s">
        <v>1005</v>
      </c>
      <c r="K319" s="59" t="str">
        <f t="shared" si="10"/>
        <v/>
      </c>
    </row>
    <row r="320" spans="1:11" ht="58">
      <c r="A320" s="31" t="s">
        <v>877</v>
      </c>
      <c r="B320" s="15" t="s">
        <v>172</v>
      </c>
      <c r="C320" s="14" t="s">
        <v>255</v>
      </c>
      <c r="D320" s="15" t="s">
        <v>252</v>
      </c>
      <c r="E320" s="26">
        <v>40</v>
      </c>
      <c r="F320" s="48">
        <v>46.800000000000004</v>
      </c>
      <c r="G320" s="10">
        <v>1</v>
      </c>
      <c r="H320" s="34">
        <f t="shared" si="13"/>
        <v>40</v>
      </c>
      <c r="I320" s="11" t="s">
        <v>256</v>
      </c>
      <c r="J320" s="52" t="s">
        <v>1005</v>
      </c>
      <c r="K320" s="59" t="str">
        <f t="shared" si="10"/>
        <v/>
      </c>
    </row>
    <row r="321" spans="1:11" ht="29">
      <c r="A321" s="31" t="s">
        <v>878</v>
      </c>
      <c r="B321" s="15" t="s">
        <v>196</v>
      </c>
      <c r="C321" s="1" t="s">
        <v>258</v>
      </c>
      <c r="D321" s="15" t="s">
        <v>16</v>
      </c>
      <c r="E321" s="26">
        <v>46</v>
      </c>
      <c r="F321" s="48">
        <v>57.199999999999996</v>
      </c>
      <c r="G321" s="10">
        <v>5</v>
      </c>
      <c r="H321" s="34">
        <f t="shared" si="13"/>
        <v>230</v>
      </c>
      <c r="I321" s="11" t="s">
        <v>259</v>
      </c>
      <c r="J321" s="52" t="s">
        <v>1004</v>
      </c>
      <c r="K321" s="59" t="str">
        <f t="shared" si="10"/>
        <v/>
      </c>
    </row>
    <row r="322" spans="1:11" ht="16">
      <c r="A322" s="31" t="s">
        <v>879</v>
      </c>
      <c r="B322" s="15" t="s">
        <v>172</v>
      </c>
      <c r="C322" s="1" t="s">
        <v>261</v>
      </c>
      <c r="D322" s="15" t="s">
        <v>16</v>
      </c>
      <c r="E322" s="26">
        <v>150</v>
      </c>
      <c r="F322" s="48">
        <v>182</v>
      </c>
      <c r="G322" s="10">
        <v>5</v>
      </c>
      <c r="H322" s="34">
        <f t="shared" si="13"/>
        <v>750</v>
      </c>
      <c r="I322" s="11" t="s">
        <v>262</v>
      </c>
      <c r="J322" s="52" t="s">
        <v>1004</v>
      </c>
      <c r="K322" s="59" t="str">
        <f t="shared" si="10"/>
        <v/>
      </c>
    </row>
    <row r="323" spans="1:11" ht="16">
      <c r="A323" s="31" t="s">
        <v>880</v>
      </c>
      <c r="B323" s="15" t="s">
        <v>172</v>
      </c>
      <c r="C323" s="1" t="s">
        <v>264</v>
      </c>
      <c r="D323" s="15" t="s">
        <v>16</v>
      </c>
      <c r="E323" s="26">
        <v>55</v>
      </c>
      <c r="F323" s="48">
        <v>62.4</v>
      </c>
      <c r="G323" s="10">
        <v>0.67</v>
      </c>
      <c r="H323" s="34">
        <f t="shared" si="13"/>
        <v>36.85</v>
      </c>
      <c r="I323" s="11" t="s">
        <v>265</v>
      </c>
      <c r="J323" s="52" t="s">
        <v>1004</v>
      </c>
      <c r="K323" s="59" t="str">
        <f t="shared" si="10"/>
        <v/>
      </c>
    </row>
    <row r="324" spans="1:11" ht="16">
      <c r="A324" s="31" t="s">
        <v>881</v>
      </c>
      <c r="B324" s="15" t="s">
        <v>196</v>
      </c>
      <c r="C324" s="1" t="s">
        <v>267</v>
      </c>
      <c r="D324" s="15" t="s">
        <v>16</v>
      </c>
      <c r="E324" s="26">
        <v>80</v>
      </c>
      <c r="F324" s="48">
        <v>83.2</v>
      </c>
      <c r="G324" s="10">
        <v>1</v>
      </c>
      <c r="H324" s="34">
        <f t="shared" si="13"/>
        <v>80</v>
      </c>
      <c r="I324" s="11" t="s">
        <v>268</v>
      </c>
      <c r="J324" s="52" t="s">
        <v>1004</v>
      </c>
      <c r="K324" s="59" t="str">
        <f t="shared" si="10"/>
        <v/>
      </c>
    </row>
    <row r="325" spans="1:11" ht="58">
      <c r="A325" s="31" t="s">
        <v>882</v>
      </c>
      <c r="B325" s="15" t="s">
        <v>270</v>
      </c>
      <c r="C325" s="1" t="s">
        <v>271</v>
      </c>
      <c r="D325" s="15" t="s">
        <v>16</v>
      </c>
      <c r="E325" s="26">
        <v>552.5</v>
      </c>
      <c r="F325" s="48">
        <v>574.6</v>
      </c>
      <c r="G325" s="10">
        <v>0.5</v>
      </c>
      <c r="H325" s="34">
        <f t="shared" si="13"/>
        <v>276.25</v>
      </c>
      <c r="I325" s="11" t="s">
        <v>272</v>
      </c>
      <c r="J325" s="52" t="s">
        <v>1005</v>
      </c>
      <c r="K325" s="59" t="str">
        <f t="shared" si="10"/>
        <v/>
      </c>
    </row>
    <row r="326" spans="1:11" ht="43.5">
      <c r="A326" s="31" t="s">
        <v>883</v>
      </c>
      <c r="B326" s="15" t="s">
        <v>270</v>
      </c>
      <c r="C326" s="1" t="s">
        <v>274</v>
      </c>
      <c r="D326" s="15" t="s">
        <v>16</v>
      </c>
      <c r="E326" s="26">
        <v>520</v>
      </c>
      <c r="F326" s="48">
        <v>520</v>
      </c>
      <c r="G326" s="10">
        <v>0.5</v>
      </c>
      <c r="H326" s="34">
        <f t="shared" si="13"/>
        <v>260</v>
      </c>
      <c r="I326" s="11" t="s">
        <v>275</v>
      </c>
      <c r="J326" s="52" t="s">
        <v>1005</v>
      </c>
      <c r="K326" s="59" t="str">
        <f t="shared" si="10"/>
        <v/>
      </c>
    </row>
    <row r="327" spans="1:11" ht="43.5">
      <c r="A327" s="31" t="s">
        <v>884</v>
      </c>
      <c r="B327" s="15" t="s">
        <v>270</v>
      </c>
      <c r="C327" s="1" t="s">
        <v>277</v>
      </c>
      <c r="D327" s="15" t="s">
        <v>16</v>
      </c>
      <c r="E327" s="26">
        <v>1040</v>
      </c>
      <c r="F327" s="48">
        <v>1040</v>
      </c>
      <c r="G327" s="10">
        <v>0.83</v>
      </c>
      <c r="H327" s="34">
        <f t="shared" si="13"/>
        <v>863.19999999999993</v>
      </c>
      <c r="I327" s="11" t="s">
        <v>278</v>
      </c>
      <c r="J327" s="52" t="s">
        <v>1005</v>
      </c>
      <c r="K327" s="59" t="str">
        <f t="shared" si="10"/>
        <v/>
      </c>
    </row>
    <row r="328" spans="1:11" ht="43.5">
      <c r="A328" s="31" t="s">
        <v>885</v>
      </c>
      <c r="B328" s="15" t="s">
        <v>270</v>
      </c>
      <c r="C328" s="1" t="s">
        <v>280</v>
      </c>
      <c r="D328" s="15" t="s">
        <v>16</v>
      </c>
      <c r="E328" s="26">
        <v>510</v>
      </c>
      <c r="F328" s="48">
        <v>530.4</v>
      </c>
      <c r="G328" s="10">
        <v>0.5</v>
      </c>
      <c r="H328" s="34">
        <f t="shared" si="13"/>
        <v>255</v>
      </c>
      <c r="I328" s="11" t="s">
        <v>281</v>
      </c>
      <c r="J328" s="52" t="s">
        <v>1005</v>
      </c>
      <c r="K328" s="59" t="str">
        <f t="shared" si="10"/>
        <v/>
      </c>
    </row>
    <row r="329" spans="1:11" ht="43.5">
      <c r="A329" s="31" t="s">
        <v>886</v>
      </c>
      <c r="B329" s="15" t="s">
        <v>270</v>
      </c>
      <c r="C329" s="1" t="s">
        <v>283</v>
      </c>
      <c r="D329" s="15" t="s">
        <v>16</v>
      </c>
      <c r="E329" s="26">
        <v>510</v>
      </c>
      <c r="F329" s="48">
        <v>552.5</v>
      </c>
      <c r="G329" s="10">
        <v>0.5</v>
      </c>
      <c r="H329" s="34">
        <f t="shared" si="13"/>
        <v>255</v>
      </c>
      <c r="I329" s="11" t="s">
        <v>284</v>
      </c>
      <c r="J329" s="52" t="s">
        <v>1005</v>
      </c>
      <c r="K329" s="59" t="str">
        <f t="shared" ref="K329:K392" si="14">IF(AND(ISNUMBER(E329),ISNUMBER(FIND(",",E329)),LEN(E329)-LEN(SUBSTITUTE(E329,",",""))=1),IF(LEN(RIGHT(E329,LEN(E329)-FIND(",",E329)))&gt;2,ROW(),""),"")</f>
        <v/>
      </c>
    </row>
    <row r="330" spans="1:11" ht="58">
      <c r="A330" s="31" t="s">
        <v>887</v>
      </c>
      <c r="B330" s="15" t="s">
        <v>270</v>
      </c>
      <c r="C330" s="1" t="s">
        <v>286</v>
      </c>
      <c r="D330" s="15" t="s">
        <v>16</v>
      </c>
      <c r="E330" s="26">
        <v>510</v>
      </c>
      <c r="F330" s="48">
        <v>552.5</v>
      </c>
      <c r="G330" s="10">
        <v>23</v>
      </c>
      <c r="H330" s="34">
        <f t="shared" si="13"/>
        <v>11730</v>
      </c>
      <c r="I330" s="11" t="s">
        <v>287</v>
      </c>
      <c r="J330" s="52" t="s">
        <v>1005</v>
      </c>
      <c r="K330" s="59" t="str">
        <f t="shared" si="14"/>
        <v/>
      </c>
    </row>
    <row r="331" spans="1:11" ht="58">
      <c r="A331" s="31" t="s">
        <v>888</v>
      </c>
      <c r="B331" s="15" t="s">
        <v>270</v>
      </c>
      <c r="C331" s="1" t="s">
        <v>289</v>
      </c>
      <c r="D331" s="15" t="s">
        <v>16</v>
      </c>
      <c r="E331" s="26">
        <v>510</v>
      </c>
      <c r="F331" s="48">
        <v>530.4</v>
      </c>
      <c r="G331" s="10">
        <v>4</v>
      </c>
      <c r="H331" s="34">
        <f t="shared" si="13"/>
        <v>2040</v>
      </c>
      <c r="I331" s="11" t="s">
        <v>290</v>
      </c>
      <c r="J331" s="52" t="s">
        <v>1005</v>
      </c>
      <c r="K331" s="59" t="str">
        <f t="shared" si="14"/>
        <v/>
      </c>
    </row>
    <row r="332" spans="1:11" ht="43.5">
      <c r="A332" s="31" t="s">
        <v>889</v>
      </c>
      <c r="B332" s="15" t="s">
        <v>270</v>
      </c>
      <c r="C332" s="1" t="s">
        <v>292</v>
      </c>
      <c r="D332" s="15" t="s">
        <v>16</v>
      </c>
      <c r="E332" s="26">
        <v>416</v>
      </c>
      <c r="F332" s="48">
        <v>416</v>
      </c>
      <c r="G332" s="10">
        <v>2</v>
      </c>
      <c r="H332" s="34">
        <f t="shared" si="13"/>
        <v>832</v>
      </c>
      <c r="I332" s="11" t="s">
        <v>293</v>
      </c>
      <c r="J332" s="52" t="s">
        <v>1005</v>
      </c>
      <c r="K332" s="59" t="str">
        <f t="shared" si="14"/>
        <v/>
      </c>
    </row>
    <row r="333" spans="1:11" ht="43.5">
      <c r="A333" s="31" t="s">
        <v>890</v>
      </c>
      <c r="B333" s="15" t="s">
        <v>270</v>
      </c>
      <c r="C333" s="1" t="s">
        <v>295</v>
      </c>
      <c r="D333" s="15" t="s">
        <v>16</v>
      </c>
      <c r="E333" s="26">
        <v>901.33</v>
      </c>
      <c r="F333" s="48">
        <v>901.33</v>
      </c>
      <c r="G333" s="10">
        <v>113</v>
      </c>
      <c r="H333" s="34">
        <f t="shared" si="13"/>
        <v>101850.29000000001</v>
      </c>
      <c r="I333" s="11" t="s">
        <v>296</v>
      </c>
      <c r="J333" s="52" t="s">
        <v>1005</v>
      </c>
      <c r="K333" s="59" t="str">
        <f t="shared" si="14"/>
        <v/>
      </c>
    </row>
    <row r="334" spans="1:11" ht="43.5">
      <c r="A334" s="31" t="s">
        <v>891</v>
      </c>
      <c r="B334" s="15" t="s">
        <v>270</v>
      </c>
      <c r="C334" s="1" t="s">
        <v>298</v>
      </c>
      <c r="D334" s="15" t="s">
        <v>16</v>
      </c>
      <c r="E334" s="26">
        <v>485.33</v>
      </c>
      <c r="F334" s="48">
        <v>485.33</v>
      </c>
      <c r="G334" s="10">
        <v>3</v>
      </c>
      <c r="H334" s="34">
        <f t="shared" si="13"/>
        <v>1455.99</v>
      </c>
      <c r="I334" s="11" t="s">
        <v>299</v>
      </c>
      <c r="J334" s="52" t="s">
        <v>1005</v>
      </c>
      <c r="K334" s="59" t="str">
        <f t="shared" si="14"/>
        <v/>
      </c>
    </row>
    <row r="335" spans="1:11" ht="43.5">
      <c r="A335" s="31" t="s">
        <v>892</v>
      </c>
      <c r="B335" s="15" t="s">
        <v>270</v>
      </c>
      <c r="C335" s="1" t="s">
        <v>301</v>
      </c>
      <c r="D335" s="15" t="s">
        <v>16</v>
      </c>
      <c r="E335" s="26">
        <v>970.67</v>
      </c>
      <c r="F335" s="48">
        <v>970.67</v>
      </c>
      <c r="G335" s="10">
        <v>45</v>
      </c>
      <c r="H335" s="34">
        <f t="shared" si="13"/>
        <v>43680.15</v>
      </c>
      <c r="I335" s="11" t="s">
        <v>302</v>
      </c>
      <c r="J335" s="52" t="s">
        <v>1005</v>
      </c>
      <c r="K335" s="59" t="str">
        <f t="shared" si="14"/>
        <v/>
      </c>
    </row>
    <row r="336" spans="1:11" ht="43.5">
      <c r="A336" s="31" t="s">
        <v>893</v>
      </c>
      <c r="B336" s="15" t="s">
        <v>270</v>
      </c>
      <c r="C336" s="1" t="s">
        <v>304</v>
      </c>
      <c r="D336" s="15" t="s">
        <v>16</v>
      </c>
      <c r="E336" s="26">
        <v>300</v>
      </c>
      <c r="F336" s="48">
        <v>364</v>
      </c>
      <c r="G336" s="10">
        <v>2</v>
      </c>
      <c r="H336" s="34">
        <f t="shared" si="13"/>
        <v>600</v>
      </c>
      <c r="I336" s="11" t="s">
        <v>305</v>
      </c>
      <c r="J336" s="52" t="s">
        <v>1005</v>
      </c>
      <c r="K336" s="59" t="str">
        <f t="shared" si="14"/>
        <v/>
      </c>
    </row>
    <row r="337" spans="1:11" ht="58">
      <c r="A337" s="31" t="s">
        <v>894</v>
      </c>
      <c r="B337" s="15" t="s">
        <v>270</v>
      </c>
      <c r="C337" s="1" t="s">
        <v>307</v>
      </c>
      <c r="D337" s="15" t="s">
        <v>16</v>
      </c>
      <c r="E337" s="26">
        <v>312</v>
      </c>
      <c r="F337" s="48">
        <v>312</v>
      </c>
      <c r="G337" s="10">
        <v>130</v>
      </c>
      <c r="H337" s="34">
        <f t="shared" si="13"/>
        <v>40560</v>
      </c>
      <c r="I337" s="11" t="s">
        <v>308</v>
      </c>
      <c r="J337" s="52" t="s">
        <v>1005</v>
      </c>
      <c r="K337" s="59" t="str">
        <f t="shared" si="14"/>
        <v/>
      </c>
    </row>
    <row r="338" spans="1:11" ht="16">
      <c r="A338" s="31" t="s">
        <v>895</v>
      </c>
      <c r="B338" s="15" t="s">
        <v>270</v>
      </c>
      <c r="C338" s="1" t="s">
        <v>310</v>
      </c>
      <c r="D338" s="15" t="s">
        <v>16</v>
      </c>
      <c r="E338" s="26">
        <v>80</v>
      </c>
      <c r="F338" s="48">
        <v>93.600000000000009</v>
      </c>
      <c r="G338" s="10">
        <v>1</v>
      </c>
      <c r="H338" s="34">
        <f t="shared" si="13"/>
        <v>80</v>
      </c>
      <c r="I338" s="11" t="s">
        <v>311</v>
      </c>
      <c r="J338" s="52" t="s">
        <v>1004</v>
      </c>
      <c r="K338" s="59" t="str">
        <f t="shared" si="14"/>
        <v/>
      </c>
    </row>
    <row r="339" spans="1:11" ht="43.5">
      <c r="A339" s="31" t="s">
        <v>896</v>
      </c>
      <c r="B339" s="15" t="s">
        <v>313</v>
      </c>
      <c r="C339" s="1" t="s">
        <v>323</v>
      </c>
      <c r="D339" s="15" t="s">
        <v>16</v>
      </c>
      <c r="E339" s="26">
        <v>180</v>
      </c>
      <c r="F339" s="48">
        <v>187.20000000000002</v>
      </c>
      <c r="G339" s="10">
        <v>0.5</v>
      </c>
      <c r="H339" s="34">
        <f t="shared" si="13"/>
        <v>90</v>
      </c>
      <c r="I339" s="11" t="s">
        <v>324</v>
      </c>
      <c r="J339" s="52" t="s">
        <v>1004</v>
      </c>
      <c r="K339" s="59" t="str">
        <f t="shared" si="14"/>
        <v/>
      </c>
    </row>
    <row r="340" spans="1:11" ht="58">
      <c r="A340" s="31" t="s">
        <v>897</v>
      </c>
      <c r="B340" s="15" t="s">
        <v>330</v>
      </c>
      <c r="C340" s="1" t="s">
        <v>331</v>
      </c>
      <c r="D340" s="15" t="s">
        <v>16</v>
      </c>
      <c r="E340" s="26">
        <v>130</v>
      </c>
      <c r="F340" s="48">
        <v>156</v>
      </c>
      <c r="G340" s="10">
        <v>3</v>
      </c>
      <c r="H340" s="34">
        <f t="shared" si="13"/>
        <v>390</v>
      </c>
      <c r="I340" s="11" t="s">
        <v>332</v>
      </c>
      <c r="J340" s="52" t="s">
        <v>1004</v>
      </c>
      <c r="K340" s="59" t="str">
        <f t="shared" si="14"/>
        <v/>
      </c>
    </row>
    <row r="341" spans="1:11" ht="29">
      <c r="A341" s="31" t="s">
        <v>898</v>
      </c>
      <c r="B341" s="15" t="s">
        <v>313</v>
      </c>
      <c r="C341" s="1" t="s">
        <v>334</v>
      </c>
      <c r="D341" s="15" t="s">
        <v>111</v>
      </c>
      <c r="E341" s="26">
        <v>280</v>
      </c>
      <c r="F341" s="48">
        <v>312</v>
      </c>
      <c r="G341" s="10">
        <v>0.5</v>
      </c>
      <c r="H341" s="34">
        <f t="shared" ref="H341:H350" si="15">E341*G341</f>
        <v>140</v>
      </c>
      <c r="I341" s="11" t="s">
        <v>335</v>
      </c>
      <c r="J341" s="52" t="s">
        <v>1004</v>
      </c>
      <c r="K341" s="59" t="str">
        <f t="shared" si="14"/>
        <v/>
      </c>
    </row>
    <row r="342" spans="1:11" ht="16">
      <c r="A342" s="31" t="s">
        <v>899</v>
      </c>
      <c r="B342" s="15" t="s">
        <v>313</v>
      </c>
      <c r="C342" s="1" t="s">
        <v>339</v>
      </c>
      <c r="D342" s="15" t="s">
        <v>16</v>
      </c>
      <c r="E342" s="26">
        <v>22</v>
      </c>
      <c r="F342" s="48">
        <v>26</v>
      </c>
      <c r="G342" s="10">
        <v>10</v>
      </c>
      <c r="H342" s="34">
        <f t="shared" si="15"/>
        <v>220</v>
      </c>
      <c r="I342" s="11" t="s">
        <v>340</v>
      </c>
      <c r="J342" s="52" t="s">
        <v>1004</v>
      </c>
      <c r="K342" s="59" t="str">
        <f t="shared" si="14"/>
        <v/>
      </c>
    </row>
    <row r="343" spans="1:11" ht="29">
      <c r="A343" s="31" t="s">
        <v>900</v>
      </c>
      <c r="B343" s="15" t="s">
        <v>313</v>
      </c>
      <c r="C343" s="1" t="s">
        <v>351</v>
      </c>
      <c r="D343" s="15" t="s">
        <v>184</v>
      </c>
      <c r="E343" s="26">
        <v>80</v>
      </c>
      <c r="F343" s="48">
        <v>85.8</v>
      </c>
      <c r="G343" s="10">
        <v>11</v>
      </c>
      <c r="H343" s="34">
        <f t="shared" si="15"/>
        <v>880</v>
      </c>
      <c r="I343" s="11" t="s">
        <v>352</v>
      </c>
      <c r="J343" s="52" t="s">
        <v>1004</v>
      </c>
      <c r="K343" s="59" t="str">
        <f t="shared" si="14"/>
        <v/>
      </c>
    </row>
    <row r="344" spans="1:11" ht="29">
      <c r="A344" s="31" t="s">
        <v>901</v>
      </c>
      <c r="B344" s="15" t="s">
        <v>313</v>
      </c>
      <c r="C344" s="1" t="s">
        <v>375</v>
      </c>
      <c r="D344" s="15" t="s">
        <v>16</v>
      </c>
      <c r="E344" s="26">
        <v>44</v>
      </c>
      <c r="F344" s="48">
        <v>52</v>
      </c>
      <c r="G344" s="10">
        <v>19</v>
      </c>
      <c r="H344" s="34">
        <f t="shared" si="15"/>
        <v>836</v>
      </c>
      <c r="I344" s="11" t="s">
        <v>376</v>
      </c>
      <c r="J344" s="52" t="s">
        <v>1004</v>
      </c>
      <c r="K344" s="59" t="str">
        <f t="shared" si="14"/>
        <v/>
      </c>
    </row>
    <row r="345" spans="1:11" ht="29">
      <c r="A345" s="31" t="s">
        <v>902</v>
      </c>
      <c r="B345" s="15" t="s">
        <v>380</v>
      </c>
      <c r="C345" s="1" t="s">
        <v>385</v>
      </c>
      <c r="D345" s="15" t="s">
        <v>16</v>
      </c>
      <c r="E345" s="26">
        <v>24.38</v>
      </c>
      <c r="F345" s="48">
        <v>26</v>
      </c>
      <c r="G345" s="10">
        <v>4</v>
      </c>
      <c r="H345" s="34">
        <f t="shared" si="15"/>
        <v>97.52</v>
      </c>
      <c r="I345" s="11" t="s">
        <v>386</v>
      </c>
      <c r="J345" s="52" t="s">
        <v>1004</v>
      </c>
      <c r="K345" s="59" t="str">
        <f t="shared" si="14"/>
        <v/>
      </c>
    </row>
    <row r="346" spans="1:11" ht="16">
      <c r="A346" s="31" t="s">
        <v>903</v>
      </c>
      <c r="B346" s="15" t="s">
        <v>380</v>
      </c>
      <c r="C346" s="1" t="s">
        <v>388</v>
      </c>
      <c r="D346" s="15" t="s">
        <v>16</v>
      </c>
      <c r="E346" s="26">
        <v>62</v>
      </c>
      <c r="F346" s="48">
        <v>72.8</v>
      </c>
      <c r="G346" s="10">
        <v>21</v>
      </c>
      <c r="H346" s="34">
        <f t="shared" si="15"/>
        <v>1302</v>
      </c>
      <c r="I346" s="11" t="s">
        <v>389</v>
      </c>
      <c r="J346" s="52" t="s">
        <v>1004</v>
      </c>
      <c r="K346" s="59" t="str">
        <f t="shared" si="14"/>
        <v/>
      </c>
    </row>
    <row r="347" spans="1:11" ht="29">
      <c r="A347" s="31" t="s">
        <v>904</v>
      </c>
      <c r="B347" s="15" t="s">
        <v>380</v>
      </c>
      <c r="C347" s="1" t="s">
        <v>394</v>
      </c>
      <c r="D347" s="15" t="s">
        <v>16</v>
      </c>
      <c r="E347" s="26">
        <v>62</v>
      </c>
      <c r="F347" s="48">
        <v>72.8</v>
      </c>
      <c r="G347" s="10">
        <v>3</v>
      </c>
      <c r="H347" s="34">
        <f t="shared" si="15"/>
        <v>186</v>
      </c>
      <c r="I347" s="11" t="s">
        <v>395</v>
      </c>
      <c r="J347" s="52" t="s">
        <v>1004</v>
      </c>
      <c r="K347" s="59" t="str">
        <f t="shared" si="14"/>
        <v/>
      </c>
    </row>
    <row r="348" spans="1:11" ht="43.5">
      <c r="A348" s="31" t="s">
        <v>905</v>
      </c>
      <c r="B348" s="15" t="s">
        <v>400</v>
      </c>
      <c r="C348" s="1" t="s">
        <v>401</v>
      </c>
      <c r="D348" s="15" t="s">
        <v>16</v>
      </c>
      <c r="E348" s="26">
        <v>27.35</v>
      </c>
      <c r="F348" s="48">
        <v>28.730000000000004</v>
      </c>
      <c r="G348" s="10">
        <v>25</v>
      </c>
      <c r="H348" s="34">
        <f t="shared" si="15"/>
        <v>683.75</v>
      </c>
      <c r="I348" s="11" t="s">
        <v>402</v>
      </c>
      <c r="J348" s="52" t="s">
        <v>1004</v>
      </c>
      <c r="K348" s="59" t="str">
        <f t="shared" si="14"/>
        <v/>
      </c>
    </row>
    <row r="349" spans="1:11" ht="29">
      <c r="A349" s="31" t="s">
        <v>906</v>
      </c>
      <c r="B349" s="15" t="s">
        <v>380</v>
      </c>
      <c r="C349" s="1" t="s">
        <v>404</v>
      </c>
      <c r="D349" s="15" t="s">
        <v>16</v>
      </c>
      <c r="E349" s="26">
        <v>60</v>
      </c>
      <c r="F349" s="48">
        <v>72.8</v>
      </c>
      <c r="G349" s="10">
        <v>4</v>
      </c>
      <c r="H349" s="34">
        <f t="shared" si="15"/>
        <v>240</v>
      </c>
      <c r="I349" s="11" t="s">
        <v>405</v>
      </c>
      <c r="J349" s="52" t="s">
        <v>1004</v>
      </c>
      <c r="K349" s="59" t="str">
        <f t="shared" si="14"/>
        <v/>
      </c>
    </row>
    <row r="350" spans="1:11" ht="16">
      <c r="A350" s="31" t="s">
        <v>907</v>
      </c>
      <c r="B350" s="15" t="s">
        <v>380</v>
      </c>
      <c r="C350" s="1" t="s">
        <v>407</v>
      </c>
      <c r="D350" s="15" t="s">
        <v>16</v>
      </c>
      <c r="E350" s="26">
        <v>65</v>
      </c>
      <c r="F350" s="48">
        <v>78</v>
      </c>
      <c r="G350" s="10">
        <v>2</v>
      </c>
      <c r="H350" s="34">
        <f t="shared" si="15"/>
        <v>130</v>
      </c>
      <c r="I350" s="11" t="s">
        <v>408</v>
      </c>
      <c r="J350" s="52" t="s">
        <v>1004</v>
      </c>
      <c r="K350" s="59" t="str">
        <f t="shared" si="14"/>
        <v/>
      </c>
    </row>
    <row r="351" spans="1:11" ht="29">
      <c r="A351" s="31" t="s">
        <v>908</v>
      </c>
      <c r="B351" s="15" t="s">
        <v>460</v>
      </c>
      <c r="C351" s="1" t="s">
        <v>461</v>
      </c>
      <c r="D351" s="15" t="s">
        <v>16</v>
      </c>
      <c r="E351" s="26">
        <v>52</v>
      </c>
      <c r="F351" s="48">
        <v>59.800000000000004</v>
      </c>
      <c r="G351" s="10">
        <v>3</v>
      </c>
      <c r="H351" s="34">
        <f t="shared" ref="H351:H361" si="16">E351*G351</f>
        <v>156</v>
      </c>
      <c r="I351" s="11" t="s">
        <v>462</v>
      </c>
      <c r="J351" s="52" t="s">
        <v>1004</v>
      </c>
      <c r="K351" s="59" t="str">
        <f t="shared" si="14"/>
        <v/>
      </c>
    </row>
    <row r="352" spans="1:11" ht="58">
      <c r="A352" s="31" t="s">
        <v>909</v>
      </c>
      <c r="B352" s="15" t="s">
        <v>400</v>
      </c>
      <c r="C352" s="1" t="s">
        <v>468</v>
      </c>
      <c r="D352" s="15" t="s">
        <v>16</v>
      </c>
      <c r="E352" s="26">
        <v>12.43</v>
      </c>
      <c r="F352" s="48">
        <v>13.26</v>
      </c>
      <c r="G352" s="10">
        <v>57</v>
      </c>
      <c r="H352" s="34">
        <f t="shared" si="16"/>
        <v>708.51</v>
      </c>
      <c r="I352" s="11" t="s">
        <v>469</v>
      </c>
      <c r="J352" s="52" t="s">
        <v>1004</v>
      </c>
      <c r="K352" s="59" t="str">
        <f t="shared" si="14"/>
        <v/>
      </c>
    </row>
    <row r="353" spans="1:11" ht="29">
      <c r="A353" s="31" t="s">
        <v>910</v>
      </c>
      <c r="B353" s="15" t="s">
        <v>400</v>
      </c>
      <c r="C353" s="1" t="s">
        <v>474</v>
      </c>
      <c r="D353" s="15" t="s">
        <v>16</v>
      </c>
      <c r="E353" s="26">
        <v>15</v>
      </c>
      <c r="F353" s="48">
        <v>15.6</v>
      </c>
      <c r="G353" s="10">
        <v>6</v>
      </c>
      <c r="H353" s="34">
        <f t="shared" si="16"/>
        <v>90</v>
      </c>
      <c r="I353" s="11" t="s">
        <v>475</v>
      </c>
      <c r="J353" s="52" t="s">
        <v>1004</v>
      </c>
      <c r="K353" s="59" t="str">
        <f t="shared" si="14"/>
        <v/>
      </c>
    </row>
    <row r="354" spans="1:11" ht="29">
      <c r="A354" s="31" t="s">
        <v>911</v>
      </c>
      <c r="B354" s="15" t="s">
        <v>400</v>
      </c>
      <c r="C354" s="1" t="s">
        <v>477</v>
      </c>
      <c r="D354" s="15" t="s">
        <v>16</v>
      </c>
      <c r="E354" s="26">
        <v>13.65</v>
      </c>
      <c r="F354" s="48">
        <v>14.56</v>
      </c>
      <c r="G354" s="10">
        <v>56</v>
      </c>
      <c r="H354" s="34">
        <f t="shared" si="16"/>
        <v>764.4</v>
      </c>
      <c r="I354" s="11" t="s">
        <v>478</v>
      </c>
      <c r="J354" s="52" t="s">
        <v>1004</v>
      </c>
      <c r="K354" s="59" t="str">
        <f t="shared" si="14"/>
        <v/>
      </c>
    </row>
    <row r="355" spans="1:11" ht="145">
      <c r="A355" s="31" t="s">
        <v>912</v>
      </c>
      <c r="B355" s="15" t="s">
        <v>400</v>
      </c>
      <c r="C355" s="1" t="s">
        <v>500</v>
      </c>
      <c r="D355" s="15" t="s">
        <v>111</v>
      </c>
      <c r="E355" s="26">
        <v>133</v>
      </c>
      <c r="F355" s="48">
        <v>156</v>
      </c>
      <c r="G355" s="10">
        <v>77</v>
      </c>
      <c r="H355" s="34">
        <f t="shared" si="16"/>
        <v>10241</v>
      </c>
      <c r="I355" s="11" t="s">
        <v>501</v>
      </c>
      <c r="J355" s="52" t="s">
        <v>1004</v>
      </c>
      <c r="K355" s="59" t="str">
        <f t="shared" si="14"/>
        <v/>
      </c>
    </row>
    <row r="356" spans="1:11" ht="87">
      <c r="A356" s="31" t="s">
        <v>913</v>
      </c>
      <c r="B356" s="15" t="s">
        <v>400</v>
      </c>
      <c r="C356" s="1" t="s">
        <v>503</v>
      </c>
      <c r="D356" s="15" t="s">
        <v>111</v>
      </c>
      <c r="E356" s="26">
        <v>160</v>
      </c>
      <c r="F356" s="48">
        <v>182</v>
      </c>
      <c r="G356" s="10">
        <v>32</v>
      </c>
      <c r="H356" s="34">
        <f t="shared" si="16"/>
        <v>5120</v>
      </c>
      <c r="I356" s="11" t="s">
        <v>504</v>
      </c>
      <c r="J356" s="52" t="s">
        <v>1004</v>
      </c>
      <c r="K356" s="59" t="str">
        <f t="shared" si="14"/>
        <v/>
      </c>
    </row>
    <row r="357" spans="1:11" ht="72.5">
      <c r="A357" s="31" t="s">
        <v>914</v>
      </c>
      <c r="B357" s="15" t="s">
        <v>400</v>
      </c>
      <c r="C357" s="1" t="s">
        <v>506</v>
      </c>
      <c r="D357" s="15" t="s">
        <v>111</v>
      </c>
      <c r="E357" s="26">
        <v>160</v>
      </c>
      <c r="F357" s="48">
        <v>182</v>
      </c>
      <c r="G357" s="10">
        <v>2</v>
      </c>
      <c r="H357" s="34">
        <f t="shared" si="16"/>
        <v>320</v>
      </c>
      <c r="I357" s="11" t="s">
        <v>507</v>
      </c>
      <c r="J357" s="52" t="s">
        <v>1004</v>
      </c>
      <c r="K357" s="59" t="str">
        <f t="shared" si="14"/>
        <v/>
      </c>
    </row>
    <row r="358" spans="1:11" ht="29">
      <c r="A358" s="31" t="s">
        <v>915</v>
      </c>
      <c r="B358" s="15" t="s">
        <v>380</v>
      </c>
      <c r="C358" s="1" t="s">
        <v>518</v>
      </c>
      <c r="D358" s="15" t="s">
        <v>16</v>
      </c>
      <c r="E358" s="26">
        <v>58.5</v>
      </c>
      <c r="F358" s="48">
        <v>62.4</v>
      </c>
      <c r="G358" s="10">
        <v>42</v>
      </c>
      <c r="H358" s="34">
        <f t="shared" si="16"/>
        <v>2457</v>
      </c>
      <c r="I358" s="11" t="s">
        <v>519</v>
      </c>
      <c r="J358" s="52" t="s">
        <v>1004</v>
      </c>
      <c r="K358" s="59" t="str">
        <f t="shared" si="14"/>
        <v/>
      </c>
    </row>
    <row r="359" spans="1:11" ht="29">
      <c r="A359" s="31" t="s">
        <v>916</v>
      </c>
      <c r="B359" s="15" t="s">
        <v>172</v>
      </c>
      <c r="C359" s="1" t="s">
        <v>542</v>
      </c>
      <c r="D359" s="15" t="s">
        <v>252</v>
      </c>
      <c r="E359" s="26">
        <v>70</v>
      </c>
      <c r="F359" s="48">
        <v>78</v>
      </c>
      <c r="G359" s="10">
        <v>32</v>
      </c>
      <c r="H359" s="34">
        <f t="shared" si="16"/>
        <v>2240</v>
      </c>
      <c r="I359" s="11" t="s">
        <v>543</v>
      </c>
      <c r="J359" s="52" t="s">
        <v>1004</v>
      </c>
      <c r="K359" s="59" t="str">
        <f t="shared" si="14"/>
        <v/>
      </c>
    </row>
    <row r="360" spans="1:11" ht="58">
      <c r="A360" s="31" t="s">
        <v>917</v>
      </c>
      <c r="B360" s="15" t="s">
        <v>380</v>
      </c>
      <c r="C360" s="1" t="s">
        <v>550</v>
      </c>
      <c r="D360" s="15" t="s">
        <v>16</v>
      </c>
      <c r="E360" s="26">
        <v>30</v>
      </c>
      <c r="F360" s="48">
        <v>36.4</v>
      </c>
      <c r="G360" s="10">
        <v>11</v>
      </c>
      <c r="H360" s="34">
        <f t="shared" si="16"/>
        <v>330</v>
      </c>
      <c r="I360" s="11" t="s">
        <v>551</v>
      </c>
      <c r="J360" s="52" t="s">
        <v>1004</v>
      </c>
      <c r="K360" s="59" t="str">
        <f t="shared" si="14"/>
        <v/>
      </c>
    </row>
    <row r="361" spans="1:11" ht="16">
      <c r="A361" s="31" t="s">
        <v>918</v>
      </c>
      <c r="B361" s="15" t="s">
        <v>553</v>
      </c>
      <c r="C361" s="1" t="s">
        <v>575</v>
      </c>
      <c r="D361" s="15" t="s">
        <v>16</v>
      </c>
      <c r="E361" s="26">
        <v>100</v>
      </c>
      <c r="F361" s="48">
        <v>104</v>
      </c>
      <c r="G361" s="10">
        <v>6</v>
      </c>
      <c r="H361" s="34">
        <f t="shared" si="16"/>
        <v>600</v>
      </c>
      <c r="I361" s="11" t="s">
        <v>576</v>
      </c>
      <c r="J361" s="52" t="s">
        <v>1004</v>
      </c>
      <c r="K361" s="59" t="str">
        <f t="shared" si="14"/>
        <v/>
      </c>
    </row>
    <row r="362" spans="1:11" ht="43.5">
      <c r="A362" s="31" t="s">
        <v>919</v>
      </c>
      <c r="B362" s="15" t="s">
        <v>400</v>
      </c>
      <c r="C362" s="1" t="s">
        <v>676</v>
      </c>
      <c r="D362" s="15" t="s">
        <v>252</v>
      </c>
      <c r="E362" s="26">
        <v>15</v>
      </c>
      <c r="F362" s="48">
        <v>18.2</v>
      </c>
      <c r="G362" s="10">
        <v>7</v>
      </c>
      <c r="H362" s="34">
        <f t="shared" ref="H362:H382" si="17">E362*G362</f>
        <v>105</v>
      </c>
      <c r="I362" s="11" t="s">
        <v>677</v>
      </c>
      <c r="J362" s="52" t="s">
        <v>1004</v>
      </c>
      <c r="K362" s="59" t="str">
        <f t="shared" si="14"/>
        <v/>
      </c>
    </row>
    <row r="363" spans="1:11" ht="43.5">
      <c r="A363" s="31" t="s">
        <v>920</v>
      </c>
      <c r="B363" s="15" t="s">
        <v>400</v>
      </c>
      <c r="C363" s="1" t="s">
        <v>678</v>
      </c>
      <c r="D363" s="15" t="s">
        <v>252</v>
      </c>
      <c r="E363" s="26">
        <v>18</v>
      </c>
      <c r="F363" s="48">
        <v>19.760000000000002</v>
      </c>
      <c r="G363" s="10">
        <v>1</v>
      </c>
      <c r="H363" s="34">
        <f t="shared" si="17"/>
        <v>18</v>
      </c>
      <c r="I363" s="11" t="s">
        <v>677</v>
      </c>
      <c r="J363" s="52" t="s">
        <v>1004</v>
      </c>
      <c r="K363" s="59" t="str">
        <f t="shared" si="14"/>
        <v/>
      </c>
    </row>
    <row r="364" spans="1:11" ht="43.5">
      <c r="A364" s="31" t="s">
        <v>921</v>
      </c>
      <c r="B364" s="15" t="s">
        <v>400</v>
      </c>
      <c r="C364" s="1" t="s">
        <v>679</v>
      </c>
      <c r="D364" s="15" t="s">
        <v>252</v>
      </c>
      <c r="E364" s="26">
        <v>127</v>
      </c>
      <c r="F364" s="48">
        <v>159.12</v>
      </c>
      <c r="G364" s="10">
        <v>12</v>
      </c>
      <c r="H364" s="34">
        <f t="shared" si="17"/>
        <v>1524</v>
      </c>
      <c r="I364" s="11" t="s">
        <v>680</v>
      </c>
      <c r="J364" s="52" t="s">
        <v>1004</v>
      </c>
      <c r="K364" s="59" t="str">
        <f t="shared" si="14"/>
        <v/>
      </c>
    </row>
    <row r="365" spans="1:11" ht="16">
      <c r="A365" s="31" t="s">
        <v>922</v>
      </c>
      <c r="B365" s="15" t="s">
        <v>400</v>
      </c>
      <c r="C365" s="1" t="s">
        <v>697</v>
      </c>
      <c r="D365" s="15" t="s">
        <v>184</v>
      </c>
      <c r="E365" s="26">
        <v>14.56</v>
      </c>
      <c r="F365" s="48">
        <v>14.56</v>
      </c>
      <c r="G365" s="10">
        <v>189</v>
      </c>
      <c r="H365" s="34">
        <f t="shared" si="17"/>
        <v>2751.84</v>
      </c>
      <c r="I365" s="11" t="s">
        <v>698</v>
      </c>
      <c r="J365" s="52" t="s">
        <v>1004</v>
      </c>
      <c r="K365" s="59" t="str">
        <f t="shared" si="14"/>
        <v/>
      </c>
    </row>
    <row r="366" spans="1:11" ht="16">
      <c r="A366" s="31" t="s">
        <v>923</v>
      </c>
      <c r="B366" s="15" t="s">
        <v>400</v>
      </c>
      <c r="C366" s="1" t="s">
        <v>699</v>
      </c>
      <c r="D366" s="15" t="s">
        <v>184</v>
      </c>
      <c r="E366" s="26">
        <v>110.24</v>
      </c>
      <c r="F366" s="48">
        <v>110.24</v>
      </c>
      <c r="G366" s="10">
        <v>183</v>
      </c>
      <c r="H366" s="34">
        <f t="shared" si="17"/>
        <v>20173.919999999998</v>
      </c>
      <c r="I366" s="11" t="s">
        <v>700</v>
      </c>
      <c r="J366" s="52" t="s">
        <v>1004</v>
      </c>
      <c r="K366" s="59" t="str">
        <f t="shared" si="14"/>
        <v/>
      </c>
    </row>
    <row r="367" spans="1:11" ht="16">
      <c r="A367" s="31" t="s">
        <v>926</v>
      </c>
      <c r="B367" s="15" t="s">
        <v>400</v>
      </c>
      <c r="C367" s="1" t="s">
        <v>701</v>
      </c>
      <c r="D367" s="15" t="s">
        <v>184</v>
      </c>
      <c r="E367" s="26">
        <v>6.24</v>
      </c>
      <c r="F367" s="48">
        <v>6.24</v>
      </c>
      <c r="G367" s="10">
        <v>511</v>
      </c>
      <c r="H367" s="34">
        <f t="shared" si="17"/>
        <v>3188.6400000000003</v>
      </c>
      <c r="I367" s="11" t="s">
        <v>698</v>
      </c>
      <c r="J367" s="52" t="s">
        <v>1004</v>
      </c>
      <c r="K367" s="59" t="str">
        <f t="shared" si="14"/>
        <v/>
      </c>
    </row>
    <row r="368" spans="1:11" ht="16">
      <c r="A368" s="31" t="s">
        <v>927</v>
      </c>
      <c r="B368" s="15" t="s">
        <v>400</v>
      </c>
      <c r="C368" s="1" t="s">
        <v>702</v>
      </c>
      <c r="D368" s="15" t="s">
        <v>184</v>
      </c>
      <c r="E368" s="26">
        <v>52</v>
      </c>
      <c r="F368" s="48">
        <v>52</v>
      </c>
      <c r="G368" s="10">
        <v>522</v>
      </c>
      <c r="H368" s="34">
        <f t="shared" si="17"/>
        <v>27144</v>
      </c>
      <c r="I368" s="11" t="s">
        <v>703</v>
      </c>
      <c r="J368" s="52" t="s">
        <v>1004</v>
      </c>
      <c r="K368" s="59" t="str">
        <f t="shared" si="14"/>
        <v/>
      </c>
    </row>
    <row r="369" spans="1:11" ht="16">
      <c r="A369" s="31" t="s">
        <v>928</v>
      </c>
      <c r="B369" s="15" t="s">
        <v>400</v>
      </c>
      <c r="C369" s="1" t="s">
        <v>704</v>
      </c>
      <c r="D369" s="15" t="s">
        <v>184</v>
      </c>
      <c r="E369" s="26">
        <v>8.32</v>
      </c>
      <c r="F369" s="48">
        <v>8.32</v>
      </c>
      <c r="G369" s="10">
        <v>157</v>
      </c>
      <c r="H369" s="34">
        <f t="shared" si="17"/>
        <v>1306.24</v>
      </c>
      <c r="I369" s="11" t="s">
        <v>698</v>
      </c>
      <c r="J369" s="52" t="s">
        <v>1004</v>
      </c>
      <c r="K369" s="59" t="str">
        <f t="shared" si="14"/>
        <v/>
      </c>
    </row>
    <row r="370" spans="1:11" ht="16">
      <c r="A370" s="31" t="s">
        <v>929</v>
      </c>
      <c r="B370" s="15" t="s">
        <v>400</v>
      </c>
      <c r="C370" s="1" t="s">
        <v>705</v>
      </c>
      <c r="D370" s="15" t="s">
        <v>184</v>
      </c>
      <c r="E370" s="26">
        <v>81.12</v>
      </c>
      <c r="F370" s="48">
        <v>81.12</v>
      </c>
      <c r="G370" s="10">
        <v>154</v>
      </c>
      <c r="H370" s="34">
        <f t="shared" si="17"/>
        <v>12492.480000000001</v>
      </c>
      <c r="I370" s="11" t="s">
        <v>706</v>
      </c>
      <c r="J370" s="52" t="s">
        <v>1004</v>
      </c>
      <c r="K370" s="59" t="str">
        <f t="shared" si="14"/>
        <v/>
      </c>
    </row>
    <row r="371" spans="1:11" ht="16">
      <c r="A371" s="31" t="s">
        <v>930</v>
      </c>
      <c r="B371" s="15" t="s">
        <v>400</v>
      </c>
      <c r="C371" s="1" t="s">
        <v>707</v>
      </c>
      <c r="D371" s="15" t="s">
        <v>184</v>
      </c>
      <c r="E371" s="26">
        <v>5.2</v>
      </c>
      <c r="F371" s="48">
        <v>5.2</v>
      </c>
      <c r="G371" s="10">
        <v>34</v>
      </c>
      <c r="H371" s="34">
        <f t="shared" si="17"/>
        <v>176.8</v>
      </c>
      <c r="I371" s="11" t="s">
        <v>698</v>
      </c>
      <c r="J371" s="52" t="s">
        <v>1004</v>
      </c>
      <c r="K371" s="59" t="str">
        <f t="shared" si="14"/>
        <v/>
      </c>
    </row>
    <row r="372" spans="1:11" ht="16">
      <c r="A372" s="31" t="s">
        <v>931</v>
      </c>
      <c r="B372" s="15" t="s">
        <v>400</v>
      </c>
      <c r="C372" s="1" t="s">
        <v>708</v>
      </c>
      <c r="D372" s="15" t="s">
        <v>184</v>
      </c>
      <c r="E372" s="26">
        <v>16.64</v>
      </c>
      <c r="F372" s="48">
        <v>16.64</v>
      </c>
      <c r="G372" s="10">
        <v>38</v>
      </c>
      <c r="H372" s="34">
        <f t="shared" si="17"/>
        <v>632.32000000000005</v>
      </c>
      <c r="I372" s="11" t="s">
        <v>700</v>
      </c>
      <c r="J372" s="52" t="s">
        <v>1004</v>
      </c>
      <c r="K372" s="59" t="str">
        <f t="shared" si="14"/>
        <v/>
      </c>
    </row>
    <row r="373" spans="1:11" ht="16">
      <c r="A373" s="31" t="s">
        <v>932</v>
      </c>
      <c r="B373" s="15" t="s">
        <v>400</v>
      </c>
      <c r="C373" s="1" t="s">
        <v>709</v>
      </c>
      <c r="D373" s="15" t="s">
        <v>184</v>
      </c>
      <c r="E373" s="26">
        <v>10.4</v>
      </c>
      <c r="F373" s="48">
        <v>10.4</v>
      </c>
      <c r="G373" s="10">
        <v>8</v>
      </c>
      <c r="H373" s="34">
        <f t="shared" si="17"/>
        <v>83.2</v>
      </c>
      <c r="I373" s="11" t="s">
        <v>698</v>
      </c>
      <c r="J373" s="52" t="s">
        <v>1004</v>
      </c>
      <c r="K373" s="59" t="str">
        <f t="shared" si="14"/>
        <v/>
      </c>
    </row>
    <row r="374" spans="1:11" ht="16">
      <c r="A374" s="31" t="s">
        <v>933</v>
      </c>
      <c r="B374" s="15" t="s">
        <v>400</v>
      </c>
      <c r="C374" s="1" t="s">
        <v>710</v>
      </c>
      <c r="D374" s="15" t="s">
        <v>184</v>
      </c>
      <c r="E374" s="26">
        <v>135.19999999999999</v>
      </c>
      <c r="F374" s="48">
        <v>135.19999999999999</v>
      </c>
      <c r="G374" s="10">
        <v>8</v>
      </c>
      <c r="H374" s="34">
        <f t="shared" si="17"/>
        <v>1081.5999999999999</v>
      </c>
      <c r="I374" s="11" t="s">
        <v>700</v>
      </c>
      <c r="J374" s="52" t="s">
        <v>1004</v>
      </c>
      <c r="K374" s="59" t="str">
        <f t="shared" si="14"/>
        <v/>
      </c>
    </row>
    <row r="375" spans="1:11" ht="43.5">
      <c r="A375" s="31" t="s">
        <v>934</v>
      </c>
      <c r="B375" s="15" t="s">
        <v>400</v>
      </c>
      <c r="C375" s="1" t="s">
        <v>711</v>
      </c>
      <c r="D375" s="15" t="s">
        <v>184</v>
      </c>
      <c r="E375" s="26">
        <v>8.74</v>
      </c>
      <c r="F375" s="48">
        <v>8.74</v>
      </c>
      <c r="G375" s="10">
        <v>791</v>
      </c>
      <c r="H375" s="34">
        <f t="shared" si="17"/>
        <v>6913.34</v>
      </c>
      <c r="I375" s="11" t="s">
        <v>712</v>
      </c>
      <c r="J375" s="52" t="s">
        <v>1004</v>
      </c>
      <c r="K375" s="59" t="str">
        <f t="shared" si="14"/>
        <v/>
      </c>
    </row>
    <row r="376" spans="1:11" ht="43.5">
      <c r="A376" s="31" t="s">
        <v>935</v>
      </c>
      <c r="B376" s="15" t="s">
        <v>400</v>
      </c>
      <c r="C376" s="1" t="s">
        <v>713</v>
      </c>
      <c r="D376" s="15" t="s">
        <v>16</v>
      </c>
      <c r="E376" s="26">
        <v>17</v>
      </c>
      <c r="F376" s="48">
        <v>17.16</v>
      </c>
      <c r="G376" s="10">
        <v>17</v>
      </c>
      <c r="H376" s="34">
        <f t="shared" si="17"/>
        <v>289</v>
      </c>
      <c r="I376" s="11" t="s">
        <v>714</v>
      </c>
      <c r="J376" s="52" t="s">
        <v>1004</v>
      </c>
      <c r="K376" s="59" t="str">
        <f t="shared" si="14"/>
        <v/>
      </c>
    </row>
    <row r="377" spans="1:11" ht="58">
      <c r="A377" s="31" t="s">
        <v>936</v>
      </c>
      <c r="B377" s="15" t="s">
        <v>400</v>
      </c>
      <c r="C377" s="1" t="s">
        <v>729</v>
      </c>
      <c r="D377" s="15" t="s">
        <v>252</v>
      </c>
      <c r="E377" s="26">
        <v>130</v>
      </c>
      <c r="F377" s="48">
        <v>135.20000000000002</v>
      </c>
      <c r="G377" s="10">
        <v>0.5</v>
      </c>
      <c r="H377" s="34">
        <f t="shared" si="17"/>
        <v>65</v>
      </c>
      <c r="I377" s="11" t="s">
        <v>730</v>
      </c>
      <c r="J377" s="52" t="s">
        <v>1004</v>
      </c>
      <c r="K377" s="59" t="str">
        <f t="shared" si="14"/>
        <v/>
      </c>
    </row>
    <row r="378" spans="1:11" ht="58">
      <c r="A378" s="31" t="s">
        <v>937</v>
      </c>
      <c r="B378" s="15" t="s">
        <v>172</v>
      </c>
      <c r="C378" s="1" t="s">
        <v>735</v>
      </c>
      <c r="D378" s="15" t="s">
        <v>252</v>
      </c>
      <c r="E378" s="26">
        <v>90</v>
      </c>
      <c r="F378" s="48">
        <v>93.600000000000009</v>
      </c>
      <c r="G378" s="10">
        <v>9</v>
      </c>
      <c r="H378" s="34">
        <f t="shared" si="17"/>
        <v>810</v>
      </c>
      <c r="I378" s="11" t="s">
        <v>736</v>
      </c>
      <c r="J378" s="52" t="s">
        <v>1004</v>
      </c>
      <c r="K378" s="59" t="str">
        <f t="shared" si="14"/>
        <v/>
      </c>
    </row>
    <row r="379" spans="1:11" ht="43.5">
      <c r="A379" s="31" t="s">
        <v>938</v>
      </c>
      <c r="B379" s="15" t="s">
        <v>400</v>
      </c>
      <c r="C379" s="1" t="s">
        <v>746</v>
      </c>
      <c r="D379" s="15" t="s">
        <v>184</v>
      </c>
      <c r="E379" s="26">
        <v>180</v>
      </c>
      <c r="F379" s="48">
        <v>182</v>
      </c>
      <c r="G379" s="10">
        <v>2</v>
      </c>
      <c r="H379" s="34">
        <f t="shared" si="17"/>
        <v>360</v>
      </c>
      <c r="I379" s="11" t="s">
        <v>747</v>
      </c>
      <c r="J379" s="52" t="s">
        <v>1004</v>
      </c>
      <c r="K379" s="59" t="str">
        <f t="shared" si="14"/>
        <v/>
      </c>
    </row>
    <row r="380" spans="1:11" ht="29">
      <c r="A380" s="31" t="s">
        <v>939</v>
      </c>
      <c r="B380" s="15" t="s">
        <v>400</v>
      </c>
      <c r="C380" s="1" t="s">
        <v>752</v>
      </c>
      <c r="D380" s="15" t="s">
        <v>252</v>
      </c>
      <c r="E380" s="26">
        <v>40</v>
      </c>
      <c r="F380" s="48">
        <v>44.199999999999996</v>
      </c>
      <c r="G380" s="10">
        <v>2</v>
      </c>
      <c r="H380" s="34">
        <f t="shared" si="17"/>
        <v>80</v>
      </c>
      <c r="I380" s="11" t="s">
        <v>753</v>
      </c>
      <c r="J380" s="52" t="s">
        <v>1004</v>
      </c>
      <c r="K380" s="59" t="str">
        <f t="shared" si="14"/>
        <v/>
      </c>
    </row>
    <row r="381" spans="1:11" ht="58">
      <c r="A381" s="31" t="s">
        <v>940</v>
      </c>
      <c r="B381" s="15" t="s">
        <v>400</v>
      </c>
      <c r="C381" s="1" t="s">
        <v>764</v>
      </c>
      <c r="D381" s="15" t="s">
        <v>16</v>
      </c>
      <c r="E381" s="26">
        <v>1100</v>
      </c>
      <c r="F381" s="48">
        <v>1300</v>
      </c>
      <c r="G381" s="10">
        <v>0.5</v>
      </c>
      <c r="H381" s="34">
        <f t="shared" si="17"/>
        <v>550</v>
      </c>
      <c r="I381" s="11" t="s">
        <v>765</v>
      </c>
      <c r="J381" s="52" t="s">
        <v>1004</v>
      </c>
      <c r="K381" s="59" t="str">
        <f t="shared" si="14"/>
        <v/>
      </c>
    </row>
    <row r="382" spans="1:11" ht="16">
      <c r="A382" s="31" t="s">
        <v>941</v>
      </c>
      <c r="B382" s="15" t="s">
        <v>400</v>
      </c>
      <c r="C382" s="1" t="s">
        <v>774</v>
      </c>
      <c r="D382" s="15" t="s">
        <v>252</v>
      </c>
      <c r="E382" s="26">
        <v>55</v>
      </c>
      <c r="F382" s="48">
        <v>59.800000000000004</v>
      </c>
      <c r="G382" s="10">
        <v>141</v>
      </c>
      <c r="H382" s="34">
        <f t="shared" si="17"/>
        <v>7755</v>
      </c>
      <c r="I382" s="11" t="s">
        <v>775</v>
      </c>
      <c r="J382" s="52" t="s">
        <v>1004</v>
      </c>
      <c r="K382" s="59" t="str">
        <f t="shared" si="14"/>
        <v/>
      </c>
    </row>
    <row r="383" spans="1:11" ht="58">
      <c r="A383" s="31" t="s">
        <v>942</v>
      </c>
      <c r="B383" s="15" t="s">
        <v>798</v>
      </c>
      <c r="C383" s="1" t="s">
        <v>803</v>
      </c>
      <c r="D383" s="15" t="s">
        <v>16</v>
      </c>
      <c r="E383" s="26">
        <v>500</v>
      </c>
      <c r="F383" s="48">
        <v>520</v>
      </c>
      <c r="G383" s="10">
        <v>0.5</v>
      </c>
      <c r="H383" s="34">
        <f t="shared" ref="H383:H386" si="18">E383*G383</f>
        <v>250</v>
      </c>
      <c r="I383" s="11" t="s">
        <v>804</v>
      </c>
      <c r="J383" s="52" t="s">
        <v>1004</v>
      </c>
      <c r="K383" s="59" t="str">
        <f t="shared" si="14"/>
        <v/>
      </c>
    </row>
    <row r="384" spans="1:11" ht="58">
      <c r="A384" s="31" t="s">
        <v>944</v>
      </c>
      <c r="B384" s="15" t="s">
        <v>798</v>
      </c>
      <c r="C384" s="1" t="s">
        <v>805</v>
      </c>
      <c r="D384" s="15" t="s">
        <v>16</v>
      </c>
      <c r="E384" s="26">
        <v>300</v>
      </c>
      <c r="F384" s="48">
        <v>312</v>
      </c>
      <c r="G384" s="10">
        <v>0.5</v>
      </c>
      <c r="H384" s="34">
        <f t="shared" si="18"/>
        <v>150</v>
      </c>
      <c r="I384" s="11" t="s">
        <v>806</v>
      </c>
      <c r="J384" s="52" t="s">
        <v>1004</v>
      </c>
      <c r="K384" s="59" t="str">
        <f t="shared" si="14"/>
        <v/>
      </c>
    </row>
    <row r="385" spans="1:11" ht="29">
      <c r="A385" s="31" t="s">
        <v>946</v>
      </c>
      <c r="B385" s="15" t="s">
        <v>807</v>
      </c>
      <c r="C385" s="1" t="s">
        <v>808</v>
      </c>
      <c r="D385" s="15" t="s">
        <v>16</v>
      </c>
      <c r="E385" s="26">
        <v>3000</v>
      </c>
      <c r="F385" s="48">
        <v>3120</v>
      </c>
      <c r="G385" s="10">
        <v>0.15</v>
      </c>
      <c r="H385" s="34">
        <f t="shared" si="18"/>
        <v>450</v>
      </c>
      <c r="I385" s="11" t="s">
        <v>809</v>
      </c>
      <c r="J385" s="52" t="s">
        <v>1004</v>
      </c>
      <c r="K385" s="59" t="str">
        <f t="shared" si="14"/>
        <v/>
      </c>
    </row>
    <row r="386" spans="1:11" ht="29">
      <c r="A386" s="31" t="s">
        <v>947</v>
      </c>
      <c r="B386" s="15" t="s">
        <v>807</v>
      </c>
      <c r="C386" s="1" t="s">
        <v>810</v>
      </c>
      <c r="D386" s="15" t="s">
        <v>16</v>
      </c>
      <c r="E386" s="26">
        <v>3000</v>
      </c>
      <c r="F386" s="48">
        <v>3120</v>
      </c>
      <c r="G386" s="10">
        <v>0.15</v>
      </c>
      <c r="H386" s="34">
        <f t="shared" si="18"/>
        <v>450</v>
      </c>
      <c r="I386" s="11" t="s">
        <v>811</v>
      </c>
      <c r="J386" s="52" t="s">
        <v>1004</v>
      </c>
      <c r="K386" s="59" t="str">
        <f t="shared" si="14"/>
        <v/>
      </c>
    </row>
    <row r="387" spans="1:11" ht="29">
      <c r="A387" s="31" t="s">
        <v>948</v>
      </c>
      <c r="B387" s="15" t="s">
        <v>807</v>
      </c>
      <c r="C387" s="1" t="s">
        <v>812</v>
      </c>
      <c r="D387" s="15" t="s">
        <v>16</v>
      </c>
      <c r="E387" s="26">
        <v>5700</v>
      </c>
      <c r="F387" s="48">
        <v>5720</v>
      </c>
      <c r="G387" s="10">
        <v>0.15</v>
      </c>
      <c r="H387" s="34">
        <f t="shared" ref="H387:H395" si="19">E387*G387</f>
        <v>855</v>
      </c>
      <c r="I387" s="11" t="s">
        <v>813</v>
      </c>
      <c r="J387" s="52" t="s">
        <v>1004</v>
      </c>
      <c r="K387" s="59" t="str">
        <f t="shared" si="14"/>
        <v/>
      </c>
    </row>
    <row r="388" spans="1:11" ht="29">
      <c r="A388" s="31" t="s">
        <v>949</v>
      </c>
      <c r="B388" s="15" t="s">
        <v>807</v>
      </c>
      <c r="C388" s="1" t="s">
        <v>814</v>
      </c>
      <c r="D388" s="15" t="s">
        <v>16</v>
      </c>
      <c r="E388" s="26">
        <v>5700</v>
      </c>
      <c r="F388" s="48">
        <v>5720</v>
      </c>
      <c r="G388" s="10">
        <v>0.15</v>
      </c>
      <c r="H388" s="34">
        <f t="shared" si="19"/>
        <v>855</v>
      </c>
      <c r="I388" s="11" t="s">
        <v>815</v>
      </c>
      <c r="J388" s="52" t="s">
        <v>1004</v>
      </c>
      <c r="K388" s="59" t="str">
        <f t="shared" si="14"/>
        <v/>
      </c>
    </row>
    <row r="389" spans="1:11" ht="29">
      <c r="A389" s="31" t="s">
        <v>950</v>
      </c>
      <c r="B389" s="15" t="s">
        <v>797</v>
      </c>
      <c r="C389" s="1" t="s">
        <v>822</v>
      </c>
      <c r="D389" s="15" t="s">
        <v>16</v>
      </c>
      <c r="E389" s="26">
        <v>750</v>
      </c>
      <c r="F389" s="48">
        <v>780</v>
      </c>
      <c r="G389" s="10">
        <v>0.5</v>
      </c>
      <c r="H389" s="34">
        <f t="shared" si="19"/>
        <v>375</v>
      </c>
      <c r="I389" s="11" t="s">
        <v>823</v>
      </c>
      <c r="J389" s="52" t="s">
        <v>1004</v>
      </c>
      <c r="K389" s="59" t="str">
        <f t="shared" si="14"/>
        <v/>
      </c>
    </row>
    <row r="390" spans="1:11" ht="29">
      <c r="A390" s="31" t="s">
        <v>951</v>
      </c>
      <c r="B390" s="15" t="s">
        <v>797</v>
      </c>
      <c r="C390" s="1" t="s">
        <v>824</v>
      </c>
      <c r="D390" s="15" t="s">
        <v>16</v>
      </c>
      <c r="E390" s="26">
        <v>125</v>
      </c>
      <c r="F390" s="48">
        <v>130</v>
      </c>
      <c r="G390" s="10">
        <v>0.5</v>
      </c>
      <c r="H390" s="34">
        <f t="shared" si="19"/>
        <v>62.5</v>
      </c>
      <c r="I390" s="11" t="s">
        <v>825</v>
      </c>
      <c r="J390" s="52" t="s">
        <v>1004</v>
      </c>
      <c r="K390" s="59" t="str">
        <f t="shared" si="14"/>
        <v/>
      </c>
    </row>
    <row r="391" spans="1:11" ht="101.5">
      <c r="A391" s="31" t="s">
        <v>952</v>
      </c>
      <c r="B391" s="15" t="s">
        <v>797</v>
      </c>
      <c r="C391" s="1" t="s">
        <v>844</v>
      </c>
      <c r="D391" s="15" t="s">
        <v>111</v>
      </c>
      <c r="E391" s="26">
        <v>2500</v>
      </c>
      <c r="F391" s="48">
        <v>2500</v>
      </c>
      <c r="G391" s="10">
        <v>0.15</v>
      </c>
      <c r="H391" s="34">
        <f t="shared" si="19"/>
        <v>375</v>
      </c>
      <c r="I391" s="11" t="s">
        <v>845</v>
      </c>
      <c r="J391" s="52" t="s">
        <v>1004</v>
      </c>
      <c r="K391" s="59" t="str">
        <f t="shared" si="14"/>
        <v/>
      </c>
    </row>
    <row r="392" spans="1:11" ht="101.5">
      <c r="A392" s="31" t="s">
        <v>953</v>
      </c>
      <c r="B392" s="15" t="s">
        <v>270</v>
      </c>
      <c r="C392" s="1" t="s">
        <v>957</v>
      </c>
      <c r="D392" s="15" t="s">
        <v>111</v>
      </c>
      <c r="E392" s="26">
        <v>2700</v>
      </c>
      <c r="F392" s="48">
        <v>2700</v>
      </c>
      <c r="G392" s="10">
        <v>40</v>
      </c>
      <c r="H392" s="34">
        <f t="shared" si="19"/>
        <v>108000</v>
      </c>
      <c r="I392" s="11" t="s">
        <v>958</v>
      </c>
      <c r="J392" s="52" t="s">
        <v>1005</v>
      </c>
      <c r="K392" s="59" t="str">
        <f t="shared" si="14"/>
        <v/>
      </c>
    </row>
    <row r="393" spans="1:11" ht="101.5">
      <c r="A393" s="31" t="s">
        <v>954</v>
      </c>
      <c r="B393" s="15" t="s">
        <v>270</v>
      </c>
      <c r="C393" s="1" t="s">
        <v>959</v>
      </c>
      <c r="D393" s="15" t="s">
        <v>111</v>
      </c>
      <c r="E393" s="26">
        <v>2900</v>
      </c>
      <c r="F393" s="48">
        <v>2900</v>
      </c>
      <c r="G393" s="10">
        <v>18</v>
      </c>
      <c r="H393" s="34">
        <f t="shared" si="19"/>
        <v>52200</v>
      </c>
      <c r="I393" s="11" t="s">
        <v>960</v>
      </c>
      <c r="J393" s="52" t="s">
        <v>1005</v>
      </c>
      <c r="K393" s="59" t="str">
        <f t="shared" ref="K393:K394" si="20">IF(AND(ISNUMBER(E393),ISNUMBER(FIND(",",E393)),LEN(E393)-LEN(SUBSTITUTE(E393,",",""))=1),IF(LEN(RIGHT(E393,LEN(E393)-FIND(",",E393)))&gt;2,ROW(),""),"")</f>
        <v/>
      </c>
    </row>
    <row r="394" spans="1:11" ht="101.5">
      <c r="A394" s="31" t="s">
        <v>955</v>
      </c>
      <c r="B394" s="15" t="s">
        <v>196</v>
      </c>
      <c r="C394" s="1" t="s">
        <v>961</v>
      </c>
      <c r="D394" s="15" t="s">
        <v>111</v>
      </c>
      <c r="E394" s="26">
        <v>2300</v>
      </c>
      <c r="F394" s="48">
        <v>2300</v>
      </c>
      <c r="G394" s="10">
        <v>23</v>
      </c>
      <c r="H394" s="34">
        <f t="shared" si="19"/>
        <v>52900</v>
      </c>
      <c r="I394" s="11" t="s">
        <v>962</v>
      </c>
      <c r="J394" s="52" t="s">
        <v>1005</v>
      </c>
      <c r="K394" s="59" t="str">
        <f t="shared" si="20"/>
        <v/>
      </c>
    </row>
    <row r="395" spans="1:11" ht="101.5">
      <c r="A395" s="31" t="s">
        <v>956</v>
      </c>
      <c r="B395" s="15" t="s">
        <v>196</v>
      </c>
      <c r="C395" s="1" t="s">
        <v>963</v>
      </c>
      <c r="D395" s="15" t="s">
        <v>111</v>
      </c>
      <c r="E395" s="26">
        <v>2400</v>
      </c>
      <c r="F395" s="48">
        <v>2400</v>
      </c>
      <c r="G395" s="10">
        <v>10</v>
      </c>
      <c r="H395" s="34">
        <f t="shared" si="19"/>
        <v>24000</v>
      </c>
      <c r="I395" s="11" t="s">
        <v>964</v>
      </c>
      <c r="J395" s="52" t="s">
        <v>1005</v>
      </c>
      <c r="K395" s="59" t="str">
        <f>IF(AND(ISNUMBER(E395),ISNUMBER(FIND(",",E395)),LEN(E395)-LEN(SUBSTITUTE(E395,",",""))=1),IF(LEN(RIGHT(E395,LEN(E395)-FIND(",",E395)))&gt;2,ROW(),""),"")</f>
        <v/>
      </c>
    </row>
    <row r="396" spans="1:11" ht="23.15" customHeight="1" thickBot="1">
      <c r="F396" s="7"/>
      <c r="G396" s="57" t="s">
        <v>965</v>
      </c>
      <c r="H396" s="45">
        <f>SUM(H289:H395,H9:H287)</f>
        <v>2359062.8789999997</v>
      </c>
    </row>
    <row r="397" spans="1:11" ht="16">
      <c r="E397" s="36"/>
    </row>
    <row r="398" spans="1:11" ht="16">
      <c r="A398" s="37"/>
      <c r="B398" s="39" t="s">
        <v>966</v>
      </c>
      <c r="E398" s="20" t="str" cm="1">
        <f t="array" ref="E398">IF(ISNUMBER(LOOKUP(2,1/(K9:K395&lt;&gt;""),K9:K395)),"Eilutė "&amp;LOOKUP(2,1/(K9:K395&lt;&gt;""),K9:K395)&amp;" Įvesta daugiau nei 2 skaičiai po kablelio!","")</f>
        <v/>
      </c>
    </row>
    <row r="399" spans="1:11" ht="16">
      <c r="A399" s="37"/>
      <c r="B399" s="39"/>
      <c r="E399" s="20"/>
    </row>
    <row r="400" spans="1:11">
      <c r="I400" s="43"/>
    </row>
  </sheetData>
  <sheetProtection algorithmName="SHA-512" hashValue="DwkQW++BzqGkMONMEYEIPOqLqCFDlLYnRPNpvGbLtmZ2GGNJWW2iPe9GkOa9nQ6KNVq74IHBgCxx6cb6GgEH9g==" saltValue="2ehGschkvBE8ziqQxaNwWw==" spinCount="100000" sheet="1" objects="1" scenarios="1"/>
  <autoFilter ref="A7:I396" xr:uid="{00000000-0001-0000-0000-000000000000}"/>
  <mergeCells count="6">
    <mergeCell ref="B6:D6"/>
    <mergeCell ref="B1:C1"/>
    <mergeCell ref="B2:D2"/>
    <mergeCell ref="B3:D3"/>
    <mergeCell ref="B4:D4"/>
    <mergeCell ref="B5:D5"/>
  </mergeCells>
  <phoneticPr fontId="23" type="noConversion"/>
  <conditionalFormatting sqref="E9:E286">
    <cfRule type="expression" dxfId="14" priority="300">
      <formula>ISBLANK(E9)</formula>
    </cfRule>
    <cfRule type="cellIs" dxfId="13" priority="301" operator="greaterThan">
      <formula>F9</formula>
    </cfRule>
    <cfRule type="cellIs" dxfId="12" priority="302" operator="lessThan">
      <formula>(F9*0.33)</formula>
    </cfRule>
    <cfRule type="cellIs" dxfId="11" priority="303" operator="greaterThan">
      <formula>0</formula>
    </cfRule>
  </conditionalFormatting>
  <conditionalFormatting sqref="E9:E286 E289:E395">
    <cfRule type="containsBlanks" dxfId="10" priority="298">
      <formula>LEN(TRIM(E9))=0</formula>
    </cfRule>
  </conditionalFormatting>
  <conditionalFormatting sqref="E289:E395">
    <cfRule type="expression" dxfId="9" priority="19">
      <formula>ISBLANK(E289)</formula>
    </cfRule>
    <cfRule type="cellIs" dxfId="8" priority="20" operator="greaterThan">
      <formula>F289</formula>
    </cfRule>
    <cfRule type="cellIs" dxfId="7" priority="21" operator="lessThan">
      <formula>(F289*0.17)</formula>
    </cfRule>
    <cfRule type="cellIs" dxfId="6" priority="22" operator="greaterThan">
      <formula>0</formula>
    </cfRule>
  </conditionalFormatting>
  <conditionalFormatting sqref="E287">
    <cfRule type="containsBlanks" dxfId="5" priority="2">
      <formula>LEN(TRIM(E287))=0</formula>
    </cfRule>
  </conditionalFormatting>
  <conditionalFormatting sqref="E287">
    <cfRule type="expression" dxfId="4" priority="3">
      <formula>ISBLANK(E287)</formula>
    </cfRule>
    <cfRule type="cellIs" dxfId="3" priority="4" operator="greaterThan">
      <formula>F287</formula>
    </cfRule>
    <cfRule type="cellIs" dxfId="2" priority="5" operator="lessThan">
      <formula>(F287*0.33)</formula>
    </cfRule>
    <cfRule type="cellIs" dxfId="1" priority="6" operator="greaterThan">
      <formula>0</formula>
    </cfRule>
  </conditionalFormatting>
  <conditionalFormatting sqref="C254:C258">
    <cfRule type="duplicateValues" dxfId="0" priority="348"/>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287 E289:E395"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2" activePane="bottomLeft" state="frozen"/>
      <selection activeCell="D1" sqref="D1"/>
      <selection pane="bottomLeft" activeCell="D2" sqref="D2"/>
    </sheetView>
  </sheetViews>
  <sheetFormatPr defaultColWidth="9.08984375" defaultRowHeight="14.5"/>
  <cols>
    <col min="1" max="1" width="7" style="18" customWidth="1"/>
    <col min="2" max="2" width="104.36328125" style="3" customWidth="1"/>
    <col min="3" max="3" width="8.54296875" style="2" customWidth="1"/>
    <col min="4" max="4" width="13.08984375" style="2" customWidth="1"/>
    <col min="5" max="5" width="12.6328125" style="2" customWidth="1"/>
    <col min="6" max="6" width="14.36328125" style="2" customWidth="1"/>
    <col min="7" max="7" width="105.453125" style="3" customWidth="1"/>
    <col min="8" max="8" width="71.453125" style="3" customWidth="1"/>
  </cols>
  <sheetData>
    <row r="1" spans="1:2" s="12" customFormat="1" ht="21" customHeight="1">
      <c r="A1" s="13" t="s">
        <v>5</v>
      </c>
      <c r="B1" s="6" t="s">
        <v>967</v>
      </c>
    </row>
    <row r="2" spans="1:2" customFormat="1" ht="87">
      <c r="A2" s="19">
        <v>1</v>
      </c>
      <c r="B2" s="1" t="s">
        <v>968</v>
      </c>
    </row>
    <row r="3" spans="1:2" customFormat="1" ht="29">
      <c r="A3" s="19">
        <v>2</v>
      </c>
      <c r="B3" s="1" t="s">
        <v>969</v>
      </c>
    </row>
    <row r="4" spans="1:2" customFormat="1" ht="58">
      <c r="A4" s="19">
        <v>3</v>
      </c>
      <c r="B4" s="1" t="s">
        <v>970</v>
      </c>
    </row>
    <row r="5" spans="1:2" customFormat="1" ht="29">
      <c r="A5" s="19">
        <v>4</v>
      </c>
      <c r="B5" s="1" t="s">
        <v>971</v>
      </c>
    </row>
    <row r="6" spans="1:2" customFormat="1" ht="43.5">
      <c r="A6" s="19">
        <v>5</v>
      </c>
      <c r="B6" s="1" t="s">
        <v>972</v>
      </c>
    </row>
    <row r="7" spans="1:2" customFormat="1" ht="43.5">
      <c r="A7" s="19">
        <v>6</v>
      </c>
      <c r="B7" s="1" t="s">
        <v>973</v>
      </c>
    </row>
    <row r="8" spans="1:2" customFormat="1" ht="101.5">
      <c r="A8" s="19">
        <v>7</v>
      </c>
      <c r="B8" s="1" t="s">
        <v>974</v>
      </c>
    </row>
    <row r="9" spans="1:2" customFormat="1" ht="101.5">
      <c r="A9" s="19">
        <v>8</v>
      </c>
      <c r="B9" s="1" t="s">
        <v>975</v>
      </c>
    </row>
    <row r="10" spans="1:2" customFormat="1" ht="29">
      <c r="A10" s="19">
        <v>9</v>
      </c>
      <c r="B10" s="1" t="s">
        <v>976</v>
      </c>
    </row>
    <row r="11" spans="1:2" customFormat="1" ht="29">
      <c r="A11" s="19">
        <v>10</v>
      </c>
      <c r="B11" s="1" t="s">
        <v>977</v>
      </c>
    </row>
    <row r="12" spans="1:2" customFormat="1" ht="43.5">
      <c r="A12" s="19">
        <v>11</v>
      </c>
      <c r="B12" s="1" t="s">
        <v>978</v>
      </c>
    </row>
    <row r="13" spans="1:2" customFormat="1" ht="58">
      <c r="A13" s="19">
        <v>12</v>
      </c>
      <c r="B13" s="1" t="s">
        <v>979</v>
      </c>
    </row>
    <row r="14" spans="1:2" customFormat="1">
      <c r="A14" s="19">
        <v>13</v>
      </c>
      <c r="B14" s="1" t="s">
        <v>980</v>
      </c>
    </row>
    <row r="15" spans="1:2" customFormat="1" ht="29">
      <c r="A15" s="19">
        <v>14</v>
      </c>
      <c r="B15" s="1" t="s">
        <v>981</v>
      </c>
    </row>
    <row r="16" spans="1:2" customFormat="1" ht="87">
      <c r="A16" s="19">
        <v>15</v>
      </c>
      <c r="B16" s="1" t="s">
        <v>982</v>
      </c>
    </row>
    <row r="17" spans="1:2" customFormat="1">
      <c r="A17" s="19">
        <v>16</v>
      </c>
      <c r="B17" s="1" t="s">
        <v>983</v>
      </c>
    </row>
    <row r="18" spans="1:2" customFormat="1" ht="130.5">
      <c r="A18" s="19">
        <v>17</v>
      </c>
      <c r="B18" s="11" t="s">
        <v>984</v>
      </c>
    </row>
    <row r="19" spans="1:2" customFormat="1">
      <c r="A19" s="19">
        <v>18</v>
      </c>
      <c r="B19" s="1" t="s">
        <v>985</v>
      </c>
    </row>
    <row r="20" spans="1:2" customFormat="1" ht="217.5">
      <c r="A20" s="19">
        <v>19</v>
      </c>
      <c r="B20" s="1" t="s">
        <v>986</v>
      </c>
    </row>
    <row r="21" spans="1:2" customFormat="1" ht="29">
      <c r="A21" s="19">
        <v>20</v>
      </c>
      <c r="B21" s="1" t="s">
        <v>987</v>
      </c>
    </row>
    <row r="22" spans="1:2" customFormat="1" ht="43.5">
      <c r="A22" s="19">
        <v>21</v>
      </c>
      <c r="B22" s="9" t="s">
        <v>988</v>
      </c>
    </row>
    <row r="23" spans="1:2" customFormat="1" ht="217.5">
      <c r="A23" s="19">
        <v>22</v>
      </c>
      <c r="B23" s="1" t="s">
        <v>989</v>
      </c>
    </row>
    <row r="24" spans="1:2" customFormat="1" ht="58">
      <c r="A24" s="19">
        <v>23</v>
      </c>
      <c r="B24" s="1" t="s">
        <v>990</v>
      </c>
    </row>
    <row r="25" spans="1:2" customFormat="1" ht="29">
      <c r="A25" s="19">
        <v>24</v>
      </c>
      <c r="B25" s="1" t="s">
        <v>991</v>
      </c>
    </row>
    <row r="26" spans="1:2" customFormat="1" ht="87">
      <c r="A26" s="19">
        <v>25</v>
      </c>
      <c r="B26" s="1" t="s">
        <v>992</v>
      </c>
    </row>
    <row r="27" spans="1:2" customFormat="1" ht="29">
      <c r="A27" s="19">
        <v>26</v>
      </c>
      <c r="B27" s="1" t="s">
        <v>993</v>
      </c>
    </row>
    <row r="28" spans="1:2" customFormat="1" ht="72.5">
      <c r="A28" s="19">
        <v>27</v>
      </c>
      <c r="B28" s="1" t="s">
        <v>994</v>
      </c>
    </row>
    <row r="29" spans="1:2" customFormat="1" ht="29">
      <c r="A29" s="19">
        <v>28</v>
      </c>
      <c r="B29" s="1" t="s">
        <v>995</v>
      </c>
    </row>
    <row r="30" spans="1:2" customFormat="1" ht="72.5">
      <c r="A30" s="19">
        <v>29</v>
      </c>
      <c r="B30" s="1" t="s">
        <v>996</v>
      </c>
    </row>
    <row r="31" spans="1:2" customFormat="1" ht="29">
      <c r="A31" s="19">
        <v>30</v>
      </c>
      <c r="B31" s="1" t="s">
        <v>997</v>
      </c>
    </row>
    <row r="32" spans="1:2" customFormat="1" ht="43.5">
      <c r="A32" s="19">
        <v>31</v>
      </c>
      <c r="B32" s="1" t="s">
        <v>998</v>
      </c>
    </row>
    <row r="33" spans="1:8" ht="58">
      <c r="A33" s="19">
        <v>32</v>
      </c>
      <c r="B33" s="1" t="s">
        <v>999</v>
      </c>
      <c r="C33"/>
      <c r="D33"/>
      <c r="E33"/>
      <c r="F33"/>
      <c r="G33"/>
      <c r="H33"/>
    </row>
    <row r="34" spans="1:8" ht="57.9" customHeight="1">
      <c r="A34" s="19">
        <v>33</v>
      </c>
      <c r="B34" s="1" t="s">
        <v>1006</v>
      </c>
      <c r="C34"/>
      <c r="D34"/>
      <c r="E34"/>
      <c r="F34"/>
      <c r="G34"/>
      <c r="H34"/>
    </row>
    <row r="35" spans="1:8">
      <c r="C35"/>
      <c r="D35"/>
      <c r="E35"/>
      <c r="F35"/>
      <c r="G35"/>
      <c r="H35"/>
    </row>
    <row r="36" spans="1:8">
      <c r="C36"/>
      <c r="D36"/>
      <c r="E36"/>
      <c r="F36"/>
      <c r="G36"/>
      <c r="H36"/>
    </row>
    <row r="37" spans="1:8">
      <c r="C37"/>
      <c r="D37"/>
      <c r="E37"/>
      <c r="F37"/>
      <c r="G37"/>
      <c r="H37"/>
    </row>
    <row r="38" spans="1:8">
      <c r="C38"/>
      <c r="D38"/>
      <c r="E38"/>
      <c r="F38"/>
      <c r="G38"/>
      <c r="H38"/>
    </row>
    <row r="39" spans="1:8">
      <c r="C39"/>
      <c r="D39"/>
      <c r="E39"/>
      <c r="F39"/>
      <c r="G39"/>
      <c r="H39"/>
    </row>
    <row r="40" spans="1:8">
      <c r="C40"/>
      <c r="D40"/>
      <c r="E40"/>
      <c r="F40"/>
      <c r="G40"/>
      <c r="H40"/>
    </row>
    <row r="41" spans="1:8">
      <c r="C41"/>
      <c r="D41"/>
      <c r="E41"/>
      <c r="F41"/>
      <c r="G41"/>
      <c r="H41"/>
    </row>
    <row r="42" spans="1:8">
      <c r="C42"/>
      <c r="D42"/>
      <c r="E42"/>
      <c r="F42"/>
      <c r="G42"/>
      <c r="H42"/>
    </row>
    <row r="43" spans="1:8">
      <c r="C43"/>
      <c r="D43"/>
      <c r="E43"/>
      <c r="F43"/>
      <c r="G43"/>
      <c r="H43"/>
    </row>
    <row r="44" spans="1:8">
      <c r="C44"/>
      <c r="D44"/>
      <c r="E44"/>
      <c r="F44"/>
      <c r="G44"/>
      <c r="H44"/>
    </row>
    <row r="45" spans="1:8">
      <c r="C45"/>
      <c r="D45"/>
      <c r="E45"/>
      <c r="F45"/>
      <c r="G45"/>
      <c r="H45"/>
    </row>
    <row r="46" spans="1:8">
      <c r="C46"/>
      <c r="D46"/>
      <c r="E46"/>
      <c r="F46"/>
      <c r="G46"/>
      <c r="H46"/>
    </row>
    <row r="47" spans="1:8">
      <c r="C47"/>
      <c r="D47"/>
      <c r="E47"/>
      <c r="F47"/>
      <c r="G47"/>
      <c r="H47"/>
    </row>
    <row r="48" spans="1:8">
      <c r="C48"/>
      <c r="D48"/>
      <c r="E48"/>
      <c r="F48"/>
      <c r="G48"/>
      <c r="H48"/>
    </row>
    <row r="49" spans="3:8">
      <c r="C49"/>
      <c r="D49"/>
      <c r="E49"/>
      <c r="F49"/>
      <c r="G49"/>
      <c r="H49"/>
    </row>
    <row r="50" spans="3:8">
      <c r="C50"/>
      <c r="D50"/>
      <c r="E50"/>
      <c r="F50"/>
      <c r="G50"/>
      <c r="H50"/>
    </row>
    <row r="51" spans="3:8">
      <c r="C51"/>
      <c r="D51"/>
      <c r="E51"/>
      <c r="F51"/>
      <c r="G51"/>
      <c r="H51"/>
    </row>
    <row r="52" spans="3:8">
      <c r="C52"/>
      <c r="D52"/>
      <c r="E52"/>
      <c r="F52"/>
      <c r="G52"/>
      <c r="H52"/>
    </row>
    <row r="53" spans="3:8">
      <c r="C53"/>
      <c r="D53"/>
      <c r="E53"/>
      <c r="F53"/>
      <c r="G53"/>
      <c r="H53"/>
    </row>
    <row r="54" spans="3:8">
      <c r="C54"/>
      <c r="D54"/>
      <c r="E54"/>
      <c r="F54"/>
      <c r="G54"/>
      <c r="H54"/>
    </row>
    <row r="55" spans="3:8">
      <c r="C55"/>
      <c r="D55"/>
      <c r="E55"/>
      <c r="F55"/>
      <c r="G55"/>
      <c r="H55"/>
    </row>
    <row r="56" spans="3:8">
      <c r="C56"/>
      <c r="D56"/>
      <c r="E56"/>
      <c r="F56"/>
      <c r="G56"/>
      <c r="H56"/>
    </row>
    <row r="57" spans="3:8">
      <c r="C57"/>
      <c r="D57"/>
      <c r="E57"/>
      <c r="F57"/>
      <c r="G57"/>
      <c r="H57"/>
    </row>
    <row r="58" spans="3:8">
      <c r="C58"/>
      <c r="D58"/>
      <c r="E58"/>
      <c r="F58"/>
      <c r="G58"/>
      <c r="H58"/>
    </row>
    <row r="59" spans="3:8">
      <c r="C59"/>
      <c r="D59"/>
      <c r="E59"/>
      <c r="F59"/>
      <c r="G59"/>
      <c r="H59"/>
    </row>
    <row r="60" spans="3:8">
      <c r="C60"/>
      <c r="D60"/>
      <c r="E60"/>
      <c r="F60"/>
      <c r="G60"/>
      <c r="H60"/>
    </row>
    <row r="61" spans="3:8">
      <c r="C61"/>
      <c r="D61"/>
      <c r="E61"/>
      <c r="F61"/>
      <c r="G61"/>
      <c r="H61"/>
    </row>
    <row r="62" spans="3:8">
      <c r="C62"/>
      <c r="D62"/>
      <c r="E62"/>
      <c r="F62"/>
      <c r="G62"/>
      <c r="H62"/>
    </row>
    <row r="63" spans="3:8">
      <c r="C63"/>
      <c r="D63"/>
      <c r="E63"/>
      <c r="F63"/>
      <c r="G63"/>
      <c r="H63"/>
    </row>
    <row r="64" spans="3:8">
      <c r="C64"/>
      <c r="D64"/>
      <c r="E64"/>
      <c r="F64"/>
      <c r="G64"/>
      <c r="H64"/>
    </row>
    <row r="65" spans="3:8">
      <c r="C65"/>
      <c r="D65"/>
      <c r="E65"/>
      <c r="F65"/>
      <c r="G65"/>
      <c r="H65"/>
    </row>
    <row r="66" spans="3:8">
      <c r="C66"/>
      <c r="D66"/>
      <c r="E66"/>
      <c r="F66"/>
      <c r="G66"/>
      <c r="H66"/>
    </row>
    <row r="67" spans="3:8">
      <c r="C67"/>
      <c r="D67"/>
      <c r="E67"/>
      <c r="F67"/>
      <c r="G67"/>
      <c r="H67"/>
    </row>
    <row r="68" spans="3:8">
      <c r="C68"/>
      <c r="D68"/>
      <c r="E68"/>
      <c r="F68"/>
      <c r="G68"/>
      <c r="H68"/>
    </row>
    <row r="69" spans="3:8">
      <c r="C69"/>
      <c r="D69"/>
      <c r="E69"/>
      <c r="F69"/>
      <c r="G69"/>
      <c r="H69"/>
    </row>
    <row r="70" spans="3:8">
      <c r="C70"/>
      <c r="D70"/>
      <c r="E70"/>
      <c r="F70"/>
      <c r="G70"/>
      <c r="H70"/>
    </row>
    <row r="71" spans="3:8">
      <c r="C71"/>
      <c r="D71"/>
      <c r="E71"/>
      <c r="F71"/>
      <c r="G71"/>
      <c r="H71"/>
    </row>
    <row r="72" spans="3:8">
      <c r="C72"/>
      <c r="D72"/>
      <c r="E72"/>
      <c r="F72"/>
      <c r="G72"/>
      <c r="H72"/>
    </row>
    <row r="73" spans="3:8">
      <c r="C73"/>
      <c r="D73"/>
      <c r="E73"/>
      <c r="F73"/>
      <c r="G73"/>
      <c r="H73"/>
    </row>
    <row r="74" spans="3:8">
      <c r="C74"/>
      <c r="D74"/>
      <c r="E74"/>
      <c r="F74"/>
      <c r="G74"/>
      <c r="H74"/>
    </row>
    <row r="75" spans="3:8">
      <c r="C75"/>
      <c r="D75"/>
      <c r="E75"/>
      <c r="F75"/>
      <c r="G75"/>
      <c r="H75"/>
    </row>
    <row r="76" spans="3:8">
      <c r="C76"/>
      <c r="D76"/>
      <c r="E76"/>
      <c r="F76"/>
      <c r="G76"/>
      <c r="H76"/>
    </row>
    <row r="77" spans="3:8">
      <c r="C77"/>
      <c r="D77"/>
      <c r="E77"/>
      <c r="F77"/>
      <c r="G77"/>
      <c r="H77"/>
    </row>
    <row r="78" spans="3:8">
      <c r="C78"/>
      <c r="D78"/>
      <c r="E78"/>
      <c r="F78"/>
      <c r="G78"/>
      <c r="H78"/>
    </row>
    <row r="79" spans="3:8">
      <c r="C79"/>
      <c r="D79"/>
      <c r="E79"/>
      <c r="F79"/>
      <c r="G79"/>
      <c r="H79"/>
    </row>
    <row r="80" spans="3:8">
      <c r="C80"/>
      <c r="D80"/>
      <c r="E80"/>
      <c r="F80"/>
      <c r="G80"/>
      <c r="H80"/>
    </row>
    <row r="81" spans="3:8">
      <c r="C81"/>
      <c r="D81"/>
      <c r="E81"/>
      <c r="F81"/>
      <c r="G81"/>
      <c r="H81"/>
    </row>
    <row r="82" spans="3:8">
      <c r="C82"/>
      <c r="D82"/>
      <c r="E82"/>
      <c r="F82"/>
      <c r="G82"/>
      <c r="H82"/>
    </row>
    <row r="83" spans="3:8">
      <c r="C83"/>
      <c r="D83"/>
      <c r="E83"/>
      <c r="F83"/>
      <c r="G83"/>
      <c r="H83"/>
    </row>
    <row r="84" spans="3:8">
      <c r="C84"/>
      <c r="D84"/>
      <c r="E84"/>
      <c r="F84"/>
      <c r="G84"/>
      <c r="H84"/>
    </row>
    <row r="85" spans="3:8">
      <c r="C85"/>
      <c r="D85"/>
      <c r="E85"/>
      <c r="F85"/>
      <c r="G85"/>
      <c r="H85"/>
    </row>
    <row r="86" spans="3:8">
      <c r="C86"/>
      <c r="D86"/>
      <c r="E86"/>
      <c r="F86"/>
      <c r="G86"/>
      <c r="H86"/>
    </row>
    <row r="87" spans="3:8">
      <c r="C87"/>
      <c r="D87"/>
      <c r="E87"/>
      <c r="F87"/>
      <c r="G87"/>
      <c r="H87"/>
    </row>
    <row r="88" spans="3:8">
      <c r="C88"/>
      <c r="D88"/>
      <c r="E88"/>
      <c r="F88"/>
      <c r="G88"/>
      <c r="H88"/>
    </row>
    <row r="89" spans="3:8">
      <c r="C89"/>
      <c r="D89"/>
      <c r="E89"/>
      <c r="F89"/>
      <c r="G89"/>
      <c r="H89"/>
    </row>
    <row r="90" spans="3:8">
      <c r="C90"/>
      <c r="D90"/>
      <c r="E90"/>
      <c r="F90"/>
      <c r="G90"/>
      <c r="H90"/>
    </row>
    <row r="91" spans="3:8" ht="45" customHeight="1">
      <c r="C91"/>
      <c r="D91"/>
      <c r="E91"/>
      <c r="F91"/>
      <c r="G91"/>
      <c r="H91"/>
    </row>
    <row r="92" spans="3:8">
      <c r="C92"/>
      <c r="D92"/>
      <c r="E92"/>
      <c r="F92"/>
      <c r="G92"/>
      <c r="H92"/>
    </row>
    <row r="93" spans="3:8">
      <c r="C93"/>
      <c r="D93"/>
      <c r="E93"/>
      <c r="F93"/>
      <c r="G93"/>
      <c r="H93"/>
    </row>
    <row r="94" spans="3:8">
      <c r="C94"/>
      <c r="D94"/>
      <c r="E94"/>
      <c r="F94"/>
      <c r="G94"/>
      <c r="H94"/>
    </row>
    <row r="95" spans="3:8">
      <c r="C95"/>
      <c r="D95"/>
      <c r="E95"/>
      <c r="F95"/>
      <c r="G95"/>
      <c r="H95"/>
    </row>
    <row r="96" spans="3:8">
      <c r="C96"/>
      <c r="D96"/>
      <c r="E96"/>
      <c r="F96"/>
      <c r="G96"/>
      <c r="H96"/>
    </row>
    <row r="97" spans="3:8">
      <c r="C97"/>
      <c r="D97"/>
      <c r="E97"/>
      <c r="F97"/>
      <c r="G97"/>
      <c r="H97"/>
    </row>
    <row r="98" spans="3:8">
      <c r="C98"/>
      <c r="D98"/>
      <c r="E98"/>
      <c r="F98"/>
      <c r="G98"/>
      <c r="H98"/>
    </row>
    <row r="99" spans="3:8">
      <c r="C99"/>
      <c r="D99"/>
      <c r="E99"/>
      <c r="F99"/>
      <c r="G99"/>
      <c r="H99"/>
    </row>
    <row r="100" spans="3:8">
      <c r="C100"/>
      <c r="D100"/>
      <c r="E100"/>
      <c r="F100"/>
      <c r="G100"/>
      <c r="H100"/>
    </row>
    <row r="101" spans="3:8">
      <c r="C101"/>
      <c r="D101"/>
      <c r="E101"/>
      <c r="F101"/>
      <c r="G101"/>
      <c r="H101"/>
    </row>
    <row r="102" spans="3:8">
      <c r="C102"/>
      <c r="D102"/>
      <c r="E102"/>
      <c r="F102"/>
      <c r="G102"/>
      <c r="H102"/>
    </row>
    <row r="103" spans="3:8">
      <c r="C103"/>
      <c r="D103"/>
      <c r="E103"/>
      <c r="F103"/>
      <c r="G103"/>
      <c r="H103"/>
    </row>
    <row r="104" spans="3:8">
      <c r="C104"/>
      <c r="D104"/>
      <c r="E104"/>
      <c r="F104"/>
      <c r="G104"/>
      <c r="H104"/>
    </row>
    <row r="105" spans="3:8">
      <c r="C105"/>
      <c r="D105"/>
      <c r="E105"/>
      <c r="F105"/>
      <c r="G105"/>
      <c r="H105"/>
    </row>
    <row r="106" spans="3:8">
      <c r="C106"/>
      <c r="D106"/>
      <c r="E106"/>
      <c r="F106"/>
      <c r="G106"/>
      <c r="H106"/>
    </row>
    <row r="107" spans="3:8">
      <c r="C107"/>
      <c r="D107"/>
      <c r="E107"/>
      <c r="F107"/>
      <c r="G107"/>
      <c r="H107"/>
    </row>
    <row r="108" spans="3:8">
      <c r="C108"/>
      <c r="D108"/>
      <c r="E108"/>
      <c r="F108"/>
      <c r="G108"/>
      <c r="H108"/>
    </row>
    <row r="109" spans="3:8">
      <c r="C109"/>
      <c r="D109"/>
      <c r="E109"/>
      <c r="F109"/>
      <c r="G109"/>
      <c r="H109"/>
    </row>
    <row r="110" spans="3:8">
      <c r="C110"/>
      <c r="D110"/>
      <c r="E110"/>
      <c r="F110"/>
      <c r="G110"/>
      <c r="H110"/>
    </row>
    <row r="111" spans="3:8">
      <c r="C111"/>
      <c r="D111"/>
      <c r="E111"/>
      <c r="F111"/>
      <c r="G111"/>
      <c r="H111"/>
    </row>
    <row r="112" spans="3:8">
      <c r="C112"/>
      <c r="D112"/>
      <c r="E112"/>
      <c r="F112"/>
      <c r="G112"/>
      <c r="H112"/>
    </row>
    <row r="113" spans="3:8">
      <c r="C113"/>
      <c r="D113"/>
      <c r="E113"/>
      <c r="F113"/>
      <c r="G113"/>
      <c r="H113"/>
    </row>
    <row r="114" spans="3:8">
      <c r="C114"/>
      <c r="D114"/>
      <c r="E114"/>
      <c r="F114"/>
      <c r="G114"/>
      <c r="H114"/>
    </row>
    <row r="115" spans="3:8">
      <c r="C115"/>
      <c r="D115"/>
      <c r="E115"/>
      <c r="F115"/>
      <c r="G115"/>
      <c r="H115"/>
    </row>
    <row r="116" spans="3:8">
      <c r="C116"/>
      <c r="D116"/>
      <c r="E116"/>
      <c r="F116"/>
      <c r="G116"/>
      <c r="H116"/>
    </row>
    <row r="117" spans="3:8">
      <c r="C117"/>
      <c r="D117"/>
      <c r="E117"/>
      <c r="F117"/>
      <c r="G117"/>
      <c r="H117"/>
    </row>
    <row r="118" spans="3:8">
      <c r="C118"/>
      <c r="D118"/>
      <c r="E118"/>
      <c r="F118"/>
      <c r="G118"/>
      <c r="H118"/>
    </row>
    <row r="119" spans="3:8">
      <c r="C119"/>
      <c r="D119"/>
      <c r="E119"/>
      <c r="F119"/>
      <c r="G119"/>
      <c r="H119"/>
    </row>
    <row r="120" spans="3:8">
      <c r="C120"/>
      <c r="D120"/>
      <c r="E120"/>
      <c r="F120"/>
      <c r="G120"/>
      <c r="H120"/>
    </row>
    <row r="121" spans="3:8">
      <c r="C121"/>
      <c r="D121"/>
      <c r="E121"/>
      <c r="F121"/>
      <c r="G121"/>
      <c r="H121"/>
    </row>
    <row r="122" spans="3:8">
      <c r="C122"/>
      <c r="D122"/>
      <c r="E122"/>
      <c r="F122"/>
      <c r="G122"/>
      <c r="H122"/>
    </row>
    <row r="123" spans="3:8">
      <c r="C123"/>
      <c r="D123"/>
      <c r="E123"/>
      <c r="F123"/>
      <c r="G123"/>
      <c r="H123"/>
    </row>
    <row r="124" spans="3:8">
      <c r="C124"/>
      <c r="D124"/>
      <c r="E124"/>
      <c r="F124"/>
      <c r="G124"/>
      <c r="H124"/>
    </row>
    <row r="125" spans="3:8">
      <c r="C125"/>
      <c r="D125"/>
      <c r="E125"/>
      <c r="F125"/>
      <c r="G125"/>
      <c r="H125"/>
    </row>
    <row r="126" spans="3:8">
      <c r="C126"/>
      <c r="D126"/>
      <c r="E126"/>
      <c r="F126"/>
      <c r="G126"/>
      <c r="H126"/>
    </row>
    <row r="127" spans="3:8">
      <c r="C127"/>
      <c r="D127"/>
      <c r="E127"/>
      <c r="F127"/>
      <c r="G127"/>
      <c r="H127"/>
    </row>
    <row r="128" spans="3:8">
      <c r="C128"/>
      <c r="D128"/>
      <c r="E128"/>
      <c r="F128"/>
      <c r="G128"/>
      <c r="H128"/>
    </row>
    <row r="129" spans="3:8">
      <c r="C129"/>
      <c r="D129"/>
      <c r="E129"/>
      <c r="F129"/>
      <c r="G129"/>
      <c r="H129"/>
    </row>
    <row r="130" spans="3:8">
      <c r="C130"/>
      <c r="D130"/>
      <c r="E130"/>
      <c r="F130"/>
      <c r="G130"/>
      <c r="H130"/>
    </row>
    <row r="131" spans="3:8">
      <c r="C131"/>
      <c r="D131"/>
      <c r="E131"/>
      <c r="F131"/>
      <c r="G131"/>
      <c r="H131"/>
    </row>
    <row r="132" spans="3:8">
      <c r="C132"/>
      <c r="D132"/>
      <c r="E132"/>
      <c r="F132"/>
      <c r="G132"/>
      <c r="H132"/>
    </row>
    <row r="133" spans="3:8">
      <c r="C133"/>
      <c r="D133"/>
      <c r="E133"/>
      <c r="F133"/>
      <c r="G133"/>
      <c r="H133"/>
    </row>
    <row r="134" spans="3:8">
      <c r="C134"/>
      <c r="D134"/>
      <c r="E134"/>
      <c r="F134"/>
      <c r="G134"/>
      <c r="H134"/>
    </row>
    <row r="135" spans="3:8">
      <c r="C135"/>
      <c r="D135"/>
      <c r="E135"/>
      <c r="F135"/>
      <c r="G135"/>
      <c r="H135"/>
    </row>
    <row r="136" spans="3:8">
      <c r="C136"/>
      <c r="D136"/>
      <c r="E136"/>
      <c r="F136"/>
      <c r="G136"/>
      <c r="H136"/>
    </row>
    <row r="137" spans="3:8">
      <c r="C137"/>
      <c r="D137"/>
      <c r="E137"/>
      <c r="F137"/>
      <c r="G137"/>
      <c r="H137"/>
    </row>
    <row r="138" spans="3:8">
      <c r="C138"/>
      <c r="D138"/>
      <c r="E138"/>
      <c r="F138"/>
      <c r="G138"/>
      <c r="H138"/>
    </row>
    <row r="139" spans="3:8">
      <c r="C139"/>
      <c r="D139"/>
      <c r="E139"/>
      <c r="F139"/>
      <c r="G139"/>
      <c r="H139"/>
    </row>
    <row r="140" spans="3:8">
      <c r="C140"/>
      <c r="D140"/>
      <c r="E140"/>
      <c r="F140"/>
      <c r="G140"/>
      <c r="H140"/>
    </row>
    <row r="141" spans="3:8">
      <c r="C141"/>
      <c r="D141"/>
      <c r="E141"/>
      <c r="F141"/>
      <c r="G141"/>
      <c r="H141"/>
    </row>
    <row r="142" spans="3:8">
      <c r="C142"/>
      <c r="D142"/>
      <c r="E142"/>
      <c r="F142"/>
      <c r="G142"/>
      <c r="H142"/>
    </row>
    <row r="143" spans="3:8">
      <c r="C143"/>
      <c r="D143"/>
      <c r="E143"/>
      <c r="F143"/>
      <c r="G143"/>
      <c r="H143"/>
    </row>
    <row r="144" spans="3:8">
      <c r="C144"/>
      <c r="D144"/>
      <c r="E144"/>
      <c r="F144"/>
      <c r="G144"/>
      <c r="H144"/>
    </row>
    <row r="145" spans="3:8">
      <c r="C145"/>
      <c r="D145"/>
      <c r="E145"/>
      <c r="F145"/>
      <c r="G145"/>
      <c r="H145"/>
    </row>
    <row r="146" spans="3:8">
      <c r="C146"/>
      <c r="D146"/>
      <c r="E146"/>
      <c r="F146"/>
      <c r="G146"/>
      <c r="H146"/>
    </row>
    <row r="147" spans="3:8">
      <c r="C147"/>
      <c r="D147"/>
      <c r="E147"/>
      <c r="F147"/>
      <c r="G147"/>
      <c r="H147"/>
    </row>
    <row r="148" spans="3:8">
      <c r="C148"/>
      <c r="D148"/>
      <c r="E148"/>
      <c r="F148"/>
      <c r="G148"/>
      <c r="H148"/>
    </row>
    <row r="149" spans="3:8">
      <c r="C149"/>
      <c r="D149"/>
      <c r="E149"/>
      <c r="F149"/>
      <c r="G149"/>
      <c r="H149"/>
    </row>
    <row r="150" spans="3:8">
      <c r="C150"/>
      <c r="D150"/>
      <c r="E150"/>
      <c r="F150"/>
      <c r="G150"/>
      <c r="H150"/>
    </row>
    <row r="151" spans="3:8">
      <c r="C151"/>
      <c r="D151"/>
      <c r="E151"/>
      <c r="F151"/>
      <c r="G151"/>
      <c r="H151"/>
    </row>
    <row r="152" spans="3:8">
      <c r="C152"/>
      <c r="D152"/>
      <c r="E152"/>
      <c r="F152"/>
      <c r="G152"/>
      <c r="H152"/>
    </row>
    <row r="153" spans="3:8">
      <c r="C153"/>
      <c r="D153"/>
      <c r="E153"/>
      <c r="F153"/>
      <c r="G153"/>
      <c r="H153"/>
    </row>
    <row r="154" spans="3:8">
      <c r="C154"/>
      <c r="D154"/>
      <c r="E154"/>
      <c r="F154"/>
      <c r="G154"/>
      <c r="H154"/>
    </row>
    <row r="155" spans="3:8">
      <c r="C155"/>
      <c r="D155"/>
      <c r="E155"/>
      <c r="F155"/>
      <c r="G155"/>
      <c r="H155"/>
    </row>
    <row r="156" spans="3:8">
      <c r="C156"/>
      <c r="D156"/>
      <c r="E156"/>
      <c r="F156"/>
      <c r="G156"/>
      <c r="H156"/>
    </row>
    <row r="157" spans="3:8">
      <c r="C157"/>
      <c r="D157"/>
      <c r="E157"/>
      <c r="F157"/>
      <c r="G157"/>
      <c r="H157"/>
    </row>
    <row r="158" spans="3:8">
      <c r="C158"/>
      <c r="D158"/>
      <c r="E158"/>
      <c r="F158"/>
      <c r="G158"/>
      <c r="H158"/>
    </row>
    <row r="159" spans="3:8">
      <c r="C159"/>
      <c r="D159"/>
      <c r="E159"/>
      <c r="F159"/>
      <c r="G159"/>
      <c r="H159"/>
    </row>
    <row r="160" spans="3:8">
      <c r="C160"/>
      <c r="D160"/>
      <c r="E160"/>
      <c r="F160"/>
      <c r="G160"/>
      <c r="H160"/>
    </row>
    <row r="161" spans="3:8">
      <c r="C161"/>
      <c r="D161"/>
      <c r="E161"/>
      <c r="F161"/>
      <c r="G161"/>
      <c r="H161"/>
    </row>
    <row r="162" spans="3:8">
      <c r="C162"/>
      <c r="D162"/>
      <c r="E162"/>
      <c r="F162"/>
      <c r="G162"/>
      <c r="H162"/>
    </row>
    <row r="163" spans="3:8">
      <c r="C163"/>
      <c r="D163"/>
      <c r="E163"/>
      <c r="F163"/>
      <c r="G163"/>
      <c r="H163"/>
    </row>
    <row r="164" spans="3:8">
      <c r="C164"/>
      <c r="D164"/>
      <c r="E164"/>
      <c r="F164"/>
      <c r="G164"/>
      <c r="H164"/>
    </row>
    <row r="165" spans="3:8">
      <c r="C165"/>
      <c r="D165"/>
      <c r="E165"/>
      <c r="F165"/>
      <c r="G165"/>
      <c r="H165"/>
    </row>
    <row r="166" spans="3:8">
      <c r="C166"/>
      <c r="D166"/>
      <c r="E166"/>
      <c r="F166"/>
      <c r="G166"/>
      <c r="H166"/>
    </row>
    <row r="167" spans="3:8">
      <c r="C167"/>
      <c r="D167"/>
      <c r="E167"/>
      <c r="F167"/>
      <c r="G167"/>
      <c r="H167"/>
    </row>
    <row r="168" spans="3:8">
      <c r="C168"/>
      <c r="D168"/>
      <c r="E168"/>
      <c r="F168"/>
      <c r="G168"/>
      <c r="H168"/>
    </row>
    <row r="169" spans="3:8">
      <c r="C169"/>
      <c r="D169"/>
      <c r="E169"/>
      <c r="F169"/>
      <c r="G169"/>
      <c r="H169"/>
    </row>
    <row r="170" spans="3:8">
      <c r="C170"/>
      <c r="D170"/>
      <c r="E170"/>
      <c r="F170"/>
      <c r="G170"/>
      <c r="H170"/>
    </row>
    <row r="171" spans="3:8">
      <c r="C171"/>
      <c r="D171"/>
      <c r="E171"/>
      <c r="F171"/>
      <c r="G171"/>
      <c r="H171"/>
    </row>
    <row r="172" spans="3:8">
      <c r="C172"/>
      <c r="D172"/>
      <c r="E172"/>
      <c r="F172"/>
      <c r="G172"/>
      <c r="H172"/>
    </row>
    <row r="173" spans="3:8">
      <c r="C173"/>
      <c r="D173"/>
      <c r="E173"/>
      <c r="F173"/>
      <c r="G173"/>
      <c r="H173"/>
    </row>
    <row r="174" spans="3:8">
      <c r="C174"/>
      <c r="D174"/>
      <c r="E174"/>
      <c r="F174"/>
      <c r="G174"/>
      <c r="H174"/>
    </row>
    <row r="175" spans="3:8">
      <c r="C175"/>
      <c r="D175"/>
      <c r="E175"/>
      <c r="F175"/>
      <c r="G175"/>
      <c r="H175"/>
    </row>
    <row r="176" spans="3:8">
      <c r="C176"/>
      <c r="D176"/>
      <c r="E176"/>
      <c r="F176"/>
      <c r="G176"/>
      <c r="H176"/>
    </row>
    <row r="177" spans="3:8">
      <c r="C177"/>
      <c r="D177"/>
      <c r="E177"/>
      <c r="F177"/>
      <c r="G177"/>
      <c r="H177"/>
    </row>
    <row r="178" spans="3:8">
      <c r="C178"/>
      <c r="D178"/>
      <c r="E178"/>
      <c r="F178"/>
      <c r="G178"/>
      <c r="H178"/>
    </row>
    <row r="179" spans="3:8">
      <c r="C179"/>
      <c r="D179"/>
      <c r="E179"/>
      <c r="F179"/>
      <c r="G179"/>
      <c r="H179"/>
    </row>
    <row r="180" spans="3:8">
      <c r="C180"/>
      <c r="D180"/>
      <c r="E180"/>
      <c r="F180"/>
      <c r="G180"/>
      <c r="H180"/>
    </row>
    <row r="181" spans="3:8">
      <c r="C181"/>
      <c r="D181"/>
      <c r="E181"/>
      <c r="F181"/>
      <c r="G181"/>
      <c r="H181"/>
    </row>
    <row r="182" spans="3:8">
      <c r="C182"/>
      <c r="D182"/>
      <c r="E182"/>
      <c r="F182"/>
      <c r="G182"/>
      <c r="H182"/>
    </row>
    <row r="183" spans="3:8">
      <c r="C183"/>
      <c r="D183"/>
      <c r="E183"/>
      <c r="F183"/>
      <c r="G183"/>
      <c r="H183"/>
    </row>
    <row r="184" spans="3:8">
      <c r="C184"/>
      <c r="D184"/>
      <c r="E184"/>
      <c r="F184"/>
      <c r="G184"/>
      <c r="H184"/>
    </row>
    <row r="185" spans="3:8">
      <c r="C185"/>
      <c r="D185"/>
      <c r="E185"/>
      <c r="F185"/>
      <c r="G185"/>
      <c r="H185"/>
    </row>
    <row r="186" spans="3:8">
      <c r="C186"/>
      <c r="D186"/>
      <c r="E186"/>
      <c r="F186"/>
      <c r="G186"/>
      <c r="H186"/>
    </row>
    <row r="187" spans="3:8">
      <c r="C187"/>
      <c r="D187"/>
      <c r="E187"/>
      <c r="F187"/>
      <c r="G187"/>
      <c r="H187"/>
    </row>
    <row r="188" spans="3:8">
      <c r="C188"/>
      <c r="D188"/>
      <c r="E188"/>
      <c r="F188"/>
      <c r="G188"/>
      <c r="H188"/>
    </row>
    <row r="189" spans="3:8">
      <c r="C189"/>
      <c r="D189"/>
      <c r="E189"/>
      <c r="F189"/>
      <c r="G189"/>
      <c r="H189"/>
    </row>
    <row r="190" spans="3:8">
      <c r="C190"/>
      <c r="D190"/>
      <c r="E190"/>
      <c r="F190"/>
      <c r="G190"/>
      <c r="H190"/>
    </row>
    <row r="191" spans="3:8">
      <c r="C191"/>
      <c r="D191"/>
      <c r="E191"/>
      <c r="F191"/>
      <c r="G191"/>
      <c r="H191"/>
    </row>
    <row r="192" spans="3:8">
      <c r="C192"/>
      <c r="D192"/>
      <c r="E192"/>
      <c r="F192"/>
      <c r="G192"/>
      <c r="H192"/>
    </row>
    <row r="193" spans="3:8">
      <c r="C193"/>
      <c r="D193"/>
      <c r="E193"/>
      <c r="F193"/>
      <c r="G193"/>
      <c r="H193"/>
    </row>
    <row r="194" spans="3:8">
      <c r="C194"/>
      <c r="D194"/>
      <c r="E194"/>
      <c r="F194"/>
      <c r="G194"/>
      <c r="H194"/>
    </row>
    <row r="195" spans="3:8">
      <c r="C195"/>
      <c r="D195"/>
      <c r="E195"/>
      <c r="F195"/>
      <c r="G195"/>
      <c r="H195"/>
    </row>
    <row r="196" spans="3:8">
      <c r="C196"/>
      <c r="D196"/>
      <c r="E196"/>
      <c r="F196"/>
      <c r="G196"/>
      <c r="H196"/>
    </row>
    <row r="197" spans="3:8">
      <c r="C197"/>
      <c r="D197"/>
      <c r="E197"/>
      <c r="F197"/>
      <c r="G197"/>
      <c r="H197"/>
    </row>
    <row r="198" spans="3:8">
      <c r="C198"/>
      <c r="D198"/>
      <c r="E198"/>
      <c r="F198"/>
      <c r="G198"/>
      <c r="H198"/>
    </row>
    <row r="199" spans="3:8">
      <c r="C199"/>
      <c r="D199"/>
      <c r="E199"/>
      <c r="F199"/>
      <c r="G199"/>
      <c r="H199"/>
    </row>
    <row r="200" spans="3:8">
      <c r="C200"/>
      <c r="D200"/>
      <c r="E200"/>
      <c r="F200"/>
      <c r="G200"/>
      <c r="H200"/>
    </row>
    <row r="201" spans="3:8">
      <c r="C201"/>
      <c r="D201"/>
      <c r="E201"/>
      <c r="F201"/>
      <c r="G201"/>
      <c r="H201"/>
    </row>
    <row r="202" spans="3:8">
      <c r="C202"/>
      <c r="D202"/>
      <c r="E202"/>
      <c r="F202"/>
      <c r="G202"/>
      <c r="H202"/>
    </row>
    <row r="203" spans="3:8">
      <c r="C203"/>
      <c r="D203"/>
      <c r="E203"/>
      <c r="F203"/>
      <c r="G203"/>
      <c r="H203"/>
    </row>
    <row r="204" spans="3:8">
      <c r="C204"/>
      <c r="D204"/>
      <c r="E204"/>
      <c r="F204"/>
      <c r="G204"/>
      <c r="H204"/>
    </row>
    <row r="205" spans="3:8">
      <c r="C205"/>
      <c r="D205"/>
      <c r="E205"/>
      <c r="F205"/>
      <c r="G205"/>
      <c r="H205"/>
    </row>
    <row r="206" spans="3:8">
      <c r="C206"/>
      <c r="D206"/>
      <c r="E206"/>
      <c r="F206"/>
      <c r="G206"/>
      <c r="H206"/>
    </row>
    <row r="207" spans="3:8">
      <c r="C207"/>
      <c r="D207"/>
      <c r="E207"/>
      <c r="F207"/>
      <c r="G207"/>
      <c r="H207"/>
    </row>
    <row r="208" spans="3:8">
      <c r="C208"/>
      <c r="D208"/>
      <c r="E208"/>
      <c r="F208"/>
      <c r="G208"/>
      <c r="H208"/>
    </row>
    <row r="209" spans="3:8">
      <c r="C209"/>
      <c r="D209"/>
      <c r="E209"/>
      <c r="F209"/>
      <c r="G209"/>
      <c r="H209"/>
    </row>
    <row r="210" spans="3:8">
      <c r="C210"/>
      <c r="D210"/>
      <c r="E210"/>
      <c r="F210"/>
      <c r="G210"/>
      <c r="H210"/>
    </row>
    <row r="211" spans="3:8">
      <c r="C211"/>
      <c r="D211"/>
      <c r="E211"/>
      <c r="F211"/>
      <c r="G211"/>
      <c r="H211"/>
    </row>
    <row r="212" spans="3:8">
      <c r="C212"/>
      <c r="D212"/>
      <c r="E212"/>
      <c r="F212"/>
      <c r="G212"/>
      <c r="H212"/>
    </row>
    <row r="213" spans="3:8">
      <c r="C213"/>
      <c r="D213"/>
      <c r="E213"/>
      <c r="F213"/>
      <c r="G213"/>
      <c r="H213"/>
    </row>
    <row r="214" spans="3:8">
      <c r="C214"/>
      <c r="D214"/>
      <c r="E214"/>
      <c r="F214"/>
      <c r="G214"/>
      <c r="H214"/>
    </row>
    <row r="215" spans="3:8">
      <c r="C215"/>
      <c r="D215"/>
      <c r="E215"/>
      <c r="F215"/>
      <c r="G215"/>
      <c r="H215"/>
    </row>
    <row r="216" spans="3:8">
      <c r="C216"/>
      <c r="D216"/>
      <c r="E216"/>
      <c r="F216"/>
      <c r="G216"/>
      <c r="H216"/>
    </row>
    <row r="217" spans="3:8">
      <c r="C217"/>
      <c r="D217"/>
      <c r="E217"/>
      <c r="F217"/>
      <c r="G217"/>
      <c r="H217"/>
    </row>
    <row r="218" spans="3:8">
      <c r="C218"/>
      <c r="D218"/>
      <c r="E218"/>
      <c r="F218"/>
      <c r="G218"/>
      <c r="H218"/>
    </row>
    <row r="219" spans="3:8">
      <c r="C219"/>
      <c r="D219"/>
      <c r="E219"/>
      <c r="F219"/>
      <c r="G219"/>
      <c r="H219"/>
    </row>
    <row r="220" spans="3:8">
      <c r="C220"/>
      <c r="D220"/>
      <c r="E220"/>
      <c r="F220"/>
      <c r="G220"/>
      <c r="H220"/>
    </row>
    <row r="221" spans="3:8">
      <c r="C221"/>
      <c r="D221"/>
      <c r="E221"/>
      <c r="F221"/>
      <c r="G221"/>
      <c r="H221"/>
    </row>
    <row r="222" spans="3:8">
      <c r="C222"/>
      <c r="D222"/>
      <c r="E222"/>
      <c r="F222"/>
      <c r="G222"/>
      <c r="H222"/>
    </row>
    <row r="223" spans="3:8">
      <c r="C223"/>
      <c r="D223"/>
      <c r="E223"/>
      <c r="F223"/>
      <c r="G223"/>
      <c r="H223"/>
    </row>
    <row r="224" spans="3:8">
      <c r="C224"/>
      <c r="D224"/>
      <c r="E224"/>
      <c r="F224"/>
      <c r="G224"/>
      <c r="H224"/>
    </row>
    <row r="225" spans="3:8">
      <c r="C225"/>
      <c r="D225"/>
      <c r="E225"/>
      <c r="F225"/>
      <c r="G225"/>
      <c r="H225"/>
    </row>
    <row r="226" spans="3:8">
      <c r="C226"/>
      <c r="D226"/>
      <c r="E226"/>
      <c r="F226"/>
      <c r="G226"/>
      <c r="H226"/>
    </row>
    <row r="227" spans="3:8">
      <c r="C227"/>
      <c r="D227"/>
      <c r="E227"/>
      <c r="F227"/>
      <c r="G227"/>
      <c r="H227"/>
    </row>
    <row r="228" spans="3:8">
      <c r="C228"/>
      <c r="D228"/>
      <c r="E228"/>
      <c r="F228"/>
      <c r="G228"/>
      <c r="H228"/>
    </row>
    <row r="229" spans="3:8">
      <c r="C229"/>
      <c r="D229"/>
      <c r="E229"/>
      <c r="F229"/>
      <c r="G229"/>
      <c r="H229"/>
    </row>
    <row r="230" spans="3:8">
      <c r="C230"/>
      <c r="D230"/>
      <c r="E230"/>
      <c r="F230"/>
      <c r="G230"/>
      <c r="H230"/>
    </row>
    <row r="231" spans="3:8">
      <c r="C231"/>
      <c r="D231"/>
      <c r="E231"/>
      <c r="F231"/>
      <c r="G231"/>
      <c r="H231"/>
    </row>
    <row r="232" spans="3:8">
      <c r="C232"/>
      <c r="D232"/>
      <c r="E232"/>
      <c r="F232"/>
      <c r="G232"/>
      <c r="H232"/>
    </row>
    <row r="233" spans="3:8">
      <c r="C233"/>
      <c r="D233"/>
      <c r="E233"/>
      <c r="F233"/>
      <c r="G233"/>
      <c r="H233"/>
    </row>
    <row r="234" spans="3:8">
      <c r="C234"/>
      <c r="D234"/>
      <c r="E234"/>
      <c r="F234"/>
      <c r="G234"/>
      <c r="H234"/>
    </row>
    <row r="235" spans="3:8">
      <c r="C235"/>
      <c r="D235"/>
      <c r="E235"/>
      <c r="F235"/>
      <c r="G235"/>
      <c r="H235"/>
    </row>
    <row r="236" spans="3:8">
      <c r="C236"/>
      <c r="D236"/>
      <c r="E236"/>
      <c r="F236"/>
      <c r="G236"/>
      <c r="H236"/>
    </row>
    <row r="237" spans="3:8">
      <c r="C237"/>
      <c r="D237"/>
      <c r="E237"/>
      <c r="F237"/>
      <c r="G237"/>
      <c r="H237"/>
    </row>
    <row r="238" spans="3:8">
      <c r="C238"/>
      <c r="D238"/>
      <c r="E238"/>
      <c r="F238"/>
      <c r="G238"/>
      <c r="H238"/>
    </row>
    <row r="239" spans="3:8">
      <c r="C239"/>
      <c r="D239"/>
      <c r="E239"/>
      <c r="F239"/>
      <c r="G239"/>
      <c r="H239"/>
    </row>
    <row r="240" spans="3:8">
      <c r="C240"/>
      <c r="D240"/>
      <c r="E240"/>
      <c r="F240"/>
      <c r="G240"/>
      <c r="H240"/>
    </row>
    <row r="241" spans="3:8">
      <c r="C241"/>
      <c r="D241"/>
      <c r="E241"/>
      <c r="F241"/>
      <c r="G241"/>
      <c r="H241"/>
    </row>
    <row r="242" spans="3:8">
      <c r="C242"/>
      <c r="D242"/>
      <c r="E242"/>
      <c r="F242"/>
      <c r="G242"/>
      <c r="H242"/>
    </row>
    <row r="243" spans="3:8">
      <c r="C243"/>
      <c r="D243"/>
      <c r="E243"/>
      <c r="F243"/>
      <c r="G243"/>
      <c r="H243"/>
    </row>
    <row r="244" spans="3:8">
      <c r="C244"/>
      <c r="D244"/>
      <c r="E244"/>
      <c r="F244"/>
      <c r="G244"/>
      <c r="H244"/>
    </row>
    <row r="245" spans="3:8">
      <c r="C245"/>
      <c r="D245"/>
      <c r="E245"/>
      <c r="F245"/>
      <c r="G245"/>
      <c r="H245"/>
    </row>
    <row r="246" spans="3:8">
      <c r="C246"/>
      <c r="D246"/>
      <c r="E246"/>
      <c r="F246"/>
      <c r="G246"/>
      <c r="H246"/>
    </row>
    <row r="247" spans="3:8">
      <c r="C247"/>
      <c r="D247"/>
      <c r="E247"/>
      <c r="F247"/>
      <c r="G247"/>
      <c r="H247"/>
    </row>
    <row r="248" spans="3:8">
      <c r="C248"/>
      <c r="D248"/>
      <c r="E248"/>
      <c r="F248"/>
      <c r="G248"/>
      <c r="H248"/>
    </row>
    <row r="249" spans="3:8">
      <c r="C249"/>
      <c r="D249"/>
      <c r="E249"/>
      <c r="F249"/>
      <c r="G249"/>
      <c r="H249"/>
    </row>
    <row r="250" spans="3:8">
      <c r="C250"/>
      <c r="D250"/>
      <c r="E250"/>
      <c r="F250"/>
      <c r="G250"/>
      <c r="H250"/>
    </row>
    <row r="251" spans="3:8">
      <c r="C251"/>
      <c r="D251"/>
      <c r="E251"/>
      <c r="F251"/>
      <c r="G251"/>
      <c r="H251"/>
    </row>
    <row r="252" spans="3:8">
      <c r="C252"/>
      <c r="D252"/>
      <c r="E252"/>
      <c r="F252"/>
      <c r="G252"/>
      <c r="H252"/>
    </row>
    <row r="253" spans="3:8">
      <c r="C253"/>
      <c r="D253"/>
      <c r="E253"/>
      <c r="F253"/>
      <c r="G253"/>
      <c r="H253"/>
    </row>
    <row r="254" spans="3:8">
      <c r="C254"/>
      <c r="D254"/>
      <c r="E254"/>
      <c r="F254"/>
      <c r="G254"/>
      <c r="H254"/>
    </row>
    <row r="255" spans="3:8">
      <c r="C255"/>
      <c r="D255"/>
      <c r="E255"/>
      <c r="F255"/>
      <c r="G255"/>
      <c r="H255"/>
    </row>
    <row r="256" spans="3:8">
      <c r="C256"/>
      <c r="D256"/>
      <c r="E256"/>
      <c r="F256"/>
      <c r="G256"/>
      <c r="H256"/>
    </row>
    <row r="257" spans="3:8">
      <c r="C257"/>
      <c r="D257"/>
      <c r="E257"/>
      <c r="F257"/>
      <c r="G257"/>
      <c r="H257"/>
    </row>
    <row r="258" spans="3:8">
      <c r="C258"/>
      <c r="D258"/>
      <c r="E258"/>
      <c r="F258"/>
      <c r="G258"/>
      <c r="H258"/>
    </row>
    <row r="259" spans="3:8">
      <c r="C259"/>
      <c r="D259"/>
      <c r="E259"/>
      <c r="F259"/>
      <c r="G259"/>
      <c r="H259"/>
    </row>
    <row r="260" spans="3:8">
      <c r="C260"/>
      <c r="D260"/>
      <c r="E260"/>
      <c r="F260"/>
      <c r="G260"/>
      <c r="H260"/>
    </row>
    <row r="261" spans="3:8">
      <c r="C261"/>
      <c r="D261"/>
      <c r="E261"/>
      <c r="F261"/>
      <c r="G261"/>
      <c r="H261"/>
    </row>
    <row r="262" spans="3:8">
      <c r="C262"/>
      <c r="D262"/>
      <c r="E262"/>
      <c r="F262"/>
      <c r="G262"/>
      <c r="H262"/>
    </row>
    <row r="263" spans="3:8">
      <c r="C263"/>
      <c r="D263"/>
      <c r="E263"/>
      <c r="F263"/>
      <c r="G263"/>
      <c r="H263"/>
    </row>
    <row r="264" spans="3:8">
      <c r="C264"/>
      <c r="D264"/>
      <c r="E264"/>
      <c r="F264"/>
      <c r="G264"/>
      <c r="H264"/>
    </row>
    <row r="265" spans="3:8">
      <c r="C265"/>
      <c r="D265"/>
      <c r="E265"/>
      <c r="F265"/>
      <c r="G265"/>
      <c r="H265"/>
    </row>
    <row r="266" spans="3:8">
      <c r="C266"/>
      <c r="D266"/>
      <c r="E266"/>
      <c r="F266"/>
      <c r="G266"/>
      <c r="H266"/>
    </row>
    <row r="267" spans="3:8">
      <c r="C267"/>
      <c r="D267"/>
      <c r="E267"/>
      <c r="F267"/>
      <c r="G267"/>
      <c r="H267"/>
    </row>
    <row r="268" spans="3:8">
      <c r="C268"/>
      <c r="D268"/>
      <c r="E268"/>
      <c r="F268"/>
      <c r="G268"/>
      <c r="H268"/>
    </row>
    <row r="269" spans="3:8">
      <c r="C269"/>
      <c r="D269"/>
      <c r="E269"/>
      <c r="F269"/>
      <c r="G269"/>
      <c r="H269"/>
    </row>
    <row r="270" spans="3:8">
      <c r="C270"/>
      <c r="D270"/>
      <c r="E270"/>
      <c r="F270"/>
      <c r="G270"/>
      <c r="H270"/>
    </row>
    <row r="271" spans="3:8">
      <c r="C271"/>
      <c r="D271"/>
      <c r="E271"/>
      <c r="F271"/>
      <c r="G271"/>
      <c r="H271"/>
    </row>
    <row r="272" spans="3:8">
      <c r="C272"/>
      <c r="D272"/>
      <c r="E272"/>
      <c r="F272"/>
      <c r="G272"/>
      <c r="H272"/>
    </row>
    <row r="273" spans="3:8">
      <c r="C273"/>
      <c r="D273"/>
      <c r="E273"/>
      <c r="F273"/>
      <c r="G273"/>
      <c r="H273"/>
    </row>
    <row r="274" spans="3:8">
      <c r="C274"/>
      <c r="D274"/>
      <c r="E274"/>
      <c r="F274"/>
      <c r="G274"/>
      <c r="H274"/>
    </row>
    <row r="275" spans="3:8">
      <c r="C275"/>
      <c r="D275"/>
      <c r="E275"/>
      <c r="F275"/>
      <c r="G275"/>
      <c r="H275"/>
    </row>
    <row r="276" spans="3:8">
      <c r="C276"/>
      <c r="D276"/>
      <c r="E276"/>
      <c r="F276"/>
      <c r="G276"/>
      <c r="H276"/>
    </row>
    <row r="277" spans="3:8">
      <c r="C277"/>
      <c r="D277"/>
      <c r="E277"/>
      <c r="F277"/>
      <c r="G277"/>
      <c r="H277"/>
    </row>
    <row r="278" spans="3:8">
      <c r="C278"/>
      <c r="D278"/>
      <c r="E278"/>
      <c r="F278"/>
      <c r="G278"/>
      <c r="H278"/>
    </row>
    <row r="279" spans="3:8">
      <c r="C279"/>
      <c r="D279"/>
      <c r="E279"/>
      <c r="F279"/>
      <c r="G279"/>
      <c r="H279"/>
    </row>
    <row r="280" spans="3:8">
      <c r="C280"/>
      <c r="D280"/>
      <c r="E280"/>
      <c r="F280"/>
      <c r="G280"/>
      <c r="H280"/>
    </row>
    <row r="281" spans="3:8">
      <c r="C281"/>
      <c r="D281"/>
      <c r="E281"/>
      <c r="F281"/>
      <c r="G281"/>
      <c r="H281"/>
    </row>
    <row r="282" spans="3:8">
      <c r="C282"/>
      <c r="D282"/>
      <c r="E282"/>
      <c r="F282"/>
      <c r="G282"/>
      <c r="H282"/>
    </row>
    <row r="283" spans="3:8">
      <c r="C283"/>
      <c r="D283"/>
      <c r="E283"/>
      <c r="F283"/>
      <c r="G283"/>
      <c r="H283"/>
    </row>
    <row r="284" spans="3:8">
      <c r="C284"/>
      <c r="D284"/>
      <c r="E284"/>
      <c r="F284"/>
      <c r="G284"/>
      <c r="H284"/>
    </row>
    <row r="285" spans="3:8">
      <c r="C285"/>
      <c r="D285"/>
      <c r="E285"/>
      <c r="F285"/>
      <c r="G285"/>
      <c r="H285"/>
    </row>
    <row r="286" spans="3:8">
      <c r="C286"/>
      <c r="D286"/>
      <c r="E286"/>
      <c r="F286"/>
      <c r="G286"/>
      <c r="H286"/>
    </row>
    <row r="287" spans="3:8">
      <c r="C287"/>
      <c r="D287"/>
      <c r="E287"/>
      <c r="F287"/>
      <c r="G287"/>
      <c r="H287"/>
    </row>
    <row r="288" spans="3:8">
      <c r="C288"/>
      <c r="D288"/>
      <c r="E288"/>
      <c r="F288"/>
      <c r="G288"/>
      <c r="H288"/>
    </row>
    <row r="289" spans="3:8">
      <c r="C289"/>
      <c r="D289"/>
      <c r="E289"/>
      <c r="F289"/>
      <c r="G289"/>
      <c r="H289"/>
    </row>
    <row r="290" spans="3:8">
      <c r="C290"/>
      <c r="D290"/>
      <c r="E290"/>
      <c r="F290"/>
      <c r="G290"/>
      <c r="H290"/>
    </row>
    <row r="291" spans="3:8">
      <c r="C291"/>
      <c r="D291"/>
      <c r="E291"/>
      <c r="F291"/>
      <c r="G291"/>
      <c r="H291"/>
    </row>
    <row r="292" spans="3:8">
      <c r="C292"/>
      <c r="D292"/>
      <c r="E292"/>
      <c r="F292"/>
      <c r="G292"/>
      <c r="H292"/>
    </row>
    <row r="293" spans="3:8">
      <c r="C293"/>
      <c r="D293"/>
      <c r="E293"/>
      <c r="F293"/>
      <c r="G293"/>
      <c r="H293"/>
    </row>
    <row r="294" spans="3:8">
      <c r="C294"/>
      <c r="D294"/>
      <c r="E294"/>
      <c r="F294"/>
      <c r="G294"/>
      <c r="H294"/>
    </row>
    <row r="295" spans="3:8">
      <c r="C295"/>
      <c r="D295"/>
      <c r="E295"/>
      <c r="F295"/>
      <c r="G295"/>
      <c r="H295"/>
    </row>
    <row r="296" spans="3:8">
      <c r="C296"/>
      <c r="D296"/>
      <c r="E296"/>
      <c r="F296"/>
      <c r="G296"/>
      <c r="H296"/>
    </row>
    <row r="297" spans="3:8">
      <c r="C297"/>
      <c r="D297"/>
      <c r="E297"/>
      <c r="F297"/>
      <c r="G297"/>
      <c r="H297"/>
    </row>
    <row r="298" spans="3:8">
      <c r="C298"/>
      <c r="D298"/>
      <c r="E298"/>
      <c r="F298"/>
      <c r="G298"/>
      <c r="H298"/>
    </row>
    <row r="299" spans="3:8">
      <c r="C299"/>
      <c r="D299"/>
      <c r="E299"/>
      <c r="F299"/>
      <c r="G299"/>
      <c r="H299"/>
    </row>
    <row r="300" spans="3:8">
      <c r="C300"/>
      <c r="D300"/>
      <c r="E300"/>
      <c r="F300"/>
      <c r="G300"/>
      <c r="H300"/>
    </row>
    <row r="301" spans="3:8">
      <c r="C301"/>
      <c r="D301"/>
      <c r="E301"/>
      <c r="F301"/>
      <c r="G301"/>
      <c r="H301"/>
    </row>
    <row r="302" spans="3:8">
      <c r="C302"/>
      <c r="D302"/>
      <c r="E302"/>
      <c r="F302"/>
      <c r="G302"/>
      <c r="H302"/>
    </row>
    <row r="303" spans="3:8">
      <c r="C303"/>
      <c r="D303"/>
      <c r="E303"/>
      <c r="F303"/>
      <c r="G303"/>
      <c r="H303"/>
    </row>
    <row r="304" spans="3:8">
      <c r="C304"/>
      <c r="D304"/>
      <c r="E304"/>
      <c r="F304"/>
      <c r="G304"/>
      <c r="H304"/>
    </row>
    <row r="305" spans="3:8">
      <c r="C305"/>
      <c r="D305"/>
      <c r="E305"/>
      <c r="F305"/>
      <c r="G305"/>
      <c r="H305"/>
    </row>
    <row r="306" spans="3:8">
      <c r="C306"/>
      <c r="D306"/>
      <c r="E306"/>
      <c r="F306"/>
      <c r="G306"/>
      <c r="H306"/>
    </row>
    <row r="307" spans="3:8">
      <c r="C307"/>
      <c r="D307"/>
      <c r="E307"/>
      <c r="F307"/>
      <c r="G307"/>
      <c r="H307"/>
    </row>
    <row r="308" spans="3:8">
      <c r="C308"/>
      <c r="D308"/>
      <c r="E308"/>
      <c r="F308"/>
      <c r="G308"/>
      <c r="H308"/>
    </row>
    <row r="309" spans="3:8">
      <c r="C309"/>
      <c r="D309"/>
      <c r="E309"/>
      <c r="F309"/>
      <c r="G309"/>
      <c r="H309"/>
    </row>
    <row r="310" spans="3:8">
      <c r="C310"/>
      <c r="D310"/>
      <c r="E310"/>
      <c r="F310"/>
      <c r="G310"/>
      <c r="H310"/>
    </row>
    <row r="311" spans="3:8">
      <c r="C311"/>
      <c r="D311"/>
      <c r="E311"/>
      <c r="F311"/>
      <c r="G311"/>
      <c r="H311"/>
    </row>
    <row r="312" spans="3:8">
      <c r="C312"/>
      <c r="D312"/>
      <c r="E312"/>
      <c r="F312"/>
      <c r="G312"/>
      <c r="H312"/>
    </row>
    <row r="313" spans="3:8">
      <c r="C313"/>
      <c r="D313"/>
      <c r="E313"/>
      <c r="F313"/>
      <c r="G313"/>
      <c r="H313"/>
    </row>
    <row r="314" spans="3:8">
      <c r="C314"/>
      <c r="D314"/>
      <c r="E314"/>
      <c r="F314"/>
      <c r="G314"/>
      <c r="H314"/>
    </row>
    <row r="315" spans="3:8">
      <c r="C315"/>
      <c r="D315"/>
      <c r="E315"/>
      <c r="F315"/>
      <c r="G315"/>
      <c r="H315"/>
    </row>
    <row r="316" spans="3:8">
      <c r="C316"/>
      <c r="D316"/>
      <c r="E316"/>
      <c r="F316"/>
      <c r="G316"/>
      <c r="H316"/>
    </row>
    <row r="317" spans="3:8">
      <c r="C317"/>
      <c r="D317"/>
      <c r="E317"/>
      <c r="F317"/>
      <c r="G317"/>
      <c r="H317"/>
    </row>
    <row r="318" spans="3:8">
      <c r="C318"/>
      <c r="D318"/>
      <c r="E318"/>
      <c r="F318"/>
      <c r="G318"/>
      <c r="H318"/>
    </row>
    <row r="319" spans="3:8">
      <c r="C319"/>
      <c r="D319"/>
      <c r="E319"/>
      <c r="F319"/>
      <c r="G319"/>
      <c r="H319"/>
    </row>
    <row r="320" spans="3:8">
      <c r="C320"/>
      <c r="D320"/>
      <c r="E320"/>
      <c r="F320"/>
      <c r="G320"/>
      <c r="H320"/>
    </row>
    <row r="321" spans="3:8">
      <c r="C321"/>
      <c r="D321"/>
      <c r="E321"/>
      <c r="F321"/>
      <c r="G321"/>
      <c r="H321"/>
    </row>
    <row r="322" spans="3:8">
      <c r="C322"/>
      <c r="D322"/>
      <c r="E322"/>
      <c r="F322"/>
      <c r="G322"/>
      <c r="H322"/>
    </row>
    <row r="323" spans="3:8">
      <c r="C323"/>
      <c r="D323"/>
      <c r="E323"/>
      <c r="F323"/>
      <c r="G323"/>
      <c r="H323"/>
    </row>
    <row r="324" spans="3:8">
      <c r="C324"/>
      <c r="D324"/>
      <c r="E324"/>
      <c r="F324"/>
      <c r="G324"/>
      <c r="H324"/>
    </row>
    <row r="325" spans="3:8">
      <c r="C325"/>
      <c r="D325"/>
      <c r="E325"/>
      <c r="F325"/>
      <c r="G325"/>
      <c r="H325"/>
    </row>
    <row r="326" spans="3:8">
      <c r="C326"/>
      <c r="D326"/>
      <c r="E326"/>
      <c r="F326"/>
      <c r="G326"/>
      <c r="H326"/>
    </row>
    <row r="327" spans="3:8">
      <c r="C327"/>
      <c r="D327"/>
      <c r="E327"/>
      <c r="F327"/>
      <c r="G327"/>
      <c r="H327"/>
    </row>
    <row r="328" spans="3:8">
      <c r="C328"/>
      <c r="D328"/>
      <c r="E328"/>
      <c r="F328"/>
      <c r="G328"/>
      <c r="H328"/>
    </row>
    <row r="329" spans="3:8">
      <c r="C329"/>
      <c r="D329"/>
      <c r="E329"/>
      <c r="F329"/>
      <c r="G329"/>
      <c r="H329"/>
    </row>
    <row r="330" spans="3:8">
      <c r="C330"/>
      <c r="D330"/>
      <c r="E330"/>
      <c r="F330"/>
      <c r="G330"/>
      <c r="H330"/>
    </row>
    <row r="331" spans="3:8">
      <c r="C331"/>
      <c r="D331"/>
      <c r="E331"/>
      <c r="F331"/>
      <c r="G331"/>
      <c r="H331"/>
    </row>
    <row r="332" spans="3:8">
      <c r="C332"/>
      <c r="D332"/>
      <c r="E332"/>
      <c r="F332"/>
      <c r="G332"/>
      <c r="H332"/>
    </row>
    <row r="333" spans="3:8">
      <c r="C333"/>
      <c r="D333"/>
      <c r="E333"/>
      <c r="F333"/>
      <c r="G333"/>
      <c r="H333"/>
    </row>
    <row r="334" spans="3:8">
      <c r="C334"/>
      <c r="D334"/>
      <c r="E334"/>
      <c r="F334"/>
      <c r="G334"/>
      <c r="H334"/>
    </row>
    <row r="335" spans="3:8">
      <c r="C335"/>
      <c r="D335"/>
      <c r="E335"/>
      <c r="F335"/>
      <c r="G335"/>
      <c r="H335"/>
    </row>
    <row r="336" spans="3:8">
      <c r="C336"/>
      <c r="D336"/>
      <c r="E336"/>
      <c r="F336"/>
      <c r="G336"/>
      <c r="H336"/>
    </row>
    <row r="337" spans="3:8">
      <c r="C337"/>
      <c r="D337"/>
      <c r="E337"/>
      <c r="F337"/>
      <c r="G337"/>
      <c r="H337"/>
    </row>
    <row r="338" spans="3:8">
      <c r="C338"/>
      <c r="D338"/>
      <c r="E338"/>
      <c r="F338"/>
      <c r="G338"/>
      <c r="H338"/>
    </row>
    <row r="339" spans="3:8">
      <c r="C339"/>
      <c r="D339"/>
      <c r="E339"/>
      <c r="F339"/>
      <c r="G339"/>
      <c r="H339"/>
    </row>
    <row r="340" spans="3:8">
      <c r="C340"/>
      <c r="D340"/>
      <c r="E340"/>
      <c r="F340"/>
      <c r="G340"/>
      <c r="H340"/>
    </row>
    <row r="341" spans="3:8">
      <c r="C341"/>
      <c r="D341"/>
      <c r="E341"/>
      <c r="F341"/>
      <c r="G341"/>
      <c r="H341"/>
    </row>
    <row r="342" spans="3:8">
      <c r="C342"/>
      <c r="D342"/>
      <c r="E342"/>
      <c r="F342"/>
      <c r="G342"/>
      <c r="H342"/>
    </row>
    <row r="343" spans="3:8">
      <c r="C343"/>
      <c r="D343"/>
      <c r="E343"/>
      <c r="F343"/>
      <c r="G343"/>
      <c r="H343"/>
    </row>
    <row r="344" spans="3:8">
      <c r="C344"/>
      <c r="D344"/>
      <c r="E344"/>
      <c r="F344"/>
      <c r="G344"/>
      <c r="H344"/>
    </row>
    <row r="345" spans="3:8">
      <c r="C345"/>
      <c r="D345"/>
      <c r="E345"/>
      <c r="F345"/>
      <c r="G345"/>
      <c r="H345"/>
    </row>
    <row r="346" spans="3:8">
      <c r="C346"/>
      <c r="D346"/>
      <c r="E346"/>
      <c r="F346"/>
      <c r="G346"/>
      <c r="H346"/>
    </row>
    <row r="347" spans="3:8">
      <c r="C347"/>
      <c r="D347"/>
      <c r="E347"/>
      <c r="F347"/>
      <c r="G347"/>
      <c r="H347"/>
    </row>
    <row r="348" spans="3:8">
      <c r="C348"/>
      <c r="D348"/>
      <c r="E348"/>
      <c r="F348"/>
      <c r="G348"/>
      <c r="H348"/>
    </row>
    <row r="349" spans="3:8">
      <c r="C349"/>
      <c r="D349"/>
      <c r="E349"/>
      <c r="F349"/>
      <c r="G349"/>
      <c r="H349"/>
    </row>
    <row r="350" spans="3:8">
      <c r="C350"/>
      <c r="D350"/>
      <c r="E350"/>
      <c r="F350"/>
      <c r="G350"/>
      <c r="H350"/>
    </row>
    <row r="351" spans="3:8">
      <c r="C351"/>
      <c r="D351"/>
      <c r="E351"/>
      <c r="F351"/>
      <c r="G351"/>
      <c r="H351"/>
    </row>
    <row r="352" spans="3:8">
      <c r="C352"/>
      <c r="D352"/>
      <c r="E352"/>
      <c r="F352"/>
      <c r="G352"/>
      <c r="H352"/>
    </row>
    <row r="353" spans="3:8">
      <c r="C353"/>
      <c r="D353"/>
      <c r="E353"/>
      <c r="F353"/>
      <c r="G353"/>
      <c r="H353"/>
    </row>
    <row r="354" spans="3:8">
      <c r="C354"/>
      <c r="D354"/>
      <c r="E354"/>
      <c r="F354"/>
      <c r="G354"/>
      <c r="H354"/>
    </row>
    <row r="355" spans="3:8">
      <c r="C355"/>
      <c r="D355"/>
      <c r="E355"/>
      <c r="F355"/>
      <c r="G355"/>
      <c r="H355"/>
    </row>
    <row r="356" spans="3:8">
      <c r="C356"/>
      <c r="D356"/>
      <c r="E356"/>
      <c r="F356"/>
      <c r="G356"/>
      <c r="H356"/>
    </row>
    <row r="357" spans="3:8">
      <c r="C357"/>
      <c r="D357"/>
      <c r="E357"/>
      <c r="F357"/>
      <c r="G357"/>
      <c r="H357"/>
    </row>
    <row r="358" spans="3:8">
      <c r="C358"/>
      <c r="D358"/>
      <c r="E358"/>
      <c r="F358"/>
      <c r="G358"/>
      <c r="H358"/>
    </row>
    <row r="359" spans="3:8">
      <c r="C359"/>
      <c r="D359"/>
      <c r="E359"/>
      <c r="F359"/>
      <c r="G359"/>
      <c r="H359"/>
    </row>
    <row r="360" spans="3:8">
      <c r="C360"/>
      <c r="D360"/>
      <c r="E360"/>
      <c r="F360"/>
      <c r="G360"/>
      <c r="H360"/>
    </row>
    <row r="361" spans="3:8">
      <c r="C361"/>
      <c r="D361"/>
      <c r="E361"/>
      <c r="F361"/>
      <c r="G361"/>
      <c r="H361"/>
    </row>
    <row r="362" spans="3:8">
      <c r="C362"/>
      <c r="D362"/>
      <c r="E362"/>
      <c r="F362"/>
      <c r="G362"/>
      <c r="H362"/>
    </row>
    <row r="363" spans="3:8">
      <c r="C363"/>
      <c r="D363"/>
      <c r="E363"/>
      <c r="F363"/>
      <c r="G363"/>
      <c r="H363"/>
    </row>
    <row r="364" spans="3:8">
      <c r="C364"/>
      <c r="D364"/>
      <c r="E364"/>
      <c r="F364"/>
      <c r="G364"/>
      <c r="H364"/>
    </row>
    <row r="365" spans="3:8">
      <c r="C365"/>
      <c r="D365"/>
      <c r="E365"/>
      <c r="F365"/>
      <c r="G365"/>
      <c r="H365"/>
    </row>
    <row r="366" spans="3:8">
      <c r="C366"/>
      <c r="D366"/>
      <c r="E366"/>
      <c r="F366"/>
      <c r="G366"/>
      <c r="H366"/>
    </row>
    <row r="367" spans="3:8">
      <c r="C367"/>
      <c r="D367"/>
      <c r="E367"/>
      <c r="F367"/>
      <c r="G367"/>
      <c r="H367"/>
    </row>
    <row r="368" spans="3:8">
      <c r="C368"/>
      <c r="D368"/>
      <c r="E368"/>
      <c r="F368"/>
      <c r="G368"/>
      <c r="H368"/>
    </row>
    <row r="369" spans="3:8">
      <c r="C369"/>
      <c r="D369"/>
      <c r="E369"/>
      <c r="F369"/>
      <c r="G369"/>
      <c r="H369"/>
    </row>
    <row r="370" spans="3:8">
      <c r="C370"/>
      <c r="D370"/>
      <c r="E370"/>
      <c r="F370"/>
      <c r="G370"/>
      <c r="H370"/>
    </row>
    <row r="371" spans="3:8">
      <c r="C371"/>
      <c r="D371"/>
      <c r="E371"/>
      <c r="F371"/>
      <c r="G371"/>
      <c r="H371"/>
    </row>
    <row r="372" spans="3:8">
      <c r="C372"/>
      <c r="D372"/>
      <c r="E372"/>
      <c r="F372"/>
      <c r="G372"/>
      <c r="H372"/>
    </row>
    <row r="373" spans="3:8">
      <c r="C373"/>
      <c r="D373"/>
      <c r="E373"/>
      <c r="F373"/>
      <c r="G373"/>
      <c r="H373"/>
    </row>
    <row r="374" spans="3:8">
      <c r="C374"/>
      <c r="D374"/>
      <c r="E374"/>
      <c r="F374"/>
      <c r="G374"/>
      <c r="H374"/>
    </row>
    <row r="375" spans="3:8">
      <c r="C375"/>
      <c r="D375"/>
      <c r="E375"/>
      <c r="F375"/>
      <c r="G375"/>
      <c r="H375"/>
    </row>
    <row r="376" spans="3:8">
      <c r="C376"/>
      <c r="D376"/>
      <c r="E376"/>
      <c r="F376"/>
      <c r="G376"/>
      <c r="H376"/>
    </row>
    <row r="377" spans="3:8">
      <c r="C377"/>
      <c r="D377"/>
      <c r="E377"/>
      <c r="F377"/>
      <c r="G377"/>
      <c r="H377"/>
    </row>
    <row r="378" spans="3:8">
      <c r="C378"/>
      <c r="D378"/>
      <c r="E378"/>
      <c r="F378"/>
      <c r="G378"/>
      <c r="H378"/>
    </row>
    <row r="379" spans="3:8">
      <c r="C379"/>
      <c r="D379"/>
      <c r="E379"/>
      <c r="F379"/>
      <c r="G379"/>
      <c r="H379"/>
    </row>
    <row r="380" spans="3:8">
      <c r="C380"/>
      <c r="D380"/>
      <c r="E380"/>
      <c r="F380"/>
      <c r="G380"/>
      <c r="H380"/>
    </row>
    <row r="381" spans="3:8">
      <c r="C381"/>
      <c r="D381"/>
      <c r="E381"/>
      <c r="F381"/>
      <c r="G381"/>
      <c r="H381"/>
    </row>
    <row r="382" spans="3:8">
      <c r="C382"/>
      <c r="D382"/>
      <c r="E382"/>
      <c r="F382"/>
      <c r="G382"/>
      <c r="H382"/>
    </row>
    <row r="383" spans="3:8">
      <c r="C383"/>
      <c r="D383"/>
      <c r="E383"/>
      <c r="F383"/>
      <c r="G383"/>
      <c r="H383"/>
    </row>
    <row r="384" spans="3:8">
      <c r="C384"/>
      <c r="D384"/>
      <c r="E384"/>
      <c r="F384"/>
      <c r="G384"/>
      <c r="H384"/>
    </row>
    <row r="385" spans="3:8">
      <c r="C385"/>
      <c r="D385"/>
      <c r="E385"/>
      <c r="F385"/>
      <c r="G385"/>
      <c r="H385"/>
    </row>
    <row r="386" spans="3:8">
      <c r="C386"/>
      <c r="D386"/>
      <c r="E386"/>
      <c r="F386"/>
      <c r="G386"/>
      <c r="H386"/>
    </row>
    <row r="387" spans="3:8">
      <c r="C387"/>
      <c r="D387"/>
      <c r="E387"/>
      <c r="F387"/>
      <c r="G387"/>
      <c r="H387"/>
    </row>
    <row r="388" spans="3:8">
      <c r="C388"/>
      <c r="D388"/>
      <c r="E388"/>
      <c r="F388"/>
      <c r="G388"/>
      <c r="H388"/>
    </row>
    <row r="389" spans="3:8">
      <c r="C389"/>
      <c r="D389"/>
      <c r="E389"/>
      <c r="F389"/>
      <c r="G389"/>
      <c r="H389"/>
    </row>
    <row r="390" spans="3:8">
      <c r="C390"/>
      <c r="D390"/>
      <c r="E390"/>
      <c r="F390"/>
      <c r="G390"/>
      <c r="H390"/>
    </row>
    <row r="391" spans="3:8">
      <c r="C391"/>
      <c r="D391"/>
      <c r="E391"/>
      <c r="F391"/>
      <c r="G391"/>
      <c r="H391"/>
    </row>
    <row r="392" spans="3:8">
      <c r="C392"/>
      <c r="D392"/>
      <c r="E392"/>
      <c r="F392"/>
      <c r="G392"/>
      <c r="H392"/>
    </row>
    <row r="393" spans="3:8">
      <c r="C393"/>
      <c r="D393"/>
      <c r="E393"/>
      <c r="F393"/>
      <c r="G393"/>
      <c r="H393"/>
    </row>
    <row r="394" spans="3:8">
      <c r="C394"/>
      <c r="D394"/>
      <c r="E394"/>
      <c r="F394"/>
      <c r="G394"/>
      <c r="H394"/>
    </row>
    <row r="395" spans="3:8">
      <c r="C395"/>
      <c r="D395"/>
      <c r="E395"/>
      <c r="F395"/>
      <c r="G395"/>
      <c r="H395"/>
    </row>
    <row r="396" spans="3:8">
      <c r="C396"/>
      <c r="D396"/>
      <c r="E396"/>
      <c r="F396"/>
      <c r="G396"/>
      <c r="H396"/>
    </row>
    <row r="397" spans="3:8">
      <c r="C397"/>
      <c r="D397"/>
      <c r="E397"/>
      <c r="F397"/>
      <c r="G397"/>
      <c r="H397"/>
    </row>
    <row r="398" spans="3:8">
      <c r="C398"/>
      <c r="D398"/>
      <c r="E398"/>
      <c r="F398"/>
      <c r="G398"/>
      <c r="H398"/>
    </row>
    <row r="399" spans="3:8">
      <c r="C399"/>
      <c r="D399"/>
      <c r="E399"/>
      <c r="F399"/>
      <c r="G399"/>
      <c r="H399"/>
    </row>
    <row r="400" spans="3:8">
      <c r="C400"/>
      <c r="D400"/>
      <c r="E400"/>
      <c r="F400"/>
      <c r="G400"/>
      <c r="H400"/>
    </row>
    <row r="401" spans="3:8">
      <c r="C401"/>
      <c r="D401"/>
      <c r="E401"/>
      <c r="F401"/>
      <c r="G401"/>
      <c r="H401"/>
    </row>
    <row r="402" spans="3:8">
      <c r="C402"/>
      <c r="D402"/>
      <c r="E402"/>
      <c r="F402"/>
      <c r="G402"/>
      <c r="H402"/>
    </row>
    <row r="403" spans="3:8">
      <c r="C403"/>
      <c r="D403"/>
      <c r="E403"/>
      <c r="F403"/>
      <c r="G403"/>
      <c r="H403"/>
    </row>
    <row r="404" spans="3:8">
      <c r="C404"/>
      <c r="D404"/>
      <c r="E404"/>
      <c r="F404"/>
      <c r="G404"/>
      <c r="H404"/>
    </row>
    <row r="405" spans="3:8">
      <c r="C405"/>
      <c r="D405"/>
      <c r="E405"/>
      <c r="F405"/>
      <c r="G405"/>
      <c r="H405"/>
    </row>
    <row r="406" spans="3:8">
      <c r="C406"/>
      <c r="D406"/>
      <c r="E406"/>
      <c r="F406"/>
      <c r="G406"/>
      <c r="H406"/>
    </row>
    <row r="407" spans="3:8">
      <c r="C407"/>
      <c r="D407"/>
      <c r="E407"/>
      <c r="F407"/>
      <c r="G407"/>
      <c r="H407"/>
    </row>
    <row r="408" spans="3:8">
      <c r="C408"/>
      <c r="D408"/>
      <c r="E408"/>
      <c r="F408"/>
      <c r="G408"/>
      <c r="H408"/>
    </row>
    <row r="409" spans="3:8">
      <c r="C409"/>
      <c r="D409"/>
      <c r="E409"/>
      <c r="F409"/>
      <c r="G409"/>
      <c r="H409"/>
    </row>
    <row r="410" spans="3:8">
      <c r="C410"/>
      <c r="D410"/>
      <c r="E410"/>
      <c r="F410"/>
      <c r="G410"/>
      <c r="H410"/>
    </row>
    <row r="411" spans="3:8">
      <c r="C411"/>
      <c r="D411"/>
      <c r="E411"/>
      <c r="F411"/>
      <c r="G411"/>
      <c r="H411"/>
    </row>
    <row r="412" spans="3:8">
      <c r="C412"/>
      <c r="D412"/>
      <c r="E412"/>
      <c r="F412"/>
      <c r="G412"/>
      <c r="H412"/>
    </row>
    <row r="413" spans="3:8">
      <c r="C413"/>
      <c r="D413"/>
      <c r="E413"/>
      <c r="F413"/>
      <c r="G413"/>
      <c r="H413"/>
    </row>
    <row r="414" spans="3:8">
      <c r="C414"/>
      <c r="D414"/>
      <c r="E414"/>
      <c r="F414"/>
      <c r="G414"/>
      <c r="H414"/>
    </row>
    <row r="415" spans="3:8">
      <c r="C415"/>
      <c r="D415"/>
      <c r="E415"/>
      <c r="F415"/>
      <c r="G415"/>
      <c r="H415"/>
    </row>
    <row r="416" spans="3:8">
      <c r="C416"/>
      <c r="D416"/>
      <c r="E416"/>
      <c r="F416"/>
      <c r="G416"/>
      <c r="H416"/>
    </row>
    <row r="417" spans="3:8">
      <c r="C417"/>
      <c r="D417"/>
      <c r="E417"/>
      <c r="F417"/>
      <c r="G417"/>
      <c r="H417"/>
    </row>
    <row r="418" spans="3:8">
      <c r="C418"/>
      <c r="D418"/>
      <c r="E418"/>
      <c r="F418"/>
      <c r="G418"/>
      <c r="H418"/>
    </row>
    <row r="419" spans="3:8">
      <c r="C419"/>
      <c r="D419"/>
      <c r="E419"/>
      <c r="F419"/>
      <c r="G419"/>
      <c r="H419"/>
    </row>
    <row r="420" spans="3:8">
      <c r="C420"/>
      <c r="D420"/>
      <c r="E420"/>
      <c r="F420"/>
      <c r="G420"/>
      <c r="H420"/>
    </row>
    <row r="421" spans="3:8">
      <c r="C421"/>
      <c r="D421"/>
      <c r="E421"/>
      <c r="F421"/>
      <c r="G421"/>
      <c r="H421"/>
    </row>
    <row r="422" spans="3:8">
      <c r="C422"/>
      <c r="D422"/>
      <c r="E422"/>
      <c r="F422"/>
      <c r="G422"/>
      <c r="H422"/>
    </row>
    <row r="423" spans="3:8">
      <c r="C423"/>
      <c r="D423"/>
      <c r="E423"/>
      <c r="F423"/>
      <c r="G423"/>
      <c r="H423"/>
    </row>
    <row r="424" spans="3:8">
      <c r="C424"/>
      <c r="D424"/>
      <c r="E424"/>
      <c r="F424"/>
      <c r="G424"/>
      <c r="H424"/>
    </row>
    <row r="425" spans="3:8">
      <c r="C425"/>
      <c r="D425"/>
      <c r="E425"/>
      <c r="F425"/>
      <c r="G425"/>
      <c r="H425"/>
    </row>
    <row r="426" spans="3:8">
      <c r="C426"/>
      <c r="D426"/>
      <c r="E426"/>
      <c r="F426"/>
      <c r="G426"/>
      <c r="H426"/>
    </row>
    <row r="427" spans="3:8">
      <c r="C427"/>
      <c r="D427"/>
      <c r="E427"/>
      <c r="F427"/>
      <c r="G427"/>
      <c r="H427"/>
    </row>
    <row r="428" spans="3:8">
      <c r="C428"/>
      <c r="D428"/>
      <c r="E428"/>
      <c r="F428"/>
      <c r="G428"/>
      <c r="H428"/>
    </row>
    <row r="429" spans="3:8">
      <c r="C429"/>
      <c r="D429"/>
      <c r="E429"/>
      <c r="F429"/>
      <c r="G429"/>
      <c r="H429"/>
    </row>
    <row r="430" spans="3:8">
      <c r="C430"/>
      <c r="D430"/>
      <c r="E430"/>
      <c r="F430"/>
      <c r="G430"/>
      <c r="H430"/>
    </row>
    <row r="431" spans="3:8">
      <c r="C431"/>
      <c r="D431"/>
      <c r="E431"/>
      <c r="F431"/>
      <c r="G431"/>
      <c r="H431"/>
    </row>
    <row r="432" spans="3:8">
      <c r="C432"/>
      <c r="D432"/>
      <c r="E432"/>
      <c r="F432"/>
      <c r="G432"/>
      <c r="H432"/>
    </row>
    <row r="433" spans="3:8">
      <c r="C433"/>
      <c r="D433"/>
      <c r="E433"/>
      <c r="F433"/>
      <c r="G433"/>
      <c r="H433"/>
    </row>
    <row r="434" spans="3:8">
      <c r="C434"/>
      <c r="D434"/>
      <c r="E434"/>
      <c r="F434"/>
      <c r="G434"/>
      <c r="H434"/>
    </row>
    <row r="435" spans="3:8">
      <c r="C435"/>
      <c r="D435"/>
      <c r="E435"/>
      <c r="F435"/>
      <c r="G435"/>
      <c r="H435"/>
    </row>
    <row r="436" spans="3:8">
      <c r="C436"/>
      <c r="D436"/>
      <c r="E436"/>
      <c r="F436"/>
      <c r="G436"/>
      <c r="H436"/>
    </row>
    <row r="437" spans="3:8">
      <c r="C437"/>
      <c r="D437"/>
      <c r="E437"/>
      <c r="F437"/>
      <c r="G437"/>
      <c r="H437"/>
    </row>
    <row r="438" spans="3:8">
      <c r="C438"/>
      <c r="D438"/>
      <c r="E438"/>
      <c r="F438"/>
      <c r="G438"/>
      <c r="H438"/>
    </row>
    <row r="439" spans="3:8">
      <c r="C439"/>
      <c r="D439"/>
      <c r="E439"/>
      <c r="F439"/>
      <c r="G439"/>
      <c r="H439"/>
    </row>
    <row r="440" spans="3:8">
      <c r="C440"/>
      <c r="D440"/>
      <c r="E440"/>
      <c r="F440"/>
      <c r="G440"/>
      <c r="H440"/>
    </row>
    <row r="441" spans="3:8">
      <c r="C441"/>
      <c r="D441"/>
      <c r="E441"/>
      <c r="F441"/>
      <c r="G441"/>
      <c r="H441"/>
    </row>
    <row r="442" spans="3:8">
      <c r="C442"/>
      <c r="D442"/>
      <c r="E442"/>
      <c r="F442"/>
      <c r="G442"/>
      <c r="H442"/>
    </row>
    <row r="443" spans="3:8">
      <c r="C443"/>
      <c r="D443"/>
      <c r="E443"/>
      <c r="F443"/>
      <c r="G443"/>
      <c r="H443"/>
    </row>
    <row r="444" spans="3:8">
      <c r="C444"/>
      <c r="D444"/>
      <c r="E444"/>
      <c r="F444"/>
      <c r="G444"/>
      <c r="H444"/>
    </row>
    <row r="445" spans="3:8">
      <c r="C445"/>
      <c r="D445"/>
      <c r="E445"/>
      <c r="F445"/>
      <c r="G445"/>
      <c r="H445"/>
    </row>
    <row r="446" spans="3:8">
      <c r="C446"/>
      <c r="D446"/>
      <c r="E446"/>
      <c r="F446"/>
      <c r="G446"/>
      <c r="H446"/>
    </row>
    <row r="447" spans="3:8">
      <c r="C447"/>
      <c r="D447"/>
      <c r="E447"/>
      <c r="F447"/>
      <c r="G447"/>
      <c r="H447"/>
    </row>
    <row r="448" spans="3:8">
      <c r="C448"/>
      <c r="D448"/>
      <c r="E448"/>
      <c r="F448"/>
      <c r="G448"/>
      <c r="H448"/>
    </row>
    <row r="449" spans="3:8">
      <c r="C449"/>
      <c r="D449"/>
      <c r="E449"/>
      <c r="F449"/>
      <c r="G449"/>
      <c r="H449"/>
    </row>
    <row r="450" spans="3:8">
      <c r="C450"/>
      <c r="D450"/>
      <c r="E450"/>
      <c r="F450"/>
      <c r="G450"/>
      <c r="H450"/>
    </row>
    <row r="451" spans="3:8">
      <c r="C451"/>
      <c r="D451"/>
      <c r="E451"/>
      <c r="F451"/>
      <c r="G451"/>
      <c r="H451"/>
    </row>
    <row r="452" spans="3:8">
      <c r="C452"/>
      <c r="D452"/>
      <c r="E452"/>
      <c r="F452"/>
      <c r="G452"/>
      <c r="H452"/>
    </row>
    <row r="453" spans="3:8">
      <c r="C453"/>
      <c r="D453"/>
      <c r="E453"/>
      <c r="F453"/>
      <c r="G453"/>
      <c r="H453"/>
    </row>
    <row r="454" spans="3:8">
      <c r="C454"/>
      <c r="D454"/>
      <c r="E454"/>
      <c r="F454"/>
      <c r="G454"/>
      <c r="H454"/>
    </row>
    <row r="455" spans="3:8">
      <c r="C455"/>
      <c r="D455"/>
      <c r="E455"/>
      <c r="F455"/>
      <c r="G455"/>
      <c r="H455"/>
    </row>
    <row r="456" spans="3:8">
      <c r="C456"/>
      <c r="D456"/>
      <c r="E456"/>
      <c r="F456"/>
      <c r="G456"/>
      <c r="H456"/>
    </row>
    <row r="457" spans="3:8">
      <c r="C457"/>
      <c r="D457"/>
      <c r="E457"/>
      <c r="F457"/>
      <c r="G457"/>
      <c r="H457"/>
    </row>
    <row r="458" spans="3:8">
      <c r="C458"/>
      <c r="D458"/>
      <c r="E458"/>
      <c r="F458"/>
      <c r="G458"/>
      <c r="H458"/>
    </row>
    <row r="459" spans="3:8">
      <c r="C459"/>
      <c r="D459"/>
      <c r="E459"/>
      <c r="F459"/>
      <c r="G459"/>
      <c r="H459"/>
    </row>
    <row r="460" spans="3:8">
      <c r="C460"/>
      <c r="D460"/>
      <c r="E460"/>
      <c r="F460"/>
      <c r="G460"/>
      <c r="H460"/>
    </row>
    <row r="461" spans="3:8">
      <c r="C461"/>
      <c r="D461"/>
      <c r="E461"/>
      <c r="F461"/>
      <c r="G461"/>
      <c r="H461"/>
    </row>
    <row r="462" spans="3:8">
      <c r="C462"/>
      <c r="D462"/>
      <c r="E462"/>
      <c r="F462"/>
      <c r="G462"/>
      <c r="H462"/>
    </row>
    <row r="463" spans="3:8">
      <c r="C463"/>
      <c r="D463"/>
      <c r="E463"/>
      <c r="F463"/>
      <c r="G463"/>
      <c r="H463"/>
    </row>
    <row r="464" spans="3:8">
      <c r="C464"/>
      <c r="D464"/>
      <c r="E464"/>
      <c r="F464"/>
      <c r="G464"/>
      <c r="H464"/>
    </row>
    <row r="465" spans="3:8">
      <c r="C465"/>
      <c r="D465"/>
      <c r="E465"/>
      <c r="F465"/>
      <c r="G465"/>
      <c r="H465"/>
    </row>
    <row r="466" spans="3:8">
      <c r="C466"/>
      <c r="D466"/>
      <c r="E466"/>
      <c r="F466"/>
      <c r="G466"/>
      <c r="H466"/>
    </row>
    <row r="467" spans="3:8">
      <c r="C467"/>
      <c r="D467"/>
      <c r="E467"/>
      <c r="F467"/>
      <c r="G467"/>
      <c r="H467"/>
    </row>
    <row r="468" spans="3:8">
      <c r="C468"/>
      <c r="D468"/>
      <c r="E468"/>
      <c r="F468"/>
      <c r="G468"/>
      <c r="H468"/>
    </row>
    <row r="469" spans="3:8">
      <c r="C469"/>
      <c r="D469"/>
      <c r="E469"/>
      <c r="F469"/>
      <c r="G469"/>
      <c r="H469"/>
    </row>
    <row r="470" spans="3:8">
      <c r="C470"/>
      <c r="D470"/>
      <c r="E470"/>
      <c r="F470"/>
      <c r="G470"/>
      <c r="H470"/>
    </row>
    <row r="471" spans="3:8">
      <c r="C471"/>
      <c r="D471"/>
      <c r="E471"/>
      <c r="F471"/>
      <c r="G471"/>
      <c r="H471"/>
    </row>
    <row r="472" spans="3:8">
      <c r="C472"/>
      <c r="D472"/>
      <c r="E472"/>
      <c r="F472"/>
      <c r="G472"/>
      <c r="H472"/>
    </row>
    <row r="473" spans="3:8">
      <c r="C473"/>
      <c r="D473"/>
      <c r="E473"/>
      <c r="F473"/>
      <c r="G473"/>
      <c r="H473"/>
    </row>
    <row r="474" spans="3:8">
      <c r="C474"/>
      <c r="D474"/>
      <c r="E474"/>
      <c r="F474"/>
      <c r="G474"/>
      <c r="H474"/>
    </row>
    <row r="475" spans="3:8">
      <c r="C475"/>
      <c r="D475"/>
      <c r="E475"/>
      <c r="F475"/>
      <c r="G475"/>
      <c r="H475"/>
    </row>
    <row r="476" spans="3:8">
      <c r="C476"/>
      <c r="D476"/>
      <c r="E476"/>
      <c r="F476"/>
      <c r="G476"/>
      <c r="H476"/>
    </row>
    <row r="477" spans="3:8">
      <c r="C477"/>
      <c r="D477"/>
      <c r="E477"/>
      <c r="F477"/>
      <c r="G477"/>
      <c r="H477"/>
    </row>
    <row r="478" spans="3:8">
      <c r="C478"/>
      <c r="D478"/>
      <c r="E478"/>
      <c r="F478"/>
      <c r="G478"/>
      <c r="H478"/>
    </row>
    <row r="479" spans="3:8">
      <c r="C479"/>
      <c r="D479"/>
      <c r="E479"/>
      <c r="F479"/>
      <c r="G479"/>
      <c r="H479"/>
    </row>
    <row r="480" spans="3:8">
      <c r="C480"/>
      <c r="D480"/>
      <c r="E480"/>
      <c r="F480"/>
      <c r="G480"/>
      <c r="H480"/>
    </row>
    <row r="481" spans="3:8">
      <c r="C481"/>
      <c r="D481"/>
      <c r="E481"/>
      <c r="F481"/>
      <c r="G481"/>
      <c r="H481"/>
    </row>
    <row r="482" spans="3:8">
      <c r="C482"/>
      <c r="D482"/>
      <c r="E482"/>
      <c r="F482"/>
      <c r="G482"/>
      <c r="H482"/>
    </row>
    <row r="483" spans="3:8">
      <c r="C483"/>
      <c r="D483"/>
      <c r="E483"/>
      <c r="F483"/>
      <c r="G483"/>
      <c r="H483"/>
    </row>
    <row r="484" spans="3:8">
      <c r="C484"/>
      <c r="D484"/>
      <c r="E484"/>
      <c r="F484"/>
      <c r="G484"/>
      <c r="H484"/>
    </row>
    <row r="485" spans="3:8">
      <c r="C485"/>
      <c r="D485"/>
      <c r="E485"/>
      <c r="F485"/>
      <c r="G485"/>
      <c r="H485"/>
    </row>
    <row r="486" spans="3:8">
      <c r="C486"/>
      <c r="D486"/>
      <c r="E486"/>
      <c r="F486"/>
      <c r="G486"/>
      <c r="H486"/>
    </row>
    <row r="487" spans="3:8">
      <c r="C487"/>
      <c r="D487"/>
      <c r="E487"/>
      <c r="F487"/>
      <c r="G487"/>
      <c r="H487"/>
    </row>
    <row r="488" spans="3:8">
      <c r="C488"/>
      <c r="D488"/>
      <c r="E488"/>
      <c r="F488"/>
      <c r="G488"/>
      <c r="H488"/>
    </row>
    <row r="489" spans="3:8">
      <c r="C489"/>
      <c r="D489"/>
      <c r="E489"/>
      <c r="F489"/>
      <c r="G489"/>
      <c r="H489"/>
    </row>
    <row r="490" spans="3:8">
      <c r="C490"/>
      <c r="D490"/>
      <c r="E490"/>
      <c r="F490"/>
      <c r="G490"/>
      <c r="H490"/>
    </row>
    <row r="491" spans="3:8">
      <c r="C491"/>
      <c r="D491"/>
      <c r="E491"/>
      <c r="F491"/>
      <c r="G491"/>
      <c r="H491"/>
    </row>
    <row r="492" spans="3:8">
      <c r="C492"/>
      <c r="D492"/>
      <c r="E492"/>
      <c r="F492"/>
      <c r="G492"/>
      <c r="H492"/>
    </row>
    <row r="493" spans="3:8">
      <c r="C493"/>
      <c r="D493"/>
      <c r="E493"/>
      <c r="F493"/>
      <c r="G493"/>
      <c r="H493"/>
    </row>
    <row r="494" spans="3:8">
      <c r="C494"/>
      <c r="D494"/>
      <c r="E494"/>
      <c r="F494"/>
      <c r="G494"/>
      <c r="H494"/>
    </row>
    <row r="495" spans="3:8">
      <c r="C495"/>
      <c r="D495"/>
      <c r="E495"/>
      <c r="F495"/>
      <c r="G495"/>
      <c r="H495"/>
    </row>
    <row r="496" spans="3:8">
      <c r="C496"/>
      <c r="D496"/>
      <c r="E496"/>
      <c r="F496"/>
      <c r="G496"/>
      <c r="H496"/>
    </row>
    <row r="497" spans="3:8">
      <c r="C497"/>
      <c r="D497"/>
      <c r="E497"/>
      <c r="F497"/>
      <c r="G497"/>
      <c r="H497"/>
    </row>
    <row r="498" spans="3:8">
      <c r="C498"/>
      <c r="D498"/>
      <c r="E498"/>
      <c r="F498"/>
      <c r="G498"/>
      <c r="H498"/>
    </row>
    <row r="499" spans="3:8">
      <c r="C499"/>
      <c r="D499"/>
      <c r="E499"/>
      <c r="F499"/>
      <c r="G499"/>
      <c r="H499"/>
    </row>
    <row r="500" spans="3:8">
      <c r="C500"/>
      <c r="D500"/>
      <c r="E500"/>
      <c r="F500"/>
      <c r="G500"/>
      <c r="H500"/>
    </row>
    <row r="501" spans="3:8">
      <c r="C501"/>
      <c r="D501"/>
      <c r="E501"/>
      <c r="F501"/>
      <c r="G501"/>
      <c r="H501"/>
    </row>
    <row r="502" spans="3:8">
      <c r="C502"/>
      <c r="D502"/>
      <c r="E502"/>
      <c r="F502"/>
      <c r="G502"/>
      <c r="H502"/>
    </row>
    <row r="503" spans="3:8">
      <c r="C503"/>
      <c r="D503"/>
      <c r="E503"/>
      <c r="F503"/>
      <c r="G503"/>
      <c r="H503"/>
    </row>
    <row r="504" spans="3:8">
      <c r="C504"/>
      <c r="D504"/>
      <c r="E504"/>
      <c r="F504"/>
      <c r="G504"/>
      <c r="H504"/>
    </row>
    <row r="505" spans="3:8">
      <c r="C505"/>
      <c r="D505"/>
      <c r="E505"/>
      <c r="F505"/>
      <c r="G505"/>
      <c r="H505"/>
    </row>
    <row r="506" spans="3:8">
      <c r="C506"/>
      <c r="D506"/>
      <c r="E506"/>
      <c r="F506"/>
      <c r="G506"/>
      <c r="H506"/>
    </row>
    <row r="507" spans="3:8">
      <c r="C507"/>
      <c r="D507"/>
      <c r="E507"/>
      <c r="F507"/>
      <c r="G507"/>
      <c r="H507"/>
    </row>
    <row r="508" spans="3:8">
      <c r="C508"/>
      <c r="D508"/>
      <c r="E508"/>
      <c r="F508"/>
      <c r="G508"/>
      <c r="H508"/>
    </row>
    <row r="509" spans="3:8">
      <c r="C509"/>
      <c r="D509"/>
      <c r="E509"/>
      <c r="F509"/>
      <c r="G509"/>
      <c r="H509"/>
    </row>
    <row r="510" spans="3:8">
      <c r="C510"/>
      <c r="D510"/>
      <c r="E510"/>
      <c r="F510"/>
      <c r="G510"/>
      <c r="H510"/>
    </row>
    <row r="511" spans="3:8">
      <c r="C511"/>
      <c r="D511"/>
      <c r="E511"/>
      <c r="F511"/>
      <c r="G511"/>
      <c r="H511"/>
    </row>
    <row r="512" spans="3:8">
      <c r="C512"/>
      <c r="D512"/>
      <c r="E512"/>
      <c r="F512"/>
      <c r="G512"/>
      <c r="H512"/>
    </row>
    <row r="513" spans="3:8">
      <c r="C513"/>
      <c r="D513"/>
      <c r="E513"/>
      <c r="F513"/>
      <c r="G513"/>
      <c r="H513"/>
    </row>
    <row r="514" spans="3:8">
      <c r="C514"/>
      <c r="D514"/>
      <c r="E514"/>
      <c r="F514"/>
      <c r="G514"/>
      <c r="H514"/>
    </row>
    <row r="515" spans="3:8">
      <c r="C515"/>
      <c r="D515"/>
      <c r="E515"/>
      <c r="F515"/>
      <c r="G515"/>
      <c r="H515"/>
    </row>
    <row r="516" spans="3:8">
      <c r="C516"/>
      <c r="D516"/>
      <c r="E516"/>
      <c r="F516"/>
      <c r="G516"/>
      <c r="H516"/>
    </row>
    <row r="517" spans="3:8">
      <c r="C517"/>
      <c r="D517"/>
      <c r="E517"/>
      <c r="F517"/>
      <c r="G517"/>
      <c r="H517"/>
    </row>
    <row r="518" spans="3:8">
      <c r="C518"/>
      <c r="D518"/>
      <c r="E518"/>
      <c r="F518"/>
      <c r="G518"/>
      <c r="H518"/>
    </row>
    <row r="519" spans="3:8">
      <c r="C519"/>
      <c r="D519"/>
      <c r="E519"/>
      <c r="F519"/>
      <c r="G519"/>
      <c r="H519"/>
    </row>
    <row r="520" spans="3:8">
      <c r="C520"/>
      <c r="D520"/>
      <c r="E520"/>
      <c r="F520"/>
      <c r="G520"/>
      <c r="H520"/>
    </row>
    <row r="521" spans="3:8">
      <c r="C521"/>
      <c r="D521"/>
      <c r="E521"/>
      <c r="F521"/>
      <c r="G521"/>
      <c r="H521"/>
    </row>
    <row r="522" spans="3:8">
      <c r="C522"/>
      <c r="D522"/>
      <c r="E522"/>
      <c r="F522"/>
      <c r="G522"/>
      <c r="H522"/>
    </row>
    <row r="523" spans="3:8">
      <c r="C523"/>
      <c r="D523"/>
      <c r="E523"/>
      <c r="F523"/>
      <c r="G523"/>
      <c r="H523"/>
    </row>
    <row r="524" spans="3:8">
      <c r="C524"/>
      <c r="D524"/>
      <c r="E524"/>
      <c r="F524"/>
      <c r="G524"/>
      <c r="H524"/>
    </row>
    <row r="525" spans="3:8">
      <c r="C525"/>
      <c r="D525"/>
      <c r="E525"/>
      <c r="F525"/>
      <c r="G525"/>
      <c r="H525"/>
    </row>
    <row r="526" spans="3:8">
      <c r="C526"/>
      <c r="D526"/>
      <c r="E526"/>
      <c r="F526"/>
      <c r="G526"/>
      <c r="H526"/>
    </row>
    <row r="527" spans="3:8">
      <c r="C527"/>
      <c r="D527"/>
      <c r="E527"/>
      <c r="F527"/>
      <c r="G527"/>
      <c r="H527"/>
    </row>
    <row r="528" spans="3:8">
      <c r="C528"/>
      <c r="D528"/>
      <c r="E528"/>
      <c r="F528"/>
      <c r="G528"/>
      <c r="H528"/>
    </row>
    <row r="529" spans="3:8">
      <c r="C529"/>
      <c r="D529"/>
      <c r="E529"/>
      <c r="F529"/>
      <c r="G529"/>
      <c r="H529"/>
    </row>
    <row r="530" spans="3:8">
      <c r="C530"/>
      <c r="D530"/>
      <c r="E530"/>
      <c r="F530"/>
      <c r="G530"/>
      <c r="H530"/>
    </row>
    <row r="531" spans="3:8">
      <c r="C531"/>
      <c r="D531"/>
      <c r="E531"/>
      <c r="F531"/>
      <c r="G531"/>
      <c r="H531"/>
    </row>
    <row r="532" spans="3:8">
      <c r="C532"/>
      <c r="D532"/>
      <c r="E532"/>
      <c r="F532"/>
      <c r="G532"/>
      <c r="H532"/>
    </row>
    <row r="533" spans="3:8">
      <c r="C533"/>
      <c r="D533"/>
      <c r="E533"/>
      <c r="F533"/>
      <c r="G533"/>
      <c r="H533"/>
    </row>
    <row r="534" spans="3:8">
      <c r="C534"/>
      <c r="D534"/>
      <c r="E534"/>
      <c r="F534"/>
      <c r="G534"/>
      <c r="H534"/>
    </row>
    <row r="535" spans="3:8">
      <c r="C535"/>
      <c r="D535"/>
      <c r="E535"/>
      <c r="F535"/>
      <c r="G535"/>
      <c r="H535"/>
    </row>
    <row r="536" spans="3:8">
      <c r="C536"/>
      <c r="D536"/>
      <c r="E536"/>
      <c r="F536"/>
      <c r="G536"/>
      <c r="H536"/>
    </row>
    <row r="537" spans="3:8">
      <c r="C537"/>
      <c r="D537"/>
      <c r="E537"/>
      <c r="F537"/>
      <c r="G537"/>
      <c r="H537"/>
    </row>
    <row r="538" spans="3:8">
      <c r="C538"/>
      <c r="D538"/>
      <c r="E538"/>
      <c r="F538"/>
      <c r="G538"/>
      <c r="H538"/>
    </row>
    <row r="539" spans="3:8">
      <c r="C539"/>
      <c r="D539"/>
      <c r="E539"/>
      <c r="F539"/>
      <c r="G539"/>
      <c r="H539"/>
    </row>
    <row r="540" spans="3:8">
      <c r="C540"/>
      <c r="D540"/>
      <c r="E540"/>
      <c r="F540"/>
      <c r="G540"/>
      <c r="H540"/>
    </row>
    <row r="541" spans="3:8">
      <c r="C541"/>
      <c r="D541"/>
      <c r="E541"/>
      <c r="F541"/>
      <c r="G541"/>
      <c r="H541"/>
    </row>
    <row r="542" spans="3:8">
      <c r="C542"/>
      <c r="D542"/>
      <c r="E542"/>
      <c r="F542"/>
      <c r="G542"/>
      <c r="H542"/>
    </row>
    <row r="543" spans="3:8">
      <c r="C543"/>
      <c r="D543"/>
      <c r="E543"/>
      <c r="F543"/>
      <c r="G543"/>
      <c r="H543"/>
    </row>
    <row r="544" spans="3:8">
      <c r="C544"/>
      <c r="D544"/>
      <c r="E544"/>
      <c r="F544"/>
      <c r="G544"/>
      <c r="H544"/>
    </row>
    <row r="545" spans="3:8">
      <c r="C545"/>
      <c r="D545"/>
      <c r="E545"/>
      <c r="F545"/>
      <c r="G545"/>
      <c r="H545"/>
    </row>
    <row r="546" spans="3:8">
      <c r="C546"/>
      <c r="D546"/>
      <c r="E546"/>
      <c r="F546"/>
      <c r="G546"/>
      <c r="H546"/>
    </row>
    <row r="547" spans="3:8">
      <c r="C547"/>
      <c r="D547"/>
      <c r="E547"/>
      <c r="F547"/>
      <c r="G547"/>
      <c r="H547"/>
    </row>
    <row r="548" spans="3:8">
      <c r="C548"/>
      <c r="D548"/>
      <c r="E548"/>
      <c r="F548"/>
      <c r="G548"/>
      <c r="H548"/>
    </row>
    <row r="549" spans="3:8">
      <c r="C549"/>
      <c r="D549"/>
      <c r="E549"/>
      <c r="F549"/>
      <c r="G549"/>
      <c r="H549"/>
    </row>
    <row r="550" spans="3:8">
      <c r="C550"/>
      <c r="D550"/>
      <c r="E550"/>
      <c r="F550"/>
      <c r="G550"/>
      <c r="H550"/>
    </row>
    <row r="551" spans="3:8">
      <c r="C551"/>
      <c r="D551"/>
      <c r="E551"/>
      <c r="F551"/>
      <c r="G551"/>
      <c r="H551"/>
    </row>
    <row r="552" spans="3:8">
      <c r="C552"/>
      <c r="D552"/>
      <c r="E552"/>
      <c r="F552"/>
      <c r="G552"/>
      <c r="H552"/>
    </row>
    <row r="553" spans="3:8">
      <c r="C553"/>
      <c r="D553"/>
      <c r="E553"/>
      <c r="F553"/>
      <c r="G553"/>
      <c r="H553"/>
    </row>
    <row r="554" spans="3:8">
      <c r="C554"/>
      <c r="D554"/>
      <c r="E554"/>
      <c r="F554"/>
      <c r="G554"/>
      <c r="H554"/>
    </row>
    <row r="555" spans="3:8">
      <c r="C555"/>
      <c r="D555"/>
      <c r="E555"/>
      <c r="F555"/>
      <c r="G555"/>
      <c r="H555"/>
    </row>
    <row r="556" spans="3:8">
      <c r="C556"/>
      <c r="D556"/>
      <c r="E556"/>
      <c r="F556"/>
      <c r="G556"/>
      <c r="H556"/>
    </row>
    <row r="557" spans="3:8">
      <c r="C557"/>
      <c r="D557"/>
      <c r="E557"/>
      <c r="F557"/>
      <c r="G557"/>
      <c r="H557"/>
    </row>
    <row r="558" spans="3:8">
      <c r="C558"/>
      <c r="D558"/>
      <c r="E558"/>
      <c r="F558"/>
      <c r="G558"/>
      <c r="H558"/>
    </row>
    <row r="559" spans="3:8">
      <c r="C559"/>
      <c r="D559"/>
      <c r="E559"/>
      <c r="F559"/>
      <c r="G559"/>
      <c r="H559"/>
    </row>
    <row r="560" spans="3:8">
      <c r="C560"/>
      <c r="D560"/>
      <c r="E560"/>
      <c r="F560"/>
      <c r="G560"/>
      <c r="H560"/>
    </row>
    <row r="561" spans="3:8">
      <c r="C561"/>
      <c r="D561"/>
      <c r="E561"/>
      <c r="F561"/>
      <c r="G561"/>
      <c r="H561"/>
    </row>
    <row r="562" spans="3:8">
      <c r="C562"/>
      <c r="D562"/>
      <c r="E562"/>
      <c r="F562"/>
      <c r="G562"/>
      <c r="H562"/>
    </row>
    <row r="563" spans="3:8">
      <c r="C563"/>
      <c r="D563"/>
      <c r="E563"/>
      <c r="F563"/>
      <c r="G563"/>
      <c r="H563"/>
    </row>
  </sheetData>
  <sheetProtection algorithmName="SHA-512" hashValue="u6MKn430jYAbM66s+NDyLf8hz3onvBrcsxZrRK0UVJLhYncUJxEOjqD7k6HegOzHSK4mTTOhlHZpuThRFGz3Iw==" saltValue="8nsXMwT6TQPnAdsPWRtW0A=="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9CF7A1-BA33-481A-9510-CA48FBDCA985}">
  <ds:schemaRefs>
    <ds:schemaRef ds:uri="http://purl.org/dc/terms/"/>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 ds:uri="http://purl.org/dc/dcmitype/"/>
    <ds:schemaRef ds:uri="http://schemas.microsoft.com/office/2006/documentManagement/types"/>
    <ds:schemaRef ds:uri="b17f2256-3f34-44b2-a18e-4913c7fa33f3"/>
    <ds:schemaRef ds:uri="9168f2ba-0145-405b-a56f-4fefc364d608"/>
    <ds:schemaRef ds:uri="http://purl.org/dc/elements/1.1/"/>
  </ds:schemaRefs>
</ds:datastoreItem>
</file>

<file path=customXml/itemProps2.xml><?xml version="1.0" encoding="utf-8"?>
<ds:datastoreItem xmlns:ds="http://schemas.openxmlformats.org/officeDocument/2006/customXml" ds:itemID="{276C24DB-981E-41F2-90F2-6EBF13F1BA7F}">
  <ds:schemaRefs>
    <ds:schemaRef ds:uri="http://schemas.microsoft.com/sharepoint/v3/contenttype/forms"/>
  </ds:schemaRefs>
</ds:datastoreItem>
</file>

<file path=customXml/itemProps3.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Darius Galbogis</cp:lastModifiedBy>
  <cp:revision/>
  <dcterms:created xsi:type="dcterms:W3CDTF">2022-01-28T11:20:25Z</dcterms:created>
  <dcterms:modified xsi:type="dcterms:W3CDTF">2023-08-08T06:36:53Z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