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okumentai\ca\Pardavimai-rinkodara\Konkursai\Projektai\2020\Lietuvos paštas\08 06\galutinis pasiūlymas po derybu\Sąlygos\"/>
    </mc:Choice>
  </mc:AlternateContent>
  <bookViews>
    <workbookView xWindow="0" yWindow="0" windowWidth="19200" windowHeight="7190"/>
  </bookViews>
  <sheets>
    <sheet name="Kainos" sheetId="2" r:id="rId1"/>
  </sheets>
  <definedNames>
    <definedName name="_xlnm._FilterDatabase" localSheetId="0" hidden="1">Kainos!$I$1:$I$256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44" i="2" l="1"/>
  <c r="I246" i="2" l="1"/>
  <c r="I247" i="2"/>
  <c r="I248" i="2"/>
  <c r="I164" i="2" l="1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160" i="2" l="1"/>
  <c r="I161" i="2"/>
  <c r="I162" i="2"/>
  <c r="I93" i="2"/>
  <c r="I243" i="2"/>
  <c r="I242" i="2"/>
  <c r="I241" i="2"/>
  <c r="I240" i="2"/>
  <c r="I239" i="2"/>
  <c r="I238" i="2"/>
  <c r="I237" i="2"/>
  <c r="I236" i="2"/>
  <c r="I235" i="2"/>
  <c r="I234" i="2"/>
  <c r="I233" i="2"/>
  <c r="I232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152" i="2"/>
  <c r="I153" i="2"/>
  <c r="I154" i="2"/>
  <c r="I155" i="2"/>
  <c r="I156" i="2"/>
  <c r="I157" i="2"/>
  <c r="I158" i="2"/>
  <c r="I159" i="2"/>
  <c r="I163" i="2"/>
  <c r="I141" i="2"/>
  <c r="I142" i="2"/>
  <c r="I143" i="2"/>
  <c r="I144" i="2"/>
  <c r="I145" i="2"/>
  <c r="I146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169" i="2"/>
  <c r="I168" i="2"/>
  <c r="I167" i="2"/>
  <c r="I166" i="2"/>
  <c r="I165" i="2"/>
  <c r="I151" i="2"/>
  <c r="I150" i="2"/>
  <c r="I149" i="2"/>
  <c r="I140" i="2"/>
  <c r="I139" i="2"/>
  <c r="I138" i="2"/>
  <c r="I137" i="2"/>
  <c r="I136" i="2"/>
  <c r="I135" i="2"/>
  <c r="I134" i="2"/>
  <c r="I133" i="2"/>
  <c r="I132" i="2"/>
  <c r="I71" i="2"/>
  <c r="I70" i="2"/>
  <c r="I69" i="2"/>
  <c r="I68" i="2"/>
  <c r="I67" i="2"/>
  <c r="I32" i="2"/>
  <c r="I9" i="2"/>
  <c r="I249" i="2" l="1"/>
  <c r="I250" i="2" s="1"/>
  <c r="I251" i="2" l="1"/>
</calcChain>
</file>

<file path=xl/sharedStrings.xml><?xml version="1.0" encoding="utf-8"?>
<sst xmlns="http://schemas.openxmlformats.org/spreadsheetml/2006/main" count="1159" uniqueCount="483">
  <si>
    <t>Patalpų valymo bei priežiūros paslaugų įkainiai</t>
  </si>
  <si>
    <t>suvestinė lentelė</t>
  </si>
  <si>
    <t>Eil. Nr.</t>
  </si>
  <si>
    <t>Paslaugų pavadinimas</t>
  </si>
  <si>
    <t>Orientacinis paslaugos teikimo dažnis/periodiškumas</t>
  </si>
  <si>
    <t>Mato vienetas</t>
  </si>
  <si>
    <t>Įkainis 1 karto/vienam mato vienetui (EUR be PVM) - pildo tiekėjas</t>
  </si>
  <si>
    <t>Patalpų paslaugų įkainis OBJEKTŲ GRUPĖ A (žr. techninės specifikacijos 5.9.1 p.)</t>
  </si>
  <si>
    <t>Alytaus centrinis paštas</t>
  </si>
  <si>
    <t>12 mėn. per metus pagal techninėje specifikacijoje ir jos prieduose pateiktus reikalavimus</t>
  </si>
  <si>
    <t>1 mėnuo</t>
  </si>
  <si>
    <t>Anykščių paštas</t>
  </si>
  <si>
    <t>Biržų paštas</t>
  </si>
  <si>
    <t>Elektrėnų paštas</t>
  </si>
  <si>
    <t>Gargždų paštas</t>
  </si>
  <si>
    <t>Ignalinos paštas</t>
  </si>
  <si>
    <t>Jonavos paštas</t>
  </si>
  <si>
    <t>Joniškio paštas, Joniškis</t>
  </si>
  <si>
    <t>Jurbarko paštas</t>
  </si>
  <si>
    <t>Kaišiadorių paštas</t>
  </si>
  <si>
    <t>Kėdainių paštas</t>
  </si>
  <si>
    <t>Kelmės paštas</t>
  </si>
  <si>
    <t>Kretingos paštas</t>
  </si>
  <si>
    <t>Kupiškio paštas</t>
  </si>
  <si>
    <t>Lazdijų paštas</t>
  </si>
  <si>
    <t>Marijampolės centrinis paštas</t>
  </si>
  <si>
    <t>Mažeikių paštas</t>
  </si>
  <si>
    <t>Molėtų paštas</t>
  </si>
  <si>
    <t>Naujosios Akmenės paštas</t>
  </si>
  <si>
    <t>Nemenčinės paštas</t>
  </si>
  <si>
    <t>Pakruojo paštas</t>
  </si>
  <si>
    <t>Panevėžio centrinis paštas</t>
  </si>
  <si>
    <t>Pasvalio paštas</t>
  </si>
  <si>
    <t>Plungės paštas</t>
  </si>
  <si>
    <t>Prienų paštas</t>
  </si>
  <si>
    <t>Radviliškio paštas</t>
  </si>
  <si>
    <t>Rokiškio paštas</t>
  </si>
  <si>
    <t>Šalčininkų paštas</t>
  </si>
  <si>
    <t>Šakių paštas</t>
  </si>
  <si>
    <t>Šiaulių centrinis paštas</t>
  </si>
  <si>
    <t>Šilalės paštas</t>
  </si>
  <si>
    <t>Šilutės paštas</t>
  </si>
  <si>
    <t>Širvintų paštas</t>
  </si>
  <si>
    <t>Švenčionių paštas</t>
  </si>
  <si>
    <t>Tauragės centrinis paštas</t>
  </si>
  <si>
    <t>Trakų paštas</t>
  </si>
  <si>
    <t>Ukmergės paštas</t>
  </si>
  <si>
    <t>Utenos centrinis paštas</t>
  </si>
  <si>
    <t>Varėnos paštas</t>
  </si>
  <si>
    <t>Vilkaviškio paštas</t>
  </si>
  <si>
    <t>Vilniaus 41-asis paštas</t>
  </si>
  <si>
    <t>Zarasų paštas</t>
  </si>
  <si>
    <t>Patalpų paslaugų įkainis OBJEKTŲ GRUPĖ B (žr. techninės specifikacijos 5.9.1 p.)</t>
  </si>
  <si>
    <t>LP Svajonės g. 26, Klaipėda / Šilutės pl. 75</t>
  </si>
  <si>
    <t>LP Metalistų g. 8A, Šiauliai</t>
  </si>
  <si>
    <t>Klaipėdos Liepų siuntų centras</t>
  </si>
  <si>
    <t>LP Kauno logistikos centras (Erdvės g.)</t>
  </si>
  <si>
    <t>LP Vilniaus Logistikos centras</t>
  </si>
  <si>
    <t>BP Pulko g. 96, Alytus</t>
  </si>
  <si>
    <t>BP Metalo g. 3, Utena</t>
  </si>
  <si>
    <t>BP Tilžės g. 68B, Šiauliai</t>
  </si>
  <si>
    <t>BP Mažeikių g. 7B, Telšiai</t>
  </si>
  <si>
    <t>BP Tinklų g. 25B, Panevėžys</t>
  </si>
  <si>
    <t>Patalpų paslaugų įkainis OBJEKTŲ GRUPĖ C (žr. techninės specifikacijos 5.9.1 p.)</t>
  </si>
  <si>
    <t>Alytaus centrinio pašto pirmasis poskyris (CP/1)</t>
  </si>
  <si>
    <t>Kauno 22-asis paštas</t>
  </si>
  <si>
    <t>Kauno 26-asis paštas</t>
  </si>
  <si>
    <t>Kauno 28-ojo pašto ketvirtasis poskyris</t>
  </si>
  <si>
    <t>Kauno 39-asis paštas</t>
  </si>
  <si>
    <t>Kauno 44-asis paštas</t>
  </si>
  <si>
    <t>Klaipėdos 2-asis paštas</t>
  </si>
  <si>
    <t>Klaipėdos 8-asis paštas</t>
  </si>
  <si>
    <t>Klaipėdos 17-asis paštas</t>
  </si>
  <si>
    <t>Klaipėdos 18-asis paštas</t>
  </si>
  <si>
    <t>Klaipėdos 19-asis paštas</t>
  </si>
  <si>
    <t>Panevėžio centrinio pašto pirmasis poskyris</t>
  </si>
  <si>
    <t>Panevėžio 5-asis paštas</t>
  </si>
  <si>
    <t>Šiaulių 15-asis paštas</t>
  </si>
  <si>
    <t>Šiaulių 16-asis paštas</t>
  </si>
  <si>
    <t>Vilniaus 11-asis paštas</t>
  </si>
  <si>
    <t>Vilniaus 17-asis paštas</t>
  </si>
  <si>
    <t>Vilniaus 21-asis paštas</t>
  </si>
  <si>
    <t>Vilniaus 26-asis paštas</t>
  </si>
  <si>
    <t>Vilniaus 3-asis paštas</t>
  </si>
  <si>
    <t>Vilniaus 4-asis paštas</t>
  </si>
  <si>
    <t>Vilniaus 51-asis paštas</t>
  </si>
  <si>
    <t>Vilniaus 57-asis paštas</t>
  </si>
  <si>
    <t>Vilniaus 59-asis paštas</t>
  </si>
  <si>
    <t>Vilniaus 60-asis paštas</t>
  </si>
  <si>
    <t>Vilniaus 6-asis paštas</t>
  </si>
  <si>
    <t>Vilniaus 8-asis paštas</t>
  </si>
  <si>
    <t>Vilniaus 8-ojo pašto pirmasis poskyris</t>
  </si>
  <si>
    <t>Patalpų paslaugų įkainis OBJEKTŲ GRUPĖ D (žr. techninės specifikacijos 5.9.1 p.)</t>
  </si>
  <si>
    <t>Druskininkų paštas</t>
  </si>
  <si>
    <t>Garliavos paštas</t>
  </si>
  <si>
    <t>Kauno 18-asis paštas</t>
  </si>
  <si>
    <t>Kauno 21-asis paštas</t>
  </si>
  <si>
    <t>Kauno 31-asis paštas</t>
  </si>
  <si>
    <t>Kauno 3-asis paštas</t>
  </si>
  <si>
    <t>Kauno 40-asis paštas</t>
  </si>
  <si>
    <t>Kauno 41-asis paštas</t>
  </si>
  <si>
    <t>Kauno 43-iasis paštas</t>
  </si>
  <si>
    <t>Kauno 9-asis paštas</t>
  </si>
  <si>
    <t>Klaipėdos 10-asis paštas</t>
  </si>
  <si>
    <t>Palangos paštas</t>
  </si>
  <si>
    <t>Panevėžio 4-asis paštas</t>
  </si>
  <si>
    <t>Švenčionėlių paštas</t>
  </si>
  <si>
    <t>Vilniaus 22-asis paštas</t>
  </si>
  <si>
    <t>Vilniaus 40-asis paštas</t>
  </si>
  <si>
    <t>Vilniaus 42-asis paštas</t>
  </si>
  <si>
    <t>Vilniaus 43-asis paštas</t>
  </si>
  <si>
    <t>Vilniaus 58-asis paštas</t>
  </si>
  <si>
    <t>Visagino paštas</t>
  </si>
  <si>
    <t>Patalpų paslaugų įkainis OBJEKTŲ GRUPĖ E (žr. techninės specifikacijos 5.9.1 p.)</t>
  </si>
  <si>
    <t>Akademijos paštas, Kauno r. sav.</t>
  </si>
  <si>
    <t>Jašiūnų paštas</t>
  </si>
  <si>
    <t>Juodšilių paštas</t>
  </si>
  <si>
    <t>Kalvarijos paštas</t>
  </si>
  <si>
    <t>Kauno 14-asis paštas</t>
  </si>
  <si>
    <t>Kazlų Rūdos paštas</t>
  </si>
  <si>
    <t>Linkuvos paštas</t>
  </si>
  <si>
    <t>Mažeikių 3-iasis paštas</t>
  </si>
  <si>
    <t>Pagėgių paštas</t>
  </si>
  <si>
    <t>Palangos 1-asis paštas</t>
  </si>
  <si>
    <t>Priekulės paštas</t>
  </si>
  <si>
    <t>Rietavo paštas</t>
  </si>
  <si>
    <t>Šeduvos paštas</t>
  </si>
  <si>
    <t>Veisiejų paštas</t>
  </si>
  <si>
    <t>Žagarės paštas</t>
  </si>
  <si>
    <t>003-asis klientų aptarnavimo skyrius</t>
  </si>
  <si>
    <t>1 karto valymas</t>
  </si>
  <si>
    <t>004-asis klientų aptarnavimo skyrius</t>
  </si>
  <si>
    <t>005-asis klientų aptarnavimo skyrius</t>
  </si>
  <si>
    <t>006-asis klientų aptarnavimo skyrius</t>
  </si>
  <si>
    <t>007-asis klientų aptarnavimo skyrius</t>
  </si>
  <si>
    <t>008-asis klientų aptarnavimo skyrius</t>
  </si>
  <si>
    <t>012-asis klientų aptarnavimo skyrius</t>
  </si>
  <si>
    <t>014-asis klientų aptarnavimo skyrius</t>
  </si>
  <si>
    <t>018-asis klientų aptarnavimo skyrius</t>
  </si>
  <si>
    <t>021-asis klientų aptarnavimo skyrius</t>
  </si>
  <si>
    <t>022-asis klientų aptarnavimo skyrius</t>
  </si>
  <si>
    <t>026-asis klientų aptarnavimo skyrius</t>
  </si>
  <si>
    <t>110-asis klientų aptarnavimo skyrius</t>
  </si>
  <si>
    <t>120-asis klientų aptarnavimo skyrius</t>
  </si>
  <si>
    <t>123-asis klientų aptarnavimo skyrius</t>
  </si>
  <si>
    <t>125-asis klientų aptarnavimo skyrius</t>
  </si>
  <si>
    <t>131-asis klientų aptarnavimo skyrius</t>
  </si>
  <si>
    <t>134-asis klientų aptarnavimo skyrius</t>
  </si>
  <si>
    <t>138-asis klientų aptarnavimo skyrius</t>
  </si>
  <si>
    <t>140-asis klientų aptarnavimo skyrius</t>
  </si>
  <si>
    <t>203-asis klientų aptarnavimo skyrius</t>
  </si>
  <si>
    <t>204-asis klientų aptarnavimo skyrius</t>
  </si>
  <si>
    <t>208-asis klientų aptarnavimo skyrius</t>
  </si>
  <si>
    <t>209-asis klientų aptarnavimo skyrius</t>
  </si>
  <si>
    <t>211-asis klientų aptarnavimo skyrius</t>
  </si>
  <si>
    <t>215-asis klientų aptarnavimo skyrius</t>
  </si>
  <si>
    <t>219-asis klientų aptarnavimo skyrius</t>
  </si>
  <si>
    <t>301-asis klientų aptarnavimo skyrius</t>
  </si>
  <si>
    <t>308-asis klientų aptarnavimo skyrius</t>
  </si>
  <si>
    <t>309-asis klientų aptarnavimo skyrius</t>
  </si>
  <si>
    <t>312-asis klientų aptarnavimo skyrius</t>
  </si>
  <si>
    <t>315-asis klientų aptarnavimo skyrius</t>
  </si>
  <si>
    <t>316-asis klientų aptarnavimo skyrius</t>
  </si>
  <si>
    <t>318-asis klientų aptarnavimo skyrius</t>
  </si>
  <si>
    <t>336-asis klientų aptarnavimo skyrius</t>
  </si>
  <si>
    <t>337-asis klientų aptarnavimo skyrius</t>
  </si>
  <si>
    <t>403-asis klientų aptarnavimo skyrius</t>
  </si>
  <si>
    <t>405-asis klientų aptarnavimo skyrius</t>
  </si>
  <si>
    <t>406-asis klientų aptarnavimo skyrius</t>
  </si>
  <si>
    <t>407-asis klientų aptarnavimo skyrius</t>
  </si>
  <si>
    <t>410-asis klientų aptarnavimo skyrius</t>
  </si>
  <si>
    <t>414-asis klientų aptarnavimo skyrius</t>
  </si>
  <si>
    <t>417-asis klientų aptarnavimo skyrius</t>
  </si>
  <si>
    <t>420-asis klientų aptarnavimo skyrius</t>
  </si>
  <si>
    <t>421-asis klientų aptarnavimo skyrius</t>
  </si>
  <si>
    <t>515-asis klientų aptarnavimo skyrius</t>
  </si>
  <si>
    <t>522-asis klientų aptarnavimo skyrius</t>
  </si>
  <si>
    <t>534-asis klientų aptarnavimo skyrius</t>
  </si>
  <si>
    <t>536-asis klientų aptarnavimo skyrius</t>
  </si>
  <si>
    <t>537-asis klientų aptarnavimo skyrius</t>
  </si>
  <si>
    <t>539-asis klientų aptarnavimo skyrius</t>
  </si>
  <si>
    <t>601-asis klientų aptarnavimo skyrius</t>
  </si>
  <si>
    <t>602-asis klientų aptarnavimo skyrius</t>
  </si>
  <si>
    <t>604-asis klientų aptarnavimo skyrius</t>
  </si>
  <si>
    <t>605-asis klientų aptarnavimo skyrius</t>
  </si>
  <si>
    <t>606-asis klientų aptarnavimo skyrius</t>
  </si>
  <si>
    <t>612-asis klientų aptarnavimo skyrius</t>
  </si>
  <si>
    <t>613-asis klientų aptarnavimo skyrius</t>
  </si>
  <si>
    <t>616-asis klientų aptarnavimo skyrius</t>
  </si>
  <si>
    <t>623-asis klientų aptarnavimo skyrius</t>
  </si>
  <si>
    <t>703-asis klientų aptarnavimo skyrius</t>
  </si>
  <si>
    <t>707-asis klientų aptarnavimo skyrius</t>
  </si>
  <si>
    <t>715-asis klientų aptarnavimo skyrius</t>
  </si>
  <si>
    <t>727-asis klientų aptarnavimo skyrius</t>
  </si>
  <si>
    <t>729-asis klientų aptarnavimo skyrius</t>
  </si>
  <si>
    <t>736-asis klientų aptarnavimo skyrius</t>
  </si>
  <si>
    <t>804-asis klientų aptarnavimo skyrius</t>
  </si>
  <si>
    <t>805-asis klientų aptarnavimo skyrius</t>
  </si>
  <si>
    <t>810-asis klientų aptarnavimo skyrius</t>
  </si>
  <si>
    <t>814-asis klientų aptarnavimo skyrius</t>
  </si>
  <si>
    <t>902-asis klientų aptarnavimo skyrius</t>
  </si>
  <si>
    <t>929-asis klientų aptarnavimo skyrius</t>
  </si>
  <si>
    <t>932-asis klientų aptarnavimo skyrius</t>
  </si>
  <si>
    <t>934-asis klientų aptarnavimo skyrius</t>
  </si>
  <si>
    <t>935-asis klientų aptarnavimo skyrius</t>
  </si>
  <si>
    <t>938-asis klientų aptarnavimo skyrius</t>
  </si>
  <si>
    <t>941-asis klientų aptarnavimo skyrius</t>
  </si>
  <si>
    <t>942-asis klientų aptarnavimo skyrius</t>
  </si>
  <si>
    <t>944-asis klientų aptarnavimo skyrius</t>
  </si>
  <si>
    <t>947-asis klientų aptarnavimo skyrius</t>
  </si>
  <si>
    <t>Pagal PO poreikį</t>
  </si>
  <si>
    <t xml:space="preserve">1 val. </t>
  </si>
  <si>
    <t>1 kv. m</t>
  </si>
  <si>
    <t xml:space="preserve">1 kv. m </t>
  </si>
  <si>
    <t>1 kv. m.</t>
  </si>
  <si>
    <t>10 kv. m.</t>
  </si>
  <si>
    <t>100 kv. m.</t>
  </si>
  <si>
    <t>Terminalų išorės ir stalčių valymas (žr. techninės specifikacijos 5.9.6.13. punktą)</t>
  </si>
  <si>
    <t>1 vnt.</t>
  </si>
  <si>
    <t xml:space="preserve">                                                                                                                                                                                  </t>
  </si>
  <si>
    <t xml:space="preserve">                    VISO PER 12 MĖN BE PVM:    </t>
  </si>
  <si>
    <t>PVM:</t>
  </si>
  <si>
    <t>VISO PER 12 MĖN SU PVM:</t>
  </si>
  <si>
    <t xml:space="preserve"> PASTABOS:</t>
  </si>
  <si>
    <t xml:space="preserve"> 1. Įkainiuose turi būti įvertintos visos papildomos ir administravimo išlaidos. </t>
  </si>
  <si>
    <t>2. *Šie kiekiai ir periodiškumas yra tik planuojami ir paslaugos bus perkamos pagal faktinį PO poreikį ir dažnį.</t>
  </si>
  <si>
    <t>3.** Paslaugos kaina bus panaudota tik tiekėjo ekonominio pasiūlymo naudingumui nustatyti. Paslaugos bus perkamos pagal faktinį PO poreikį ir pagal fiksuotus paslaugų teikėjo nurodytus  vieneto įkainius.</t>
  </si>
  <si>
    <t>Mato vienetų skaičius per visą sutarties galiojimo laikotarpį*</t>
  </si>
  <si>
    <t>Viso suma (EUR) be PVM **per 12 mėn</t>
  </si>
  <si>
    <t>BP (LP) Kęstučio g. 5, Marijampolė</t>
  </si>
  <si>
    <t>BP (LP) Vilniaus Logistikos centras (Rodūnios kelias)</t>
  </si>
  <si>
    <t>BP (LP) Klaipėdos reg. Logistika (Mainų g. 6)</t>
  </si>
  <si>
    <t>BP (LP) Dubijos g. 42, Šiauliai</t>
  </si>
  <si>
    <t>Vilniaus Jeruzalės siuntų centras</t>
  </si>
  <si>
    <t>Šiaulių Lieporių siuntų centras</t>
  </si>
  <si>
    <t>Vilniaus Karoliniškių siuntų centras/ Vilniaus 50-asis paštas</t>
  </si>
  <si>
    <t>Kauno Šilainių siuntų centras</t>
  </si>
  <si>
    <t>Vilniaus senamiesčio siuntų centras/ Vilniaus 61-asis paštas</t>
  </si>
  <si>
    <t>Telšių siuntų centras</t>
  </si>
  <si>
    <t>Vidurio</t>
  </si>
  <si>
    <t>Vakarų</t>
  </si>
  <si>
    <t>Rytų</t>
  </si>
  <si>
    <t>Regionas</t>
  </si>
  <si>
    <t>Kauno 28-ojo pašto trečiasis poskyris</t>
  </si>
  <si>
    <t>Telšių paštas</t>
  </si>
  <si>
    <t>Pabradės paštas</t>
  </si>
  <si>
    <t>Vilniaus 7-asis paštas</t>
  </si>
  <si>
    <t>Raseinių paštas (naujos patalpos)</t>
  </si>
  <si>
    <t>Kauno centrinis paštas (laiškininkai)</t>
  </si>
  <si>
    <t>Papildomos paslaugos</t>
  </si>
  <si>
    <t>Kęstučio g. 5, Marijampolė</t>
  </si>
  <si>
    <t>Svajonės g. 26, Klaipėda / Šilutės pl. 75</t>
  </si>
  <si>
    <t>Metalistų g. 8A, Šiauliai</t>
  </si>
  <si>
    <t>Rodūnios kelias 9, Vilnius</t>
  </si>
  <si>
    <t>Mainų g. 6, Klaipėda</t>
  </si>
  <si>
    <t>Dubijos g. 42, Šiauliai</t>
  </si>
  <si>
    <t>Erdvės g. 68, Ramučių km., Kauno r.</t>
  </si>
  <si>
    <t>Servečės g. 1, Vilnius</t>
  </si>
  <si>
    <t>Metalo g. 5, Vilnius</t>
  </si>
  <si>
    <t>Pulko g. 96, Alytus</t>
  </si>
  <si>
    <t>Metalo g. 3, Utena</t>
  </si>
  <si>
    <t>Tilžės g. 68B, Šiauliai</t>
  </si>
  <si>
    <t>Mažeikių g. 7B, Telšiai</t>
  </si>
  <si>
    <t>Tinklų g. 25B, Panevėžys</t>
  </si>
  <si>
    <t>Jeruzalės g. 14, Vilnius</t>
  </si>
  <si>
    <t>Sevastopolio g. 19, Šiauliai</t>
  </si>
  <si>
    <t>Liepų g. 54, Klaipėda</t>
  </si>
  <si>
    <t>L. Asanavičiūtės g. 17, Vilnius</t>
  </si>
  <si>
    <t>Baltų pr. 49B, Kaunas</t>
  </si>
  <si>
    <t>Totorių g. 8, Vilnius</t>
  </si>
  <si>
    <t>Sedos g. 1, Telšiai</t>
  </si>
  <si>
    <t>Adresas</t>
  </si>
  <si>
    <t>Ūdrijos g. 1/Naujoji g. 7E, 62020 Alytus</t>
  </si>
  <si>
    <t xml:space="preserve">Žemaičių pl. 23, 48013 Kaunas </t>
  </si>
  <si>
    <t>Taikos pr. 61, 92001 Klaipėda</t>
  </si>
  <si>
    <t>H.Manto g. 90-1, 92295 Klaipėda</t>
  </si>
  <si>
    <t>Ukmergės g. 18, 36006 Panevėžys</t>
  </si>
  <si>
    <t>Tilžės g. 109, 76028 Šiauliai</t>
  </si>
  <si>
    <t>Aido g. 8, 78014 Šiauliai</t>
  </si>
  <si>
    <t>Ozo g. 25, 07016 Vilnius „Akropolis“</t>
  </si>
  <si>
    <t>Ukmergės g. 369, 12110 Vilnius</t>
  </si>
  <si>
    <t>Priegliaus g. 1, 06005 Vilnius</t>
  </si>
  <si>
    <t>Saltoniškių g. 9, 08001 Vilnius</t>
  </si>
  <si>
    <t>Žirmūnų g. 2, 09008 Vilnius</t>
  </si>
  <si>
    <t>Ozo g. 18, 08013 Vilnius „OZAS“</t>
  </si>
  <si>
    <t>Mindaugo g. 25, 03011 Vilnius</t>
  </si>
  <si>
    <t>Žirmūnų g. 64, 09023 Vilnius</t>
  </si>
  <si>
    <t>Kareivių g. 11 A, 09026 Vilnius</t>
  </si>
  <si>
    <t>Baltijos g. 58, Kaunas</t>
  </si>
  <si>
    <t>Varnių g. 41, 48005 Kaunas</t>
  </si>
  <si>
    <t>Naujoji g. 29, Kalotės k., 92030 Klaipėdos r. sav.</t>
  </si>
  <si>
    <t>Taikos pr. 139, 94013 Klaipėda</t>
  </si>
  <si>
    <t>Karaliaus Mindaugo pr. 49, 44051 Kaunas</t>
  </si>
  <si>
    <t>Ukmergės g. 233, 07018 Vilnius</t>
  </si>
  <si>
    <t>Kedrų g. 4, 03023 Vilnius</t>
  </si>
  <si>
    <t>Jonavos g. 3, 44033 Kaunas</t>
  </si>
  <si>
    <t>Islandijos pl. 32, 47019 Kaunas</t>
  </si>
  <si>
    <t xml:space="preserve">Klaipėdos g. 82, 37001 Panevėžys </t>
  </si>
  <si>
    <t>Rygos g. 8, 05009 Vilnius</t>
  </si>
  <si>
    <t>Medeinos g. 8, 06001 Vilnius</t>
  </si>
  <si>
    <t xml:space="preserve">Visalaukio g. 1, 12011, Vilnius </t>
  </si>
  <si>
    <t>H.Manto g. 7, 91031 Klaipėda</t>
  </si>
  <si>
    <t>Plungės g. 4, Telšiai</t>
  </si>
  <si>
    <t>Jeruzalės g. 4, 08018 Vilnius</t>
  </si>
  <si>
    <t>Antakalnio g. 75, 10007 Vilnius</t>
  </si>
  <si>
    <t>Kvietinių g. 4, Gargždai, 96001 Klaipėdos r. sav.</t>
  </si>
  <si>
    <t>Pulko g. 12, 62001 Alytus</t>
  </si>
  <si>
    <t>Žeimių g. 11, 55001 Jonava</t>
  </si>
  <si>
    <t>Miesto a. 2, 84001 Joniškis</t>
  </si>
  <si>
    <t>Gedimino g. 27, 40001 Kupiškis</t>
  </si>
  <si>
    <t>Laisvės g. 38, 89001 Mažeikiai</t>
  </si>
  <si>
    <t>L. Petravičiaus a. 3, 85001 Naujoji Akmenė</t>
  </si>
  <si>
    <t>Respublikos g. 60, 35001 Panevėžys</t>
  </si>
  <si>
    <t>J. Brundzos g. 1, 59001 Prienai</t>
  </si>
  <si>
    <t>S. Dariaus ir S. Girėno g. 16, Radviliškis, 82001 Radviliškio r. sav.</t>
  </si>
  <si>
    <t>Kauno g. 11, 20001 Ukmergė</t>
  </si>
  <si>
    <t>Vytauto g. 60, Garliava, 53030 Kauno r. sav.</t>
  </si>
  <si>
    <t>S. Dariaus ir S. Girėno g. 72, 74001 Jurbarkas</t>
  </si>
  <si>
    <t>Gedimino g. 61, 56001 Kaišiadorys</t>
  </si>
  <si>
    <t>Veiverių g. 35A, 46005 Kaunas</t>
  </si>
  <si>
    <t>Raudondvario pl. 184, 47001 Kaunas</t>
  </si>
  <si>
    <t>Vėtrungės g. 2, 48001 Kaunas</t>
  </si>
  <si>
    <t>V. Krėvės pr. 97A, 50019 Kaunas</t>
  </si>
  <si>
    <t>J. Basanavičiaus g. 59, 57001 Kėdainiai</t>
  </si>
  <si>
    <t>Vytauto Didžiojo g. 86, 86001 Kelmė</t>
  </si>
  <si>
    <t>Rotušės a. 10, 97001 Kretinga</t>
  </si>
  <si>
    <t>Vytauto g. 53-3, 00001 Palanga</t>
  </si>
  <si>
    <t>S. Dariaus ir S. Girėno g. 8, 37005 Panevėžys</t>
  </si>
  <si>
    <t>Vilniaus g. 3, 39001 Pasvalys</t>
  </si>
  <si>
    <t>S. Dariaus ir S. Girėno g. 2, 90001 Plungė</t>
  </si>
  <si>
    <t>Bažnyčios g. 12/11, 71001 Šakiai</t>
  </si>
  <si>
    <t>Vilniaus g. 61, 17001 Šalčininkai</t>
  </si>
  <si>
    <t>J. Basanavičiaus g. 21, 75001 Šilalė</t>
  </si>
  <si>
    <t>Lietuvininkų g. 23/ Gudobelių a. 2, 99001 Šilutė</t>
  </si>
  <si>
    <t>I. Šeiniaus g. 6, 19001 Širvintos</t>
  </si>
  <si>
    <t>Švenčionių g. 2, Švenčionėliai, 18022 Švenčionių r. sav.</t>
  </si>
  <si>
    <t>Vilniaus g. 18, 18001 Švenčionys</t>
  </si>
  <si>
    <t>Vytauto g. 22, 21001 Trakai</t>
  </si>
  <si>
    <t>Vytauto g. 21, Varėna, 65001 Varėnos r. sav</t>
  </si>
  <si>
    <t>J. Basanavičiaus a. 11, 70001 Vilkaviškis</t>
  </si>
  <si>
    <t>Gerovės g. 29, 11005 Vilnius</t>
  </si>
  <si>
    <t>Kalvarijų g. 121, 08009 Vilnius</t>
  </si>
  <si>
    <t>Architektų g. 19, 04001 Vilnius</t>
  </si>
  <si>
    <t>Parko g. 7, 31001 Visaginas</t>
  </si>
  <si>
    <t>Pašto g. 13, Pabradė, 18017 Švenčionių r. sav.</t>
  </si>
  <si>
    <t>Krivių g. 4, 01025 Vilnius</t>
  </si>
  <si>
    <t>Savanorių pr. 214A, 50001 Kaunas</t>
  </si>
  <si>
    <t>Chemijos g. 2, 51001 Kaunas</t>
  </si>
  <si>
    <t>J. Biliūno g. 5, 29001 Anykščiai</t>
  </si>
  <si>
    <t>Vilniaus g. 43-1, 33001 Molėtai</t>
  </si>
  <si>
    <t>Taikos pr. 101, 94001 Klaipėda</t>
  </si>
  <si>
    <t>J. Basanavičiaus a. 9, 68001 Marijampolė</t>
  </si>
  <si>
    <t>Vilniaus g. 19, 67001 Lazdijai</t>
  </si>
  <si>
    <t>M. K. Čiurionio 111, Druskininkai</t>
  </si>
  <si>
    <t>P. Lukšio g. 58-1, 49001 Kaunas</t>
  </si>
  <si>
    <t>Pilėnų g. 1, Akademija, 53347 Kauno r. sav.</t>
  </si>
  <si>
    <t>Laisvės a. 8, Šeduva, 82007 Radviliškio r. sav.</t>
  </si>
  <si>
    <t>M. Balinskio g. 2, Jašiūnai, 17038 Šalčininkų r. sav.</t>
  </si>
  <si>
    <t>J. Basanavičiaus g. 1, 41001 Biržai</t>
  </si>
  <si>
    <t>Mokyklos g. 9, Juodšiliai, 14001 Vilniaus r. sav.;</t>
  </si>
  <si>
    <t>Vienybės a. 7, Linkuva, 83046 Pakruojo r. sav.</t>
  </si>
  <si>
    <t>Vytauto Didžiojo g. 17, 83001, Pakruojis</t>
  </si>
  <si>
    <t>Žirgų g. 41, Priekulės II k., 96047 Klaipėdos r. sav.</t>
  </si>
  <si>
    <t>Maironio g. 2, 60001 Raseiniai</t>
  </si>
  <si>
    <t>Santarvės g. 3, Veisiejai, Lazdijų r. sav.</t>
  </si>
  <si>
    <t>A. Juozapavičiaus pr. 81, 45012 Kaunas</t>
  </si>
  <si>
    <t>Laisvės g. 64, 30001 Ignalina</t>
  </si>
  <si>
    <t>Pakalnės g. 2, Zarasai</t>
  </si>
  <si>
    <t xml:space="preserve">Trakų g. 4A, 26001 Elektrėnai </t>
  </si>
  <si>
    <t xml:space="preserve">Laisvės g. 1, 69030 Kalvarija </t>
  </si>
  <si>
    <t>R. Kalantos g. 55, 52005 Kaunas</t>
  </si>
  <si>
    <t>J. Basanavičiaus g. 6A, 69083 Kazlų Rūda</t>
  </si>
  <si>
    <t>Žemaitijos g. 10-33, 89149 Mažeikiai</t>
  </si>
  <si>
    <t>Švenčionių g. 18, Nemenčinė, 15019 Vilniaus r. sav.</t>
  </si>
  <si>
    <t>Vilniaus g. 26, 99032 Pagėgiai</t>
  </si>
  <si>
    <t>Klaipėdos pl. 62A, 00006 Palanga</t>
  </si>
  <si>
    <t>Plungės g. 21, 90018 Rietavas</t>
  </si>
  <si>
    <t xml:space="preserve">Miesto a. 41, Žagarė, 84019 Joniškio r. sav. </t>
  </si>
  <si>
    <t>Laisvės al. 102, Kaunas</t>
  </si>
  <si>
    <t>Respublikos g. 92, 42001 Rokiškis</t>
  </si>
  <si>
    <t>J. Basanavičiaus g. 59, 28001 Utena</t>
  </si>
  <si>
    <t>Aušros al. 42, 76001 Šiauliai</t>
  </si>
  <si>
    <t xml:space="preserve">S. Dariaus ir S. Girėno g. 16, 72001 Tauragė </t>
  </si>
  <si>
    <t>Kovo 11-osios g. 22 (prie PC "IKI"), Kaunas</t>
  </si>
  <si>
    <t>R.Kalantos g. 131 (prie PC "Šilas"), Kaunas</t>
  </si>
  <si>
    <t>V.Krėvės pr. 97 (prie PC "Saulėtekis"), Kaunas</t>
  </si>
  <si>
    <t>Žemaičių pl. 23 (prie PC "IKI"), Kaunas</t>
  </si>
  <si>
    <t>P.Lukšio g. 1a ( ir Savanorių pr. 375 sankirta prie PC "Kalniečiai"), Kaunas</t>
  </si>
  <si>
    <t>Sukilėlių g. 84 (prie PC "Topolis"), Kaunas</t>
  </si>
  <si>
    <t>K. Baršausko g. 66 a (prie PC "Molas"), Kaunas</t>
  </si>
  <si>
    <t>P.Lukšio g. 60 (prie PC "IKI"), Kaunas</t>
  </si>
  <si>
    <t>J.Basanavičiaus g. 6, Jonava</t>
  </si>
  <si>
    <t>V.Kudirkos g. 61 ( ir Vasario 16-osios g. 1 sankirtaprie PC "Gulbelė"), Šakiai</t>
  </si>
  <si>
    <t>J.Basanavičiaus a. 2, Vilkaviškis</t>
  </si>
  <si>
    <t>Dariaus ir Girėno g. 45 (prie gaisrinės), Jurbarkas</t>
  </si>
  <si>
    <t>Vytauto Didžiojo g. 35 (prie PC "Kanrugė"), Pakruojis</t>
  </si>
  <si>
    <t>Vilniaus g. 14 (ir Basanavičiaus g. sankirta prie PC "Norfa"), Panevėžys</t>
  </si>
  <si>
    <t>Vytauto g. 6, Biržai</t>
  </si>
  <si>
    <t>Klaipėdos g. 102,  Panevėžys (F. Vaitkaus g. sankirta)</t>
  </si>
  <si>
    <t>Tilžės g. 109 (prie Autobusų stoties), Šiauliai</t>
  </si>
  <si>
    <t>Gedimino g. 9, Radviliškis</t>
  </si>
  <si>
    <t>Upytės g. 19, Joniškis  (prie PC "Maxima")</t>
  </si>
  <si>
    <t>Kęstučio a. 4, Ukmergė</t>
  </si>
  <si>
    <t>Aukštaičių g. 4 (prie PC "IKI"), Panevėžys</t>
  </si>
  <si>
    <t>Marijonų g. 25 (prie PC "Panevėžio bičiulis"), Panevėžys</t>
  </si>
  <si>
    <t xml:space="preserve">Vilniaus g. 208 (prie Senojo turgaus), Šiauliai </t>
  </si>
  <si>
    <t>L.Ivinskio a. 1, Kuršėnai, Šiaulių r.</t>
  </si>
  <si>
    <t>Vytauto Didžiojo g. 47 (prie Universalinės parduotuvės), Kelmė</t>
  </si>
  <si>
    <t>Gėlių g. 11 (prie PC "IKI"), Pasvalys</t>
  </si>
  <si>
    <t>Jaunystės g. 4 (ir Respublikos g. sankirta) Rokiškis</t>
  </si>
  <si>
    <t>Gabijos g. 30 (Justiniškių g. ir Gabijos g. sankirta prie PC "Maxima"), Vilnius</t>
  </si>
  <si>
    <t>L.Asanavičiūtės 29, Vilnius (Prie PC norfa Karoliniškės)</t>
  </si>
  <si>
    <t xml:space="preserve">Geležinkelio g. 16 (prie Geležinkelio stoties), Vilnius </t>
  </si>
  <si>
    <t>Liepkalnio g.112 ( Minsko pl. sankirta  prie PC MAXIMA), Vilnius</t>
  </si>
  <si>
    <t>S.Batoro g. 43 (Naujoji Vilnia), Vilnius</t>
  </si>
  <si>
    <t>Parko g. 34a (prie PC "IKI", Naujoji Vilnia), Vilnius</t>
  </si>
  <si>
    <t xml:space="preserve">Vilniaus g. 52 (prie PC "Maxima"), Šalčininkai </t>
  </si>
  <si>
    <t>Ateities g. 91 , Vilnius (prie PC "Mandarinas")</t>
  </si>
  <si>
    <t>Dariaus ir Girėno 5a, Vilnius</t>
  </si>
  <si>
    <t>Justiniškių g. 91 (prie PC "Norfa", Justiniškės), Vilnius</t>
  </si>
  <si>
    <t xml:space="preserve">Viršuliškių g. 40 (prie PC "Mada", Viršuliškės), Vilnius </t>
  </si>
  <si>
    <t xml:space="preserve">Architektų g. 152 (prie PC "Maxima"), Vilnius  </t>
  </si>
  <si>
    <t>Architektų g. 19 (prie PC "Rimi"), Vilnius</t>
  </si>
  <si>
    <t>Sodų g. 22, Vilnius (prie Autobusų st.)</t>
  </si>
  <si>
    <t xml:space="preserve">Kovo 11-osios g. 39, Grigiškės </t>
  </si>
  <si>
    <t>Gegužės a. 18, Eišiškės, Šalčininkų r.</t>
  </si>
  <si>
    <t>Naujoji g. 8 (prie PC "Leader Price"), Alytus</t>
  </si>
  <si>
    <t>Jaunimo g. 24, Alytus</t>
  </si>
  <si>
    <t>Aušros g. 28 (prie PC "Norfa"), Utena</t>
  </si>
  <si>
    <t>Vytauto g. 1 a (prie savivaldybės), Zarasai</t>
  </si>
  <si>
    <t>Kalvarijų g. 105 , Vilnius ( Apkasų g.  sankirta prie PC "IKI" ir 42 pašto)</t>
  </si>
  <si>
    <t>Švenčionių g. 23, Nemenčinė, Vilniaus r.</t>
  </si>
  <si>
    <t>Plento g. 60, Širvintos</t>
  </si>
  <si>
    <t>Didlaukio g. 80A , Vilnius (prie PC "IKI")</t>
  </si>
  <si>
    <t>Žirmūnų g. 64 g. (prie PC "Hyper RIMI"), Vilnius</t>
  </si>
  <si>
    <t>Žirmūnų g.2 (prie PC "Iki-Minskas"), Vilnius</t>
  </si>
  <si>
    <t>Antakalnio g. 41, Vilnius</t>
  </si>
  <si>
    <t>Kalvarijų g. 85 (ir Žalgirio g. sankirta) (prie "New York"), Vilnius</t>
  </si>
  <si>
    <t>Savanorių pr. 40 (prie PC "Maxima"), Vilnius</t>
  </si>
  <si>
    <t>Fabijoniškių g. 2 (prie PC "IKI", Fabijoniškės), Vilnius</t>
  </si>
  <si>
    <t>Pašto g. 1, Pabradė, Švenčionių r.</t>
  </si>
  <si>
    <t>J.Basanavičiaus g. 93 b (prie turgavietės), Utena</t>
  </si>
  <si>
    <t>Ukmergės g. 220 (prie PC "IKI" Šeškinėje ), Vilnius</t>
  </si>
  <si>
    <t>Naikupės g. 14 (prie PC "Saulutė"), Klaipėda</t>
  </si>
  <si>
    <t>Taikos pr. 28 (prie viešbučio "Vėtrungė"), Klaipėda</t>
  </si>
  <si>
    <t>Kęstučio g. 1, Telšiai</t>
  </si>
  <si>
    <t>Debreceno g. 61 Klaipėda (prie Grūstės)</t>
  </si>
  <si>
    <t>Cintjoniškių g. 11A, Šilutė</t>
  </si>
  <si>
    <t>Žemaitijos g. 20 (prie PC "Maxima"), Mažeikiai</t>
  </si>
  <si>
    <t>Vingio g. 29 (prie PC "Rimi"), Klaipėda</t>
  </si>
  <si>
    <t>Taikos pr. 117 (prie PC "IKI"), Klaipėda</t>
  </si>
  <si>
    <t>Lietuvininkų g. 58, Šilutė</t>
  </si>
  <si>
    <t>Žemaitijos g. 47 (ir Naftininkų g. 38 sankirta prie PC "Grūstė"), Mažeikiai</t>
  </si>
  <si>
    <t>Varnių g. 38a (prie PC "IKI"), Kaunas</t>
  </si>
  <si>
    <t>A.Juozapavičiaus pr. 56 (prie PC "Šilas"), Kaunas</t>
  </si>
  <si>
    <t>Gedimino g. 109, Kaišiadorys</t>
  </si>
  <si>
    <t>Gegučių g. 13 , Kėdainiai (prie PC "IKI")</t>
  </si>
  <si>
    <t>Vytauto g. 41 , Prienai (prie PC "Senukai")</t>
  </si>
  <si>
    <t>Veiverių g. 150 B , Kaunas (prie PC "Maxima Bazė")</t>
  </si>
  <si>
    <t xml:space="preserve"> V. Kudirkos g. 3 (prie PC "Maxima"), Marijampolė</t>
  </si>
  <si>
    <t>R.Juknevičiaus g. 15, Marijampolė</t>
  </si>
  <si>
    <t>Bažnyčios g. 38, Marijampolė (prie PC "Maxima")</t>
  </si>
  <si>
    <t>Dubysos g. 1, Raseiniai</t>
  </si>
  <si>
    <t xml:space="preserve">Specialiųjų sąlygų 2 priedo 1 priedas </t>
  </si>
  <si>
    <r>
      <t xml:space="preserve">Švaros palaikymo/budėjimo paslauga </t>
    </r>
    <r>
      <rPr>
        <i/>
        <sz val="9"/>
        <rFont val="Times New Roman"/>
        <family val="1"/>
        <charset val="186"/>
      </rPr>
      <t>(žr. techninės specifikacijos 5.9.6.1 punktą)</t>
    </r>
  </si>
  <si>
    <r>
      <t xml:space="preserve">Lauko ir vidaus langų valymas </t>
    </r>
    <r>
      <rPr>
        <i/>
        <sz val="9"/>
        <rFont val="Times New Roman"/>
        <family val="1"/>
        <charset val="186"/>
      </rPr>
      <t>(žr. techninės specifikacijos 5.9.6.2. punktą)</t>
    </r>
  </si>
  <si>
    <r>
      <t xml:space="preserve">Tekstilinių baldų cheminis/giluminis valymas </t>
    </r>
    <r>
      <rPr>
        <i/>
        <sz val="9"/>
        <rFont val="Times New Roman"/>
        <family val="1"/>
        <charset val="186"/>
      </rPr>
      <t>(žr. techninės specifikacijos 5.9.6.3. punktą)</t>
    </r>
  </si>
  <si>
    <r>
      <t xml:space="preserve">Papildomos patalpų paslaugos </t>
    </r>
    <r>
      <rPr>
        <i/>
        <sz val="9"/>
        <rFont val="Times New Roman"/>
        <family val="1"/>
        <charset val="186"/>
      </rPr>
      <t>(žr. techninės specifikacijos 5.9.6.4 punktą)</t>
    </r>
  </si>
  <si>
    <r>
      <t xml:space="preserve">Kilimų cheminis/giluminis valymas </t>
    </r>
    <r>
      <rPr>
        <i/>
        <sz val="9"/>
        <rFont val="Times New Roman"/>
        <family val="1"/>
        <charset val="186"/>
      </rPr>
      <t>(žr. techninės specifikacijos 5.9.6.5. punktą)</t>
    </r>
  </si>
  <si>
    <r>
      <t>Grindų valymas</t>
    </r>
    <r>
      <rPr>
        <i/>
        <sz val="9"/>
        <rFont val="Times New Roman"/>
        <family val="1"/>
        <charset val="186"/>
      </rPr>
      <t xml:space="preserve"> (žr. techninės specifikacijos 5.9.6.6. punktą)</t>
    </r>
  </si>
  <si>
    <r>
      <t xml:space="preserve">Papildomos teritorijos paslaugos </t>
    </r>
    <r>
      <rPr>
        <i/>
        <sz val="9"/>
        <rFont val="Times New Roman"/>
        <family val="1"/>
        <charset val="186"/>
      </rPr>
      <t>(žr. techninės specifikacijos 5.9.6.7. punktą)</t>
    </r>
  </si>
  <si>
    <r>
      <t>Patalpų valymas po statybų/rekonstrukcijų</t>
    </r>
    <r>
      <rPr>
        <i/>
        <sz val="9"/>
        <rFont val="Times New Roman"/>
        <family val="1"/>
        <charset val="186"/>
      </rPr>
      <t xml:space="preserve"> (žr. techninės specifikacijos 5.9.6.8. punktą)</t>
    </r>
  </si>
  <si>
    <r>
      <t xml:space="preserve">Papildomos reguliarios patalpų paslaugos </t>
    </r>
    <r>
      <rPr>
        <i/>
        <sz val="9"/>
        <rFont val="Times New Roman"/>
        <family val="1"/>
        <charset val="186"/>
      </rPr>
      <t>(žr. techninės specifikacijos 5.9.6.9. punktą)</t>
    </r>
  </si>
  <si>
    <r>
      <t xml:space="preserve">Žolės pjovimas ir krūmų genėjimas kituose objektuose </t>
    </r>
    <r>
      <rPr>
        <i/>
        <sz val="9"/>
        <rFont val="Times New Roman"/>
        <family val="1"/>
        <charset val="186"/>
      </rPr>
      <t>(žr. techninės specifikacijos 5.9.6.10. punktą)</t>
    </r>
  </si>
  <si>
    <r>
      <t xml:space="preserve">Sniego nuvalymas kituose objektuose  </t>
    </r>
    <r>
      <rPr>
        <i/>
        <sz val="9"/>
        <rFont val="Times New Roman"/>
        <family val="1"/>
        <charset val="186"/>
      </rPr>
      <t>(žr. techninės specifikacijos 5.9.6.11. punktą)</t>
    </r>
  </si>
  <si>
    <r>
      <t>Šiukšlių rinkimas, susikaupusių nešvarumų panaikinimas (purvo sankaupos ir t.t.) nuo lauko teritorijos (</t>
    </r>
    <r>
      <rPr>
        <i/>
        <sz val="9"/>
        <rFont val="Times New Roman"/>
        <family val="1"/>
        <charset val="186"/>
      </rPr>
      <t>žr. techninės specifikacijos 5.9.6.12. punktą)</t>
    </r>
  </si>
  <si>
    <t>iki 10 kolonų</t>
  </si>
  <si>
    <t>Terminalą sudarančių kolonų skaičius</t>
  </si>
  <si>
    <t>Nuo 11 iki 19 kolonų</t>
  </si>
  <si>
    <t>Daugiau nei 20 kolonų</t>
  </si>
  <si>
    <t>Detalizacija</t>
  </si>
  <si>
    <t>Visi regionai</t>
  </si>
  <si>
    <t>Papildomos reguliarios teritorijos paslaugos (žr. techninės specifikacijos 5.9.6.14. punktą)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</si>
</sst>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2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</font>
    <font>
      <sz val="8"/>
      <name val="Calibri"/>
      <family val="2"/>
      <charset val="186"/>
      <scheme val="minor"/>
    </font>
    <font>
      <sz val="9"/>
      <color theme="1"/>
      <name val="Times New Roman"/>
      <family val="1"/>
      <charset val="186"/>
    </font>
    <font>
      <sz val="9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b/>
      <i/>
      <sz val="9"/>
      <color rgb="FF000000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b/>
      <sz val="9"/>
      <name val="Times New Roman"/>
      <family val="1"/>
      <charset val="186"/>
    </font>
    <font>
      <i/>
      <sz val="9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2" fillId="0" borderId="0"/>
  </cellStyleXfs>
  <cellXfs count="78">
    <xf numFmtId="0" fontId="0" fillId="0" borderId="0" xfId="0"/>
    <xf numFmtId="0" fontId="4" fillId="0" borderId="1" xfId="0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 wrapText="1"/>
    </xf>
    <xf numFmtId="2" fontId="4" fillId="3" borderId="6" xfId="0" applyNumberFormat="1" applyFont="1" applyFill="1" applyBorder="1" applyAlignment="1">
      <alignment horizontal="center" vertical="center" wrapText="1"/>
    </xf>
    <xf numFmtId="1" fontId="4" fillId="0" borderId="6" xfId="0" applyNumberFormat="1" applyFont="1" applyBorder="1" applyAlignment="1">
      <alignment horizontal="center" vertical="center" wrapText="1"/>
    </xf>
    <xf numFmtId="4" fontId="4" fillId="5" borderId="6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9" fillId="5" borderId="1" xfId="0" applyNumberFormat="1" applyFont="1" applyFill="1" applyBorder="1" applyAlignment="1">
      <alignment horizontal="center" vertical="center" wrapText="1"/>
    </xf>
    <xf numFmtId="4" fontId="4" fillId="5" borderId="1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Alignment="1">
      <alignment vertical="center" wrapText="1"/>
    </xf>
    <xf numFmtId="164" fontId="4" fillId="0" borderId="0" xfId="0" applyNumberFormat="1" applyFont="1" applyFill="1" applyAlignment="1">
      <alignment horizontal="center" vertical="center" wrapText="1"/>
    </xf>
    <xf numFmtId="1" fontId="4" fillId="0" borderId="0" xfId="0" applyNumberFormat="1" applyFont="1" applyAlignment="1">
      <alignment vertical="center" wrapText="1"/>
    </xf>
    <xf numFmtId="0" fontId="4" fillId="0" borderId="1" xfId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vertical="center" wrapText="1"/>
    </xf>
    <xf numFmtId="2" fontId="5" fillId="3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4" fontId="5" fillId="5" borderId="1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4" fontId="5" fillId="0" borderId="0" xfId="0" applyNumberFormat="1" applyFont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5" fillId="0" borderId="4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3" fontId="5" fillId="0" borderId="5" xfId="0" applyNumberFormat="1" applyFont="1" applyFill="1" applyBorder="1" applyAlignment="1">
      <alignment horizontal="center" vertical="center" wrapText="1"/>
    </xf>
    <xf numFmtId="4" fontId="5" fillId="5" borderId="4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right" vertical="center" wrapText="1"/>
    </xf>
    <xf numFmtId="0" fontId="10" fillId="0" borderId="5" xfId="0" applyFont="1" applyBorder="1" applyAlignment="1">
      <alignment horizontal="right" vertical="center" wrapText="1"/>
    </xf>
    <xf numFmtId="0" fontId="10" fillId="0" borderId="4" xfId="0" applyFont="1" applyBorder="1" applyAlignment="1">
      <alignment horizontal="right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</cellXfs>
  <cellStyles count="4">
    <cellStyle name="Normal" xfId="0" builtinId="0"/>
    <cellStyle name="Normal 10 2" xfId="2"/>
    <cellStyle name="Normal 2" xfId="1"/>
    <cellStyle name="Normal 7" xfId="3"/>
  </cellStyles>
  <dxfs count="0"/>
  <tableStyles count="0" defaultTableStyle="TableStyleMedium2" defaultPivotStyle="PivotStyleLight16"/>
  <colors>
    <mruColors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6"/>
  <sheetViews>
    <sheetView tabSelected="1" topLeftCell="E106" zoomScale="90" zoomScaleNormal="90" workbookViewId="0">
      <selection activeCell="G20" sqref="G20"/>
    </sheetView>
  </sheetViews>
  <sheetFormatPr defaultColWidth="9.1796875" defaultRowHeight="11.5" x14ac:dyDescent="0.35"/>
  <cols>
    <col min="1" max="2" width="9.1796875" style="29"/>
    <col min="3" max="4" width="42.7265625" style="29" customWidth="1"/>
    <col min="5" max="5" width="56.26953125" style="29" customWidth="1"/>
    <col min="6" max="6" width="67.453125" style="29" customWidth="1"/>
    <col min="7" max="7" width="9.1796875" style="29"/>
    <col min="8" max="8" width="16.26953125" style="29" customWidth="1"/>
    <col min="9" max="9" width="13.26953125" style="29" customWidth="1"/>
    <col min="10" max="10" width="15.453125" style="29" customWidth="1"/>
    <col min="11" max="16384" width="9.1796875" style="29"/>
  </cols>
  <sheetData>
    <row r="1" spans="1:11" s="28" customFormat="1" ht="19.899999999999999" customHeight="1" x14ac:dyDescent="0.35">
      <c r="G1" s="64" t="s">
        <v>463</v>
      </c>
      <c r="H1" s="64"/>
      <c r="I1" s="64"/>
      <c r="J1" s="64"/>
    </row>
    <row r="2" spans="1:11" ht="19.899999999999999" customHeight="1" x14ac:dyDescent="0.35">
      <c r="H2" s="30"/>
      <c r="I2" s="10"/>
      <c r="J2" s="6"/>
    </row>
    <row r="3" spans="1:11" ht="19.899999999999999" customHeight="1" x14ac:dyDescent="0.35">
      <c r="A3" s="60" t="s">
        <v>0</v>
      </c>
      <c r="B3" s="60"/>
      <c r="C3" s="60"/>
      <c r="D3" s="60"/>
      <c r="E3" s="60"/>
      <c r="F3" s="60"/>
      <c r="G3" s="60"/>
      <c r="H3" s="60"/>
      <c r="I3" s="60"/>
      <c r="J3" s="46"/>
    </row>
    <row r="4" spans="1:11" ht="9.75" customHeight="1" x14ac:dyDescent="0.35">
      <c r="A4" s="65"/>
      <c r="B4" s="65"/>
      <c r="C4" s="65"/>
      <c r="D4" s="65"/>
      <c r="E4" s="65"/>
      <c r="F4" s="65"/>
      <c r="G4" s="65"/>
      <c r="H4" s="65"/>
      <c r="I4" s="65"/>
      <c r="J4" s="65"/>
    </row>
    <row r="5" spans="1:11" ht="9.75" customHeight="1" x14ac:dyDescent="0.35">
      <c r="A5" s="66" t="s">
        <v>1</v>
      </c>
      <c r="B5" s="66"/>
      <c r="C5" s="66"/>
      <c r="D5" s="66"/>
      <c r="E5" s="66"/>
      <c r="F5" s="66"/>
      <c r="G5" s="66"/>
      <c r="H5" s="66"/>
      <c r="I5" s="66"/>
      <c r="J5" s="66"/>
    </row>
    <row r="6" spans="1:11" ht="9.75" customHeight="1" x14ac:dyDescent="0.35">
      <c r="A6" s="67"/>
      <c r="B6" s="67"/>
      <c r="C6" s="67"/>
      <c r="D6" s="67"/>
      <c r="E6" s="67"/>
      <c r="F6" s="67"/>
      <c r="G6" s="67"/>
      <c r="H6" s="67"/>
      <c r="I6" s="67"/>
      <c r="J6" s="68"/>
    </row>
    <row r="7" spans="1:11" s="10" customFormat="1" ht="94.5" customHeight="1" x14ac:dyDescent="0.35">
      <c r="A7" s="7" t="s">
        <v>2</v>
      </c>
      <c r="B7" s="7" t="s">
        <v>242</v>
      </c>
      <c r="C7" s="7" t="s">
        <v>3</v>
      </c>
      <c r="D7" s="7" t="s">
        <v>271</v>
      </c>
      <c r="E7" s="7" t="s">
        <v>4</v>
      </c>
      <c r="F7" s="7" t="s">
        <v>5</v>
      </c>
      <c r="G7" s="8" t="s">
        <v>6</v>
      </c>
      <c r="H7" s="7" t="s">
        <v>227</v>
      </c>
      <c r="I7" s="9" t="s">
        <v>228</v>
      </c>
      <c r="J7" s="25"/>
    </row>
    <row r="8" spans="1:11" s="10" customFormat="1" ht="25.15" customHeight="1" x14ac:dyDescent="0.35">
      <c r="A8" s="69" t="s">
        <v>7</v>
      </c>
      <c r="B8" s="70"/>
      <c r="C8" s="70"/>
      <c r="D8" s="70"/>
      <c r="E8" s="70"/>
      <c r="F8" s="70"/>
      <c r="G8" s="70"/>
      <c r="H8" s="70"/>
      <c r="I8" s="71"/>
      <c r="J8" s="46"/>
    </row>
    <row r="9" spans="1:11" ht="12" customHeight="1" x14ac:dyDescent="0.35">
      <c r="A9" s="11">
        <v>1</v>
      </c>
      <c r="B9" s="4" t="s">
        <v>239</v>
      </c>
      <c r="C9" s="1" t="s">
        <v>229</v>
      </c>
      <c r="D9" s="4" t="s">
        <v>250</v>
      </c>
      <c r="E9" s="12" t="s">
        <v>9</v>
      </c>
      <c r="F9" s="13" t="s">
        <v>10</v>
      </c>
      <c r="G9" s="14">
        <v>300</v>
      </c>
      <c r="H9" s="15">
        <v>12</v>
      </c>
      <c r="I9" s="16">
        <f t="shared" ref="I9:I29" si="0">G9*H9</f>
        <v>3600</v>
      </c>
      <c r="K9" s="31"/>
    </row>
    <row r="10" spans="1:11" ht="12" customHeight="1" x14ac:dyDescent="0.35">
      <c r="A10" s="17">
        <v>2</v>
      </c>
      <c r="B10" s="4" t="s">
        <v>240</v>
      </c>
      <c r="C10" s="1" t="s">
        <v>53</v>
      </c>
      <c r="D10" s="4" t="s">
        <v>251</v>
      </c>
      <c r="E10" s="18" t="s">
        <v>9</v>
      </c>
      <c r="F10" s="19" t="s">
        <v>10</v>
      </c>
      <c r="G10" s="20">
        <v>230</v>
      </c>
      <c r="H10" s="21">
        <v>12</v>
      </c>
      <c r="I10" s="16">
        <f t="shared" si="0"/>
        <v>2760</v>
      </c>
      <c r="K10" s="31"/>
    </row>
    <row r="11" spans="1:11" ht="12" customHeight="1" x14ac:dyDescent="0.35">
      <c r="A11" s="22">
        <v>3</v>
      </c>
      <c r="B11" s="4" t="s">
        <v>240</v>
      </c>
      <c r="C11" s="1" t="s">
        <v>54</v>
      </c>
      <c r="D11" s="4" t="s">
        <v>252</v>
      </c>
      <c r="E11" s="18" t="s">
        <v>9</v>
      </c>
      <c r="F11" s="19" t="s">
        <v>10</v>
      </c>
      <c r="G11" s="20">
        <v>300</v>
      </c>
      <c r="H11" s="21">
        <v>12</v>
      </c>
      <c r="I11" s="16">
        <f t="shared" si="0"/>
        <v>3600</v>
      </c>
      <c r="K11" s="31"/>
    </row>
    <row r="12" spans="1:11" ht="12" customHeight="1" x14ac:dyDescent="0.35">
      <c r="A12" s="17">
        <v>4</v>
      </c>
      <c r="B12" s="4" t="s">
        <v>241</v>
      </c>
      <c r="C12" s="2" t="s">
        <v>230</v>
      </c>
      <c r="D12" s="32" t="s">
        <v>253</v>
      </c>
      <c r="E12" s="18" t="s">
        <v>9</v>
      </c>
      <c r="F12" s="19" t="s">
        <v>10</v>
      </c>
      <c r="G12" s="20">
        <v>600</v>
      </c>
      <c r="H12" s="21">
        <v>12</v>
      </c>
      <c r="I12" s="16">
        <f t="shared" si="0"/>
        <v>7200</v>
      </c>
      <c r="K12" s="31"/>
    </row>
    <row r="13" spans="1:11" ht="12" customHeight="1" x14ac:dyDescent="0.35">
      <c r="A13" s="22">
        <v>5</v>
      </c>
      <c r="B13" s="4" t="s">
        <v>240</v>
      </c>
      <c r="C13" s="1" t="s">
        <v>231</v>
      </c>
      <c r="D13" s="4" t="s">
        <v>254</v>
      </c>
      <c r="E13" s="18" t="s">
        <v>9</v>
      </c>
      <c r="F13" s="19" t="s">
        <v>10</v>
      </c>
      <c r="G13" s="20">
        <v>460</v>
      </c>
      <c r="H13" s="21">
        <v>12</v>
      </c>
      <c r="I13" s="16">
        <f t="shared" si="0"/>
        <v>5520</v>
      </c>
      <c r="K13" s="31"/>
    </row>
    <row r="14" spans="1:11" ht="12" customHeight="1" x14ac:dyDescent="0.35">
      <c r="A14" s="17">
        <v>6</v>
      </c>
      <c r="B14" s="4" t="s">
        <v>240</v>
      </c>
      <c r="C14" s="1" t="s">
        <v>232</v>
      </c>
      <c r="D14" s="4" t="s">
        <v>255</v>
      </c>
      <c r="E14" s="18" t="s">
        <v>9</v>
      </c>
      <c r="F14" s="19" t="s">
        <v>10</v>
      </c>
      <c r="G14" s="20">
        <v>500</v>
      </c>
      <c r="H14" s="21">
        <v>12</v>
      </c>
      <c r="I14" s="16">
        <f t="shared" si="0"/>
        <v>6000</v>
      </c>
      <c r="K14" s="31"/>
    </row>
    <row r="15" spans="1:11" ht="12" customHeight="1" x14ac:dyDescent="0.35">
      <c r="A15" s="22">
        <v>7</v>
      </c>
      <c r="B15" s="4" t="s">
        <v>239</v>
      </c>
      <c r="C15" s="1" t="s">
        <v>56</v>
      </c>
      <c r="D15" s="4" t="s">
        <v>256</v>
      </c>
      <c r="E15" s="18" t="s">
        <v>9</v>
      </c>
      <c r="F15" s="19" t="s">
        <v>10</v>
      </c>
      <c r="G15" s="20">
        <v>3000</v>
      </c>
      <c r="H15" s="21">
        <v>12</v>
      </c>
      <c r="I15" s="16">
        <f t="shared" si="0"/>
        <v>36000</v>
      </c>
      <c r="K15" s="31"/>
    </row>
    <row r="16" spans="1:11" ht="12" customHeight="1" x14ac:dyDescent="0.35">
      <c r="A16" s="17">
        <v>8</v>
      </c>
      <c r="B16" s="4" t="s">
        <v>241</v>
      </c>
      <c r="C16" s="2" t="s">
        <v>57</v>
      </c>
      <c r="D16" s="32" t="s">
        <v>257</v>
      </c>
      <c r="E16" s="18" t="s">
        <v>9</v>
      </c>
      <c r="F16" s="19" t="s">
        <v>10</v>
      </c>
      <c r="G16" s="20">
        <v>1200</v>
      </c>
      <c r="H16" s="21">
        <v>12</v>
      </c>
      <c r="I16" s="16">
        <f t="shared" si="0"/>
        <v>14400</v>
      </c>
      <c r="K16" s="31"/>
    </row>
    <row r="17" spans="1:11" ht="12" customHeight="1" x14ac:dyDescent="0.35">
      <c r="A17" s="22">
        <v>9</v>
      </c>
      <c r="B17" s="4" t="s">
        <v>241</v>
      </c>
      <c r="C17" s="2" t="s">
        <v>57</v>
      </c>
      <c r="D17" s="32" t="s">
        <v>258</v>
      </c>
      <c r="E17" s="18" t="s">
        <v>9</v>
      </c>
      <c r="F17" s="19" t="s">
        <v>10</v>
      </c>
      <c r="G17" s="20">
        <v>6500</v>
      </c>
      <c r="H17" s="21">
        <v>12</v>
      </c>
      <c r="I17" s="16">
        <f t="shared" si="0"/>
        <v>78000</v>
      </c>
      <c r="K17" s="31"/>
    </row>
    <row r="18" spans="1:11" ht="12" customHeight="1" x14ac:dyDescent="0.35">
      <c r="A18" s="17">
        <v>10</v>
      </c>
      <c r="B18" s="4" t="s">
        <v>239</v>
      </c>
      <c r="C18" s="1" t="s">
        <v>58</v>
      </c>
      <c r="D18" s="4" t="s">
        <v>259</v>
      </c>
      <c r="E18" s="18" t="s">
        <v>9</v>
      </c>
      <c r="F18" s="19" t="s">
        <v>10</v>
      </c>
      <c r="G18" s="20">
        <v>250</v>
      </c>
      <c r="H18" s="21">
        <v>12</v>
      </c>
      <c r="I18" s="16">
        <f t="shared" si="0"/>
        <v>3000</v>
      </c>
    </row>
    <row r="19" spans="1:11" ht="12" customHeight="1" x14ac:dyDescent="0.35">
      <c r="A19" s="22">
        <v>11</v>
      </c>
      <c r="B19" s="4" t="s">
        <v>241</v>
      </c>
      <c r="C19" s="2" t="s">
        <v>59</v>
      </c>
      <c r="D19" s="32" t="s">
        <v>260</v>
      </c>
      <c r="E19" s="18" t="s">
        <v>9</v>
      </c>
      <c r="F19" s="19" t="s">
        <v>10</v>
      </c>
      <c r="G19" s="20">
        <v>240</v>
      </c>
      <c r="H19" s="21">
        <v>12</v>
      </c>
      <c r="I19" s="16">
        <f t="shared" si="0"/>
        <v>2880</v>
      </c>
    </row>
    <row r="20" spans="1:11" ht="12" customHeight="1" x14ac:dyDescent="0.35">
      <c r="A20" s="22">
        <v>12</v>
      </c>
      <c r="B20" s="4" t="s">
        <v>240</v>
      </c>
      <c r="C20" s="1" t="s">
        <v>60</v>
      </c>
      <c r="D20" s="4" t="s">
        <v>261</v>
      </c>
      <c r="E20" s="18" t="s">
        <v>9</v>
      </c>
      <c r="F20" s="19" t="s">
        <v>10</v>
      </c>
      <c r="G20" s="20">
        <v>260</v>
      </c>
      <c r="H20" s="21">
        <v>12</v>
      </c>
      <c r="I20" s="16">
        <f t="shared" si="0"/>
        <v>3120</v>
      </c>
    </row>
    <row r="21" spans="1:11" ht="12" customHeight="1" x14ac:dyDescent="0.35">
      <c r="A21" s="17">
        <v>13</v>
      </c>
      <c r="B21" s="4" t="s">
        <v>240</v>
      </c>
      <c r="C21" s="1" t="s">
        <v>61</v>
      </c>
      <c r="D21" s="4" t="s">
        <v>262</v>
      </c>
      <c r="E21" s="18" t="s">
        <v>9</v>
      </c>
      <c r="F21" s="19" t="s">
        <v>10</v>
      </c>
      <c r="G21" s="20">
        <v>220</v>
      </c>
      <c r="H21" s="21">
        <v>12</v>
      </c>
      <c r="I21" s="16">
        <f t="shared" si="0"/>
        <v>2640</v>
      </c>
    </row>
    <row r="22" spans="1:11" ht="12" customHeight="1" x14ac:dyDescent="0.35">
      <c r="A22" s="22">
        <v>14</v>
      </c>
      <c r="B22" s="4" t="s">
        <v>239</v>
      </c>
      <c r="C22" s="2" t="s">
        <v>62</v>
      </c>
      <c r="D22" s="32" t="s">
        <v>263</v>
      </c>
      <c r="E22" s="18" t="s">
        <v>9</v>
      </c>
      <c r="F22" s="19" t="s">
        <v>10</v>
      </c>
      <c r="G22" s="20">
        <v>250</v>
      </c>
      <c r="H22" s="21">
        <v>12</v>
      </c>
      <c r="I22" s="16">
        <f t="shared" si="0"/>
        <v>3000</v>
      </c>
    </row>
    <row r="23" spans="1:11" ht="12" customHeight="1" x14ac:dyDescent="0.35">
      <c r="A23" s="17">
        <v>15</v>
      </c>
      <c r="B23" s="4" t="s">
        <v>240</v>
      </c>
      <c r="C23" s="2" t="s">
        <v>233</v>
      </c>
      <c r="D23" s="32" t="s">
        <v>264</v>
      </c>
      <c r="E23" s="18" t="s">
        <v>9</v>
      </c>
      <c r="F23" s="19" t="s">
        <v>10</v>
      </c>
      <c r="G23" s="20">
        <v>400</v>
      </c>
      <c r="H23" s="21">
        <v>12</v>
      </c>
      <c r="I23" s="16">
        <f t="shared" si="0"/>
        <v>4800</v>
      </c>
    </row>
    <row r="24" spans="1:11" ht="12" customHeight="1" x14ac:dyDescent="0.35">
      <c r="A24" s="22">
        <v>16</v>
      </c>
      <c r="B24" s="4" t="s">
        <v>240</v>
      </c>
      <c r="C24" s="1" t="s">
        <v>234</v>
      </c>
      <c r="D24" s="4" t="s">
        <v>265</v>
      </c>
      <c r="E24" s="18" t="s">
        <v>9</v>
      </c>
      <c r="F24" s="19" t="s">
        <v>10</v>
      </c>
      <c r="G24" s="20">
        <v>290</v>
      </c>
      <c r="H24" s="21">
        <v>12</v>
      </c>
      <c r="I24" s="16">
        <f t="shared" si="0"/>
        <v>3480</v>
      </c>
    </row>
    <row r="25" spans="1:11" ht="12" customHeight="1" x14ac:dyDescent="0.35">
      <c r="A25" s="17">
        <v>17</v>
      </c>
      <c r="B25" s="4" t="s">
        <v>240</v>
      </c>
      <c r="C25" s="1" t="s">
        <v>55</v>
      </c>
      <c r="D25" s="4" t="s">
        <v>266</v>
      </c>
      <c r="E25" s="18" t="s">
        <v>9</v>
      </c>
      <c r="F25" s="19" t="s">
        <v>10</v>
      </c>
      <c r="G25" s="20">
        <v>370</v>
      </c>
      <c r="H25" s="21">
        <v>12</v>
      </c>
      <c r="I25" s="16">
        <f t="shared" si="0"/>
        <v>4440</v>
      </c>
    </row>
    <row r="26" spans="1:11" ht="12" customHeight="1" x14ac:dyDescent="0.35">
      <c r="A26" s="22">
        <v>18</v>
      </c>
      <c r="B26" s="4" t="s">
        <v>241</v>
      </c>
      <c r="C26" s="1" t="s">
        <v>235</v>
      </c>
      <c r="D26" s="4" t="s">
        <v>267</v>
      </c>
      <c r="E26" s="18" t="s">
        <v>9</v>
      </c>
      <c r="F26" s="19" t="s">
        <v>10</v>
      </c>
      <c r="G26" s="20">
        <v>400</v>
      </c>
      <c r="H26" s="21">
        <v>12</v>
      </c>
      <c r="I26" s="16">
        <f t="shared" si="0"/>
        <v>4800</v>
      </c>
    </row>
    <row r="27" spans="1:11" ht="12" customHeight="1" x14ac:dyDescent="0.35">
      <c r="A27" s="17">
        <v>19</v>
      </c>
      <c r="B27" s="4" t="s">
        <v>239</v>
      </c>
      <c r="C27" s="1" t="s">
        <v>236</v>
      </c>
      <c r="D27" s="4" t="s">
        <v>268</v>
      </c>
      <c r="E27" s="18" t="s">
        <v>9</v>
      </c>
      <c r="F27" s="19" t="s">
        <v>10</v>
      </c>
      <c r="G27" s="20">
        <v>340</v>
      </c>
      <c r="H27" s="21">
        <v>12</v>
      </c>
      <c r="I27" s="16">
        <f t="shared" si="0"/>
        <v>4080</v>
      </c>
    </row>
    <row r="28" spans="1:11" ht="12" customHeight="1" x14ac:dyDescent="0.35">
      <c r="A28" s="22">
        <v>20</v>
      </c>
      <c r="B28" s="4" t="s">
        <v>241</v>
      </c>
      <c r="C28" s="1" t="s">
        <v>237</v>
      </c>
      <c r="D28" s="4" t="s">
        <v>269</v>
      </c>
      <c r="E28" s="18" t="s">
        <v>9</v>
      </c>
      <c r="F28" s="19" t="s">
        <v>10</v>
      </c>
      <c r="G28" s="20">
        <v>600</v>
      </c>
      <c r="H28" s="21">
        <v>12</v>
      </c>
      <c r="I28" s="16">
        <f t="shared" si="0"/>
        <v>7200</v>
      </c>
    </row>
    <row r="29" spans="1:11" ht="12" customHeight="1" x14ac:dyDescent="0.35">
      <c r="A29" s="17">
        <v>21</v>
      </c>
      <c r="B29" s="4" t="s">
        <v>240</v>
      </c>
      <c r="C29" s="1" t="s">
        <v>238</v>
      </c>
      <c r="D29" s="4" t="s">
        <v>270</v>
      </c>
      <c r="E29" s="18" t="s">
        <v>9</v>
      </c>
      <c r="F29" s="19" t="s">
        <v>10</v>
      </c>
      <c r="G29" s="20">
        <v>450</v>
      </c>
      <c r="H29" s="21">
        <v>12</v>
      </c>
      <c r="I29" s="16">
        <f t="shared" si="0"/>
        <v>5400</v>
      </c>
    </row>
    <row r="31" spans="1:11" ht="25.15" customHeight="1" x14ac:dyDescent="0.35">
      <c r="A31" s="72" t="s">
        <v>52</v>
      </c>
      <c r="B31" s="72"/>
      <c r="C31" s="72"/>
      <c r="D31" s="72"/>
      <c r="E31" s="72"/>
      <c r="F31" s="72"/>
      <c r="G31" s="72"/>
      <c r="H31" s="72"/>
      <c r="I31" s="72"/>
      <c r="J31" s="46"/>
    </row>
    <row r="32" spans="1:11" ht="11.25" customHeight="1" x14ac:dyDescent="0.35">
      <c r="A32" s="22">
        <v>1</v>
      </c>
      <c r="B32" s="5" t="s">
        <v>239</v>
      </c>
      <c r="C32" s="3" t="s">
        <v>64</v>
      </c>
      <c r="D32" s="5" t="s">
        <v>272</v>
      </c>
      <c r="E32" s="18" t="s">
        <v>9</v>
      </c>
      <c r="F32" s="19" t="s">
        <v>10</v>
      </c>
      <c r="G32" s="20">
        <v>210</v>
      </c>
      <c r="H32" s="21">
        <v>12</v>
      </c>
      <c r="I32" s="23">
        <f>G32*H32</f>
        <v>2520</v>
      </c>
    </row>
    <row r="33" spans="1:9" ht="11.25" customHeight="1" x14ac:dyDescent="0.35">
      <c r="A33" s="22">
        <v>2</v>
      </c>
      <c r="B33" s="5" t="s">
        <v>239</v>
      </c>
      <c r="C33" s="3" t="s">
        <v>67</v>
      </c>
      <c r="D33" s="5" t="s">
        <v>273</v>
      </c>
      <c r="E33" s="18" t="s">
        <v>9</v>
      </c>
      <c r="F33" s="19" t="s">
        <v>10</v>
      </c>
      <c r="G33" s="20">
        <v>160</v>
      </c>
      <c r="H33" s="21">
        <v>12</v>
      </c>
      <c r="I33" s="23">
        <f t="shared" ref="I33:I64" si="1">G33*H33</f>
        <v>1920</v>
      </c>
    </row>
    <row r="34" spans="1:9" ht="11.25" customHeight="1" x14ac:dyDescent="0.35">
      <c r="A34" s="22">
        <v>3</v>
      </c>
      <c r="B34" s="5" t="s">
        <v>240</v>
      </c>
      <c r="C34" s="3" t="s">
        <v>70</v>
      </c>
      <c r="D34" s="5" t="s">
        <v>274</v>
      </c>
      <c r="E34" s="18" t="s">
        <v>9</v>
      </c>
      <c r="F34" s="19" t="s">
        <v>10</v>
      </c>
      <c r="G34" s="20">
        <v>210</v>
      </c>
      <c r="H34" s="21">
        <v>12</v>
      </c>
      <c r="I34" s="23">
        <f t="shared" si="1"/>
        <v>2520</v>
      </c>
    </row>
    <row r="35" spans="1:9" ht="11.25" customHeight="1" x14ac:dyDescent="0.35">
      <c r="A35" s="22">
        <v>4</v>
      </c>
      <c r="B35" s="5" t="s">
        <v>240</v>
      </c>
      <c r="C35" s="3" t="s">
        <v>71</v>
      </c>
      <c r="D35" s="5" t="s">
        <v>275</v>
      </c>
      <c r="E35" s="18" t="s">
        <v>9</v>
      </c>
      <c r="F35" s="19" t="s">
        <v>10</v>
      </c>
      <c r="G35" s="20">
        <v>210</v>
      </c>
      <c r="H35" s="21">
        <v>12</v>
      </c>
      <c r="I35" s="23">
        <f t="shared" si="1"/>
        <v>2520</v>
      </c>
    </row>
    <row r="36" spans="1:9" ht="11.25" customHeight="1" x14ac:dyDescent="0.35">
      <c r="A36" s="22">
        <v>5</v>
      </c>
      <c r="B36" s="5" t="s">
        <v>239</v>
      </c>
      <c r="C36" s="3" t="s">
        <v>75</v>
      </c>
      <c r="D36" s="5" t="s">
        <v>276</v>
      </c>
      <c r="E36" s="18" t="s">
        <v>9</v>
      </c>
      <c r="F36" s="19" t="s">
        <v>10</v>
      </c>
      <c r="G36" s="20">
        <v>210</v>
      </c>
      <c r="H36" s="21">
        <v>12</v>
      </c>
      <c r="I36" s="23">
        <f t="shared" si="1"/>
        <v>2520</v>
      </c>
    </row>
    <row r="37" spans="1:9" ht="11.25" customHeight="1" x14ac:dyDescent="0.35">
      <c r="A37" s="22">
        <v>6</v>
      </c>
      <c r="B37" s="5" t="s">
        <v>240</v>
      </c>
      <c r="C37" s="3" t="s">
        <v>77</v>
      </c>
      <c r="D37" s="5" t="s">
        <v>277</v>
      </c>
      <c r="E37" s="18" t="s">
        <v>9</v>
      </c>
      <c r="F37" s="19" t="s">
        <v>10</v>
      </c>
      <c r="G37" s="20">
        <v>210</v>
      </c>
      <c r="H37" s="21">
        <v>12</v>
      </c>
      <c r="I37" s="23">
        <f t="shared" si="1"/>
        <v>2520</v>
      </c>
    </row>
    <row r="38" spans="1:9" ht="11.25" customHeight="1" x14ac:dyDescent="0.35">
      <c r="A38" s="22">
        <v>7</v>
      </c>
      <c r="B38" s="5" t="s">
        <v>240</v>
      </c>
      <c r="C38" s="3" t="s">
        <v>78</v>
      </c>
      <c r="D38" s="5" t="s">
        <v>278</v>
      </c>
      <c r="E38" s="18" t="s">
        <v>9</v>
      </c>
      <c r="F38" s="19" t="s">
        <v>10</v>
      </c>
      <c r="G38" s="20">
        <v>300</v>
      </c>
      <c r="H38" s="21">
        <v>12</v>
      </c>
      <c r="I38" s="23">
        <f t="shared" si="1"/>
        <v>3600</v>
      </c>
    </row>
    <row r="39" spans="1:9" ht="11.25" customHeight="1" x14ac:dyDescent="0.35">
      <c r="A39" s="22">
        <v>8</v>
      </c>
      <c r="B39" s="5" t="s">
        <v>241</v>
      </c>
      <c r="C39" s="3" t="s">
        <v>79</v>
      </c>
      <c r="D39" s="5" t="s">
        <v>279</v>
      </c>
      <c r="E39" s="18" t="s">
        <v>9</v>
      </c>
      <c r="F39" s="19" t="s">
        <v>10</v>
      </c>
      <c r="G39" s="20">
        <v>450</v>
      </c>
      <c r="H39" s="21">
        <v>12</v>
      </c>
      <c r="I39" s="23">
        <f t="shared" si="1"/>
        <v>5400</v>
      </c>
    </row>
    <row r="40" spans="1:9" ht="11.25" customHeight="1" x14ac:dyDescent="0.35">
      <c r="A40" s="22">
        <v>9</v>
      </c>
      <c r="B40" s="5" t="s">
        <v>241</v>
      </c>
      <c r="C40" s="3" t="s">
        <v>82</v>
      </c>
      <c r="D40" s="5" t="s">
        <v>280</v>
      </c>
      <c r="E40" s="18" t="s">
        <v>9</v>
      </c>
      <c r="F40" s="19" t="s">
        <v>10</v>
      </c>
      <c r="G40" s="20">
        <v>250</v>
      </c>
      <c r="H40" s="21">
        <v>12</v>
      </c>
      <c r="I40" s="23">
        <f t="shared" si="1"/>
        <v>3000</v>
      </c>
    </row>
    <row r="41" spans="1:9" ht="11.25" customHeight="1" x14ac:dyDescent="0.35">
      <c r="A41" s="22">
        <v>10</v>
      </c>
      <c r="B41" s="5" t="s">
        <v>241</v>
      </c>
      <c r="C41" s="3" t="s">
        <v>83</v>
      </c>
      <c r="D41" s="5" t="s">
        <v>281</v>
      </c>
      <c r="E41" s="18" t="s">
        <v>9</v>
      </c>
      <c r="F41" s="19" t="s">
        <v>10</v>
      </c>
      <c r="G41" s="20">
        <v>250</v>
      </c>
      <c r="H41" s="21">
        <v>12</v>
      </c>
      <c r="I41" s="23">
        <f t="shared" si="1"/>
        <v>3000</v>
      </c>
    </row>
    <row r="42" spans="1:9" ht="11.25" customHeight="1" x14ac:dyDescent="0.35">
      <c r="A42" s="22">
        <v>11</v>
      </c>
      <c r="B42" s="5" t="s">
        <v>241</v>
      </c>
      <c r="C42" s="3" t="s">
        <v>84</v>
      </c>
      <c r="D42" s="5" t="s">
        <v>282</v>
      </c>
      <c r="E42" s="18" t="s">
        <v>9</v>
      </c>
      <c r="F42" s="19" t="s">
        <v>10</v>
      </c>
      <c r="G42" s="20">
        <v>250</v>
      </c>
      <c r="H42" s="21">
        <v>12</v>
      </c>
      <c r="I42" s="23">
        <f t="shared" si="1"/>
        <v>3000</v>
      </c>
    </row>
    <row r="43" spans="1:9" ht="11.25" customHeight="1" x14ac:dyDescent="0.35">
      <c r="A43" s="22">
        <v>12</v>
      </c>
      <c r="B43" s="5" t="s">
        <v>241</v>
      </c>
      <c r="C43" s="3" t="s">
        <v>85</v>
      </c>
      <c r="D43" s="5" t="s">
        <v>283</v>
      </c>
      <c r="E43" s="18" t="s">
        <v>9</v>
      </c>
      <c r="F43" s="19" t="s">
        <v>10</v>
      </c>
      <c r="G43" s="20">
        <v>210</v>
      </c>
      <c r="H43" s="21">
        <v>12</v>
      </c>
      <c r="I43" s="23">
        <f t="shared" si="1"/>
        <v>2520</v>
      </c>
    </row>
    <row r="44" spans="1:9" ht="11.25" customHeight="1" x14ac:dyDescent="0.35">
      <c r="A44" s="22">
        <v>13</v>
      </c>
      <c r="B44" s="5" t="s">
        <v>241</v>
      </c>
      <c r="C44" s="3" t="s">
        <v>86</v>
      </c>
      <c r="D44" s="5" t="s">
        <v>284</v>
      </c>
      <c r="E44" s="18" t="s">
        <v>9</v>
      </c>
      <c r="F44" s="19" t="s">
        <v>10</v>
      </c>
      <c r="G44" s="20">
        <v>210</v>
      </c>
      <c r="H44" s="21">
        <v>12</v>
      </c>
      <c r="I44" s="23">
        <f t="shared" si="1"/>
        <v>2520</v>
      </c>
    </row>
    <row r="45" spans="1:9" ht="11.25" customHeight="1" x14ac:dyDescent="0.35">
      <c r="A45" s="22">
        <v>14</v>
      </c>
      <c r="B45" s="5" t="s">
        <v>241</v>
      </c>
      <c r="C45" s="3" t="s">
        <v>89</v>
      </c>
      <c r="D45" s="5" t="s">
        <v>285</v>
      </c>
      <c r="E45" s="18" t="s">
        <v>9</v>
      </c>
      <c r="F45" s="19" t="s">
        <v>10</v>
      </c>
      <c r="G45" s="20">
        <v>250</v>
      </c>
      <c r="H45" s="21">
        <v>12</v>
      </c>
      <c r="I45" s="23">
        <f t="shared" si="1"/>
        <v>3000</v>
      </c>
    </row>
    <row r="46" spans="1:9" ht="11.25" customHeight="1" x14ac:dyDescent="0.35">
      <c r="A46" s="22">
        <v>15</v>
      </c>
      <c r="B46" s="5" t="s">
        <v>241</v>
      </c>
      <c r="C46" s="3" t="s">
        <v>90</v>
      </c>
      <c r="D46" s="5" t="s">
        <v>286</v>
      </c>
      <c r="E46" s="18" t="s">
        <v>9</v>
      </c>
      <c r="F46" s="19" t="s">
        <v>10</v>
      </c>
      <c r="G46" s="20">
        <v>210</v>
      </c>
      <c r="H46" s="21">
        <v>12</v>
      </c>
      <c r="I46" s="23">
        <f t="shared" si="1"/>
        <v>2520</v>
      </c>
    </row>
    <row r="47" spans="1:9" ht="11.25" customHeight="1" x14ac:dyDescent="0.35">
      <c r="A47" s="22">
        <v>16</v>
      </c>
      <c r="B47" s="5" t="s">
        <v>241</v>
      </c>
      <c r="C47" s="3" t="s">
        <v>91</v>
      </c>
      <c r="D47" s="5" t="s">
        <v>287</v>
      </c>
      <c r="E47" s="18" t="s">
        <v>9</v>
      </c>
      <c r="F47" s="19" t="s">
        <v>10</v>
      </c>
      <c r="G47" s="20">
        <v>250</v>
      </c>
      <c r="H47" s="21">
        <v>12</v>
      </c>
      <c r="I47" s="23">
        <f t="shared" si="1"/>
        <v>3000</v>
      </c>
    </row>
    <row r="48" spans="1:9" ht="11.25" customHeight="1" x14ac:dyDescent="0.35">
      <c r="A48" s="22">
        <v>17</v>
      </c>
      <c r="B48" s="5" t="s">
        <v>239</v>
      </c>
      <c r="C48" s="1" t="s">
        <v>65</v>
      </c>
      <c r="D48" s="4" t="s">
        <v>288</v>
      </c>
      <c r="E48" s="18" t="s">
        <v>9</v>
      </c>
      <c r="F48" s="19" t="s">
        <v>10</v>
      </c>
      <c r="G48" s="20">
        <v>250</v>
      </c>
      <c r="H48" s="21">
        <v>12</v>
      </c>
      <c r="I48" s="23">
        <f t="shared" si="1"/>
        <v>3000</v>
      </c>
    </row>
    <row r="49" spans="1:9" ht="11.25" customHeight="1" x14ac:dyDescent="0.35">
      <c r="A49" s="22">
        <v>18</v>
      </c>
      <c r="B49" s="5" t="s">
        <v>239</v>
      </c>
      <c r="C49" s="1" t="s">
        <v>66</v>
      </c>
      <c r="D49" s="4" t="s">
        <v>289</v>
      </c>
      <c r="E49" s="18" t="s">
        <v>9</v>
      </c>
      <c r="F49" s="19" t="s">
        <v>10</v>
      </c>
      <c r="G49" s="20">
        <v>250</v>
      </c>
      <c r="H49" s="21">
        <v>12</v>
      </c>
      <c r="I49" s="23">
        <f t="shared" si="1"/>
        <v>3000</v>
      </c>
    </row>
    <row r="50" spans="1:9" ht="11.25" customHeight="1" x14ac:dyDescent="0.35">
      <c r="A50" s="22">
        <v>19</v>
      </c>
      <c r="B50" s="5" t="s">
        <v>240</v>
      </c>
      <c r="C50" s="3" t="s">
        <v>72</v>
      </c>
      <c r="D50" s="5" t="s">
        <v>290</v>
      </c>
      <c r="E50" s="18" t="s">
        <v>9</v>
      </c>
      <c r="F50" s="19" t="s">
        <v>10</v>
      </c>
      <c r="G50" s="20">
        <v>200</v>
      </c>
      <c r="H50" s="21">
        <v>12</v>
      </c>
      <c r="I50" s="23">
        <f t="shared" si="1"/>
        <v>2400</v>
      </c>
    </row>
    <row r="51" spans="1:9" ht="11.25" customHeight="1" x14ac:dyDescent="0.35">
      <c r="A51" s="22">
        <v>20</v>
      </c>
      <c r="B51" s="5" t="s">
        <v>240</v>
      </c>
      <c r="C51" s="3" t="s">
        <v>74</v>
      </c>
      <c r="D51" s="5" t="s">
        <v>291</v>
      </c>
      <c r="E51" s="18" t="s">
        <v>9</v>
      </c>
      <c r="F51" s="19" t="s">
        <v>10</v>
      </c>
      <c r="G51" s="20">
        <v>250</v>
      </c>
      <c r="H51" s="21">
        <v>12</v>
      </c>
      <c r="I51" s="23">
        <f t="shared" si="1"/>
        <v>3000</v>
      </c>
    </row>
    <row r="52" spans="1:9" ht="11.25" customHeight="1" x14ac:dyDescent="0.35">
      <c r="A52" s="22">
        <v>21</v>
      </c>
      <c r="B52" s="5" t="s">
        <v>239</v>
      </c>
      <c r="C52" s="3" t="s">
        <v>69</v>
      </c>
      <c r="D52" s="5" t="s">
        <v>292</v>
      </c>
      <c r="E52" s="18" t="s">
        <v>9</v>
      </c>
      <c r="F52" s="19" t="s">
        <v>10</v>
      </c>
      <c r="G52" s="20">
        <v>280</v>
      </c>
      <c r="H52" s="21">
        <v>12</v>
      </c>
      <c r="I52" s="23">
        <f t="shared" si="1"/>
        <v>3360</v>
      </c>
    </row>
    <row r="53" spans="1:9" ht="11.25" customHeight="1" x14ac:dyDescent="0.35">
      <c r="A53" s="22">
        <v>22</v>
      </c>
      <c r="B53" s="5" t="s">
        <v>241</v>
      </c>
      <c r="C53" s="3" t="s">
        <v>88</v>
      </c>
      <c r="D53" s="5" t="s">
        <v>293</v>
      </c>
      <c r="E53" s="18" t="s">
        <v>9</v>
      </c>
      <c r="F53" s="19" t="s">
        <v>10</v>
      </c>
      <c r="G53" s="20">
        <v>250</v>
      </c>
      <c r="H53" s="21">
        <v>12</v>
      </c>
      <c r="I53" s="23">
        <f t="shared" si="1"/>
        <v>3000</v>
      </c>
    </row>
    <row r="54" spans="1:9" ht="11.25" customHeight="1" x14ac:dyDescent="0.35">
      <c r="A54" s="22">
        <v>23</v>
      </c>
      <c r="B54" s="5" t="s">
        <v>241</v>
      </c>
      <c r="C54" s="3" t="s">
        <v>87</v>
      </c>
      <c r="D54" s="5" t="s">
        <v>294</v>
      </c>
      <c r="E54" s="18" t="s">
        <v>9</v>
      </c>
      <c r="F54" s="19" t="s">
        <v>10</v>
      </c>
      <c r="G54" s="20">
        <v>270</v>
      </c>
      <c r="H54" s="21">
        <v>12</v>
      </c>
      <c r="I54" s="23">
        <f t="shared" si="1"/>
        <v>3240</v>
      </c>
    </row>
    <row r="55" spans="1:9" ht="11.25" customHeight="1" x14ac:dyDescent="0.35">
      <c r="A55" s="22">
        <v>24</v>
      </c>
      <c r="B55" s="5" t="s">
        <v>239</v>
      </c>
      <c r="C55" s="3" t="s">
        <v>243</v>
      </c>
      <c r="D55" s="5" t="s">
        <v>295</v>
      </c>
      <c r="E55" s="18" t="s">
        <v>9</v>
      </c>
      <c r="F55" s="19" t="s">
        <v>10</v>
      </c>
      <c r="G55" s="20">
        <v>150</v>
      </c>
      <c r="H55" s="21">
        <v>12</v>
      </c>
      <c r="I55" s="23">
        <f t="shared" si="1"/>
        <v>1800</v>
      </c>
    </row>
    <row r="56" spans="1:9" ht="11.25" customHeight="1" x14ac:dyDescent="0.35">
      <c r="A56" s="22">
        <v>25</v>
      </c>
      <c r="B56" s="5" t="s">
        <v>239</v>
      </c>
      <c r="C56" s="3" t="s">
        <v>68</v>
      </c>
      <c r="D56" s="5" t="s">
        <v>296</v>
      </c>
      <c r="E56" s="18" t="s">
        <v>9</v>
      </c>
      <c r="F56" s="19" t="s">
        <v>10</v>
      </c>
      <c r="G56" s="20">
        <v>260</v>
      </c>
      <c r="H56" s="21">
        <v>12</v>
      </c>
      <c r="I56" s="23">
        <f t="shared" si="1"/>
        <v>3120</v>
      </c>
    </row>
    <row r="57" spans="1:9" ht="11.25" customHeight="1" x14ac:dyDescent="0.35">
      <c r="A57" s="22">
        <v>26</v>
      </c>
      <c r="B57" s="5" t="s">
        <v>239</v>
      </c>
      <c r="C57" s="3" t="s">
        <v>76</v>
      </c>
      <c r="D57" s="5" t="s">
        <v>297</v>
      </c>
      <c r="E57" s="18" t="s">
        <v>9</v>
      </c>
      <c r="F57" s="19" t="s">
        <v>10</v>
      </c>
      <c r="G57" s="20">
        <v>215</v>
      </c>
      <c r="H57" s="21">
        <v>12</v>
      </c>
      <c r="I57" s="23">
        <f t="shared" si="1"/>
        <v>2580</v>
      </c>
    </row>
    <row r="58" spans="1:9" ht="11.25" customHeight="1" x14ac:dyDescent="0.35">
      <c r="A58" s="22">
        <v>27</v>
      </c>
      <c r="B58" s="5" t="s">
        <v>241</v>
      </c>
      <c r="C58" s="3" t="s">
        <v>80</v>
      </c>
      <c r="D58" s="5" t="s">
        <v>298</v>
      </c>
      <c r="E58" s="18" t="s">
        <v>9</v>
      </c>
      <c r="F58" s="19" t="s">
        <v>10</v>
      </c>
      <c r="G58" s="20">
        <v>320</v>
      </c>
      <c r="H58" s="21">
        <v>12</v>
      </c>
      <c r="I58" s="23">
        <f t="shared" si="1"/>
        <v>3840</v>
      </c>
    </row>
    <row r="59" spans="1:9" ht="11.25" customHeight="1" x14ac:dyDescent="0.35">
      <c r="A59" s="22">
        <v>28</v>
      </c>
      <c r="B59" s="5" t="s">
        <v>241</v>
      </c>
      <c r="C59" s="3" t="s">
        <v>107</v>
      </c>
      <c r="D59" s="5" t="s">
        <v>299</v>
      </c>
      <c r="E59" s="18" t="s">
        <v>9</v>
      </c>
      <c r="F59" s="19" t="s">
        <v>10</v>
      </c>
      <c r="G59" s="20">
        <v>210</v>
      </c>
      <c r="H59" s="21">
        <v>12</v>
      </c>
      <c r="I59" s="23">
        <f t="shared" si="1"/>
        <v>2520</v>
      </c>
    </row>
    <row r="60" spans="1:9" ht="11.25" customHeight="1" x14ac:dyDescent="0.35">
      <c r="A60" s="22">
        <v>29</v>
      </c>
      <c r="B60" s="5" t="s">
        <v>241</v>
      </c>
      <c r="C60" s="3" t="s">
        <v>111</v>
      </c>
      <c r="D60" s="5" t="s">
        <v>300</v>
      </c>
      <c r="E60" s="18" t="s">
        <v>9</v>
      </c>
      <c r="F60" s="19" t="s">
        <v>10</v>
      </c>
      <c r="G60" s="20">
        <v>250</v>
      </c>
      <c r="H60" s="21">
        <v>12</v>
      </c>
      <c r="I60" s="23">
        <f t="shared" si="1"/>
        <v>3000</v>
      </c>
    </row>
    <row r="61" spans="1:9" ht="11.25" customHeight="1" x14ac:dyDescent="0.35">
      <c r="A61" s="22">
        <v>30</v>
      </c>
      <c r="B61" s="5" t="s">
        <v>240</v>
      </c>
      <c r="C61" s="3" t="s">
        <v>73</v>
      </c>
      <c r="D61" s="5" t="s">
        <v>301</v>
      </c>
      <c r="E61" s="18" t="s">
        <v>9</v>
      </c>
      <c r="F61" s="19" t="s">
        <v>10</v>
      </c>
      <c r="G61" s="20">
        <v>300</v>
      </c>
      <c r="H61" s="21">
        <v>12</v>
      </c>
      <c r="I61" s="23">
        <f t="shared" si="1"/>
        <v>3600</v>
      </c>
    </row>
    <row r="62" spans="1:9" ht="11.25" customHeight="1" x14ac:dyDescent="0.35">
      <c r="A62" s="22">
        <v>31</v>
      </c>
      <c r="B62" s="5" t="s">
        <v>240</v>
      </c>
      <c r="C62" s="3" t="s">
        <v>244</v>
      </c>
      <c r="D62" s="5" t="s">
        <v>302</v>
      </c>
      <c r="E62" s="18" t="s">
        <v>9</v>
      </c>
      <c r="F62" s="19" t="s">
        <v>10</v>
      </c>
      <c r="G62" s="20">
        <v>210</v>
      </c>
      <c r="H62" s="21">
        <v>12</v>
      </c>
      <c r="I62" s="23">
        <f t="shared" si="1"/>
        <v>2520</v>
      </c>
    </row>
    <row r="63" spans="1:9" ht="11.25" customHeight="1" x14ac:dyDescent="0.35">
      <c r="A63" s="22">
        <v>32</v>
      </c>
      <c r="B63" s="5" t="s">
        <v>241</v>
      </c>
      <c r="C63" s="3" t="s">
        <v>81</v>
      </c>
      <c r="D63" s="5" t="s">
        <v>303</v>
      </c>
      <c r="E63" s="18" t="s">
        <v>9</v>
      </c>
      <c r="F63" s="19" t="s">
        <v>10</v>
      </c>
      <c r="G63" s="20">
        <v>310</v>
      </c>
      <c r="H63" s="21">
        <v>12</v>
      </c>
      <c r="I63" s="23">
        <f t="shared" si="1"/>
        <v>3720</v>
      </c>
    </row>
    <row r="64" spans="1:9" ht="11.25" customHeight="1" x14ac:dyDescent="0.35">
      <c r="A64" s="22">
        <v>33</v>
      </c>
      <c r="B64" s="5" t="s">
        <v>241</v>
      </c>
      <c r="C64" s="3" t="s">
        <v>108</v>
      </c>
      <c r="D64" s="5" t="s">
        <v>304</v>
      </c>
      <c r="E64" s="18" t="s">
        <v>9</v>
      </c>
      <c r="F64" s="19" t="s">
        <v>10</v>
      </c>
      <c r="G64" s="20">
        <v>270</v>
      </c>
      <c r="H64" s="21">
        <v>12</v>
      </c>
      <c r="I64" s="23">
        <f t="shared" si="1"/>
        <v>3240</v>
      </c>
    </row>
    <row r="65" spans="1:10" x14ac:dyDescent="0.35">
      <c r="F65" s="18"/>
    </row>
    <row r="66" spans="1:10" ht="25.15" customHeight="1" x14ac:dyDescent="0.35">
      <c r="A66" s="72" t="s">
        <v>63</v>
      </c>
      <c r="B66" s="72"/>
      <c r="C66" s="72"/>
      <c r="D66" s="72"/>
      <c r="E66" s="72"/>
      <c r="F66" s="72"/>
      <c r="G66" s="72"/>
      <c r="H66" s="72"/>
      <c r="I66" s="72"/>
      <c r="J66" s="46"/>
    </row>
    <row r="67" spans="1:10" ht="12" customHeight="1" x14ac:dyDescent="0.35">
      <c r="A67" s="22">
        <v>1</v>
      </c>
      <c r="B67" s="5" t="s">
        <v>240</v>
      </c>
      <c r="C67" s="1" t="s">
        <v>14</v>
      </c>
      <c r="D67" s="4" t="s">
        <v>305</v>
      </c>
      <c r="E67" s="18" t="s">
        <v>9</v>
      </c>
      <c r="F67" s="19" t="s">
        <v>10</v>
      </c>
      <c r="G67" s="20">
        <v>270</v>
      </c>
      <c r="H67" s="21">
        <v>12</v>
      </c>
      <c r="I67" s="24">
        <f t="shared" ref="I67:I129" si="2">G67*H67</f>
        <v>3240</v>
      </c>
    </row>
    <row r="68" spans="1:10" ht="12" customHeight="1" x14ac:dyDescent="0.35">
      <c r="A68" s="22">
        <v>2</v>
      </c>
      <c r="B68" s="5" t="s">
        <v>239</v>
      </c>
      <c r="C68" s="1" t="s">
        <v>8</v>
      </c>
      <c r="D68" s="4" t="s">
        <v>306</v>
      </c>
      <c r="E68" s="18" t="s">
        <v>9</v>
      </c>
      <c r="F68" s="19" t="s">
        <v>10</v>
      </c>
      <c r="G68" s="20">
        <v>390</v>
      </c>
      <c r="H68" s="21">
        <v>12</v>
      </c>
      <c r="I68" s="24">
        <f t="shared" si="2"/>
        <v>4680</v>
      </c>
    </row>
    <row r="69" spans="1:10" ht="12" customHeight="1" x14ac:dyDescent="0.35">
      <c r="A69" s="22">
        <v>3</v>
      </c>
      <c r="B69" s="5" t="s">
        <v>239</v>
      </c>
      <c r="C69" s="3" t="s">
        <v>16</v>
      </c>
      <c r="D69" s="5" t="s">
        <v>307</v>
      </c>
      <c r="E69" s="18" t="s">
        <v>9</v>
      </c>
      <c r="F69" s="19" t="s">
        <v>10</v>
      </c>
      <c r="G69" s="20">
        <v>240</v>
      </c>
      <c r="H69" s="21">
        <v>12</v>
      </c>
      <c r="I69" s="24">
        <f t="shared" si="2"/>
        <v>2880</v>
      </c>
    </row>
    <row r="70" spans="1:10" ht="12" customHeight="1" x14ac:dyDescent="0.35">
      <c r="A70" s="22">
        <v>4</v>
      </c>
      <c r="B70" s="5" t="s">
        <v>240</v>
      </c>
      <c r="C70" s="3" t="s">
        <v>17</v>
      </c>
      <c r="D70" s="5" t="s">
        <v>308</v>
      </c>
      <c r="E70" s="18" t="s">
        <v>9</v>
      </c>
      <c r="F70" s="19" t="s">
        <v>10</v>
      </c>
      <c r="G70" s="20">
        <v>220</v>
      </c>
      <c r="H70" s="21">
        <v>12</v>
      </c>
      <c r="I70" s="24">
        <f t="shared" si="2"/>
        <v>2640</v>
      </c>
    </row>
    <row r="71" spans="1:10" ht="12" customHeight="1" x14ac:dyDescent="0.35">
      <c r="A71" s="22">
        <v>5</v>
      </c>
      <c r="B71" s="5" t="s">
        <v>240</v>
      </c>
      <c r="C71" s="3" t="s">
        <v>23</v>
      </c>
      <c r="D71" s="5" t="s">
        <v>309</v>
      </c>
      <c r="E71" s="18" t="s">
        <v>9</v>
      </c>
      <c r="F71" s="19" t="s">
        <v>10</v>
      </c>
      <c r="G71" s="20">
        <v>260</v>
      </c>
      <c r="H71" s="21">
        <v>12</v>
      </c>
      <c r="I71" s="24">
        <f t="shared" si="2"/>
        <v>3120</v>
      </c>
    </row>
    <row r="72" spans="1:10" ht="12" customHeight="1" x14ac:dyDescent="0.35">
      <c r="A72" s="22">
        <v>6</v>
      </c>
      <c r="B72" s="5" t="s">
        <v>240</v>
      </c>
      <c r="C72" s="3" t="s">
        <v>26</v>
      </c>
      <c r="D72" s="5" t="s">
        <v>310</v>
      </c>
      <c r="E72" s="18" t="s">
        <v>9</v>
      </c>
      <c r="F72" s="19" t="s">
        <v>10</v>
      </c>
      <c r="G72" s="20">
        <v>320</v>
      </c>
      <c r="H72" s="21">
        <v>12</v>
      </c>
      <c r="I72" s="24">
        <f t="shared" si="2"/>
        <v>3840</v>
      </c>
    </row>
    <row r="73" spans="1:10" ht="12" customHeight="1" x14ac:dyDescent="0.35">
      <c r="A73" s="22">
        <v>7</v>
      </c>
      <c r="B73" s="5" t="s">
        <v>240</v>
      </c>
      <c r="C73" s="3" t="s">
        <v>28</v>
      </c>
      <c r="D73" s="5" t="s">
        <v>311</v>
      </c>
      <c r="E73" s="18" t="s">
        <v>9</v>
      </c>
      <c r="F73" s="19" t="s">
        <v>10</v>
      </c>
      <c r="G73" s="20">
        <v>230</v>
      </c>
      <c r="H73" s="21">
        <v>12</v>
      </c>
      <c r="I73" s="24">
        <f t="shared" si="2"/>
        <v>2760</v>
      </c>
    </row>
    <row r="74" spans="1:10" ht="12" customHeight="1" x14ac:dyDescent="0.35">
      <c r="A74" s="22">
        <v>8</v>
      </c>
      <c r="B74" s="5" t="s">
        <v>239</v>
      </c>
      <c r="C74" s="3" t="s">
        <v>31</v>
      </c>
      <c r="D74" s="5" t="s">
        <v>312</v>
      </c>
      <c r="E74" s="18" t="s">
        <v>9</v>
      </c>
      <c r="F74" s="19" t="s">
        <v>10</v>
      </c>
      <c r="G74" s="20">
        <v>800</v>
      </c>
      <c r="H74" s="21">
        <v>12</v>
      </c>
      <c r="I74" s="24">
        <f t="shared" si="2"/>
        <v>9600</v>
      </c>
    </row>
    <row r="75" spans="1:10" ht="12" customHeight="1" x14ac:dyDescent="0.35">
      <c r="A75" s="22">
        <v>9</v>
      </c>
      <c r="B75" s="5" t="s">
        <v>239</v>
      </c>
      <c r="C75" s="3" t="s">
        <v>34</v>
      </c>
      <c r="D75" s="5" t="s">
        <v>313</v>
      </c>
      <c r="E75" s="18" t="s">
        <v>9</v>
      </c>
      <c r="F75" s="19" t="s">
        <v>10</v>
      </c>
      <c r="G75" s="20">
        <v>260</v>
      </c>
      <c r="H75" s="21">
        <v>12</v>
      </c>
      <c r="I75" s="24">
        <f t="shared" si="2"/>
        <v>3120</v>
      </c>
    </row>
    <row r="76" spans="1:10" ht="12" customHeight="1" x14ac:dyDescent="0.35">
      <c r="A76" s="22">
        <v>10</v>
      </c>
      <c r="B76" s="5" t="s">
        <v>240</v>
      </c>
      <c r="C76" s="3" t="s">
        <v>35</v>
      </c>
      <c r="D76" s="5" t="s">
        <v>314</v>
      </c>
      <c r="E76" s="18" t="s">
        <v>9</v>
      </c>
      <c r="F76" s="19" t="s">
        <v>10</v>
      </c>
      <c r="G76" s="20">
        <v>230</v>
      </c>
      <c r="H76" s="21">
        <v>12</v>
      </c>
      <c r="I76" s="24">
        <f t="shared" si="2"/>
        <v>2760</v>
      </c>
    </row>
    <row r="77" spans="1:10" ht="12" customHeight="1" x14ac:dyDescent="0.35">
      <c r="A77" s="22">
        <v>11</v>
      </c>
      <c r="B77" s="5" t="s">
        <v>239</v>
      </c>
      <c r="C77" s="3" t="s">
        <v>46</v>
      </c>
      <c r="D77" s="5" t="s">
        <v>315</v>
      </c>
      <c r="E77" s="18" t="s">
        <v>9</v>
      </c>
      <c r="F77" s="19" t="s">
        <v>10</v>
      </c>
      <c r="G77" s="20">
        <v>390</v>
      </c>
      <c r="H77" s="21">
        <v>12</v>
      </c>
      <c r="I77" s="24">
        <f t="shared" si="2"/>
        <v>4680</v>
      </c>
    </row>
    <row r="78" spans="1:10" ht="12" customHeight="1" x14ac:dyDescent="0.35">
      <c r="A78" s="22">
        <v>12</v>
      </c>
      <c r="B78" s="5" t="s">
        <v>239</v>
      </c>
      <c r="C78" s="1" t="s">
        <v>94</v>
      </c>
      <c r="D78" s="4" t="s">
        <v>316</v>
      </c>
      <c r="E78" s="18" t="s">
        <v>9</v>
      </c>
      <c r="F78" s="19" t="s">
        <v>10</v>
      </c>
      <c r="G78" s="20">
        <v>230</v>
      </c>
      <c r="H78" s="21">
        <v>12</v>
      </c>
      <c r="I78" s="24">
        <f t="shared" si="2"/>
        <v>2760</v>
      </c>
    </row>
    <row r="79" spans="1:10" ht="12" customHeight="1" x14ac:dyDescent="0.35">
      <c r="A79" s="22">
        <v>13</v>
      </c>
      <c r="B79" s="5" t="s">
        <v>240</v>
      </c>
      <c r="C79" s="1" t="s">
        <v>18</v>
      </c>
      <c r="D79" s="4" t="s">
        <v>317</v>
      </c>
      <c r="E79" s="18" t="s">
        <v>9</v>
      </c>
      <c r="F79" s="19" t="s">
        <v>10</v>
      </c>
      <c r="G79" s="20">
        <v>320</v>
      </c>
      <c r="H79" s="21">
        <v>12</v>
      </c>
      <c r="I79" s="24">
        <f t="shared" si="2"/>
        <v>3840</v>
      </c>
    </row>
    <row r="80" spans="1:10" ht="12" customHeight="1" x14ac:dyDescent="0.35">
      <c r="A80" s="22">
        <v>14</v>
      </c>
      <c r="B80" s="5" t="s">
        <v>239</v>
      </c>
      <c r="C80" s="1" t="s">
        <v>19</v>
      </c>
      <c r="D80" s="4" t="s">
        <v>318</v>
      </c>
      <c r="E80" s="18" t="s">
        <v>9</v>
      </c>
      <c r="F80" s="19" t="s">
        <v>10</v>
      </c>
      <c r="G80" s="20">
        <v>260</v>
      </c>
      <c r="H80" s="21">
        <v>12</v>
      </c>
      <c r="I80" s="24">
        <f t="shared" si="2"/>
        <v>3120</v>
      </c>
    </row>
    <row r="81" spans="1:9" ht="12" customHeight="1" x14ac:dyDescent="0.35">
      <c r="A81" s="22">
        <v>15</v>
      </c>
      <c r="B81" s="5" t="s">
        <v>239</v>
      </c>
      <c r="C81" s="1" t="s">
        <v>95</v>
      </c>
      <c r="D81" s="4" t="s">
        <v>319</v>
      </c>
      <c r="E81" s="18" t="s">
        <v>9</v>
      </c>
      <c r="F81" s="19" t="s">
        <v>10</v>
      </c>
      <c r="G81" s="20">
        <v>220</v>
      </c>
      <c r="H81" s="21">
        <v>12</v>
      </c>
      <c r="I81" s="24">
        <f t="shared" si="2"/>
        <v>2640</v>
      </c>
    </row>
    <row r="82" spans="1:9" ht="12" customHeight="1" x14ac:dyDescent="0.35">
      <c r="A82" s="22">
        <v>16</v>
      </c>
      <c r="B82" s="5" t="s">
        <v>239</v>
      </c>
      <c r="C82" s="1" t="s">
        <v>96</v>
      </c>
      <c r="D82" s="4" t="s">
        <v>320</v>
      </c>
      <c r="E82" s="18" t="s">
        <v>9</v>
      </c>
      <c r="F82" s="19" t="s">
        <v>10</v>
      </c>
      <c r="G82" s="20">
        <v>210</v>
      </c>
      <c r="H82" s="21">
        <v>12</v>
      </c>
      <c r="I82" s="24">
        <f t="shared" si="2"/>
        <v>2520</v>
      </c>
    </row>
    <row r="83" spans="1:9" ht="12" customHeight="1" x14ac:dyDescent="0.35">
      <c r="A83" s="22">
        <v>17</v>
      </c>
      <c r="B83" s="5" t="s">
        <v>239</v>
      </c>
      <c r="C83" s="1" t="s">
        <v>99</v>
      </c>
      <c r="D83" s="4" t="s">
        <v>321</v>
      </c>
      <c r="E83" s="18" t="s">
        <v>9</v>
      </c>
      <c r="F83" s="19" t="s">
        <v>10</v>
      </c>
      <c r="G83" s="20">
        <v>200</v>
      </c>
      <c r="H83" s="21">
        <v>12</v>
      </c>
      <c r="I83" s="24">
        <f t="shared" si="2"/>
        <v>2400</v>
      </c>
    </row>
    <row r="84" spans="1:9" ht="12" customHeight="1" x14ac:dyDescent="0.35">
      <c r="A84" s="22">
        <v>18</v>
      </c>
      <c r="B84" s="5" t="s">
        <v>239</v>
      </c>
      <c r="C84" s="1" t="s">
        <v>100</v>
      </c>
      <c r="D84" s="4" t="s">
        <v>322</v>
      </c>
      <c r="E84" s="18" t="s">
        <v>9</v>
      </c>
      <c r="F84" s="19" t="s">
        <v>10</v>
      </c>
      <c r="G84" s="20">
        <v>220</v>
      </c>
      <c r="H84" s="21">
        <v>12</v>
      </c>
      <c r="I84" s="24">
        <f t="shared" si="2"/>
        <v>2640</v>
      </c>
    </row>
    <row r="85" spans="1:9" ht="12" customHeight="1" x14ac:dyDescent="0.35">
      <c r="A85" s="22">
        <v>19</v>
      </c>
      <c r="B85" s="5" t="s">
        <v>239</v>
      </c>
      <c r="C85" s="1" t="s">
        <v>20</v>
      </c>
      <c r="D85" s="4" t="s">
        <v>323</v>
      </c>
      <c r="E85" s="18" t="s">
        <v>9</v>
      </c>
      <c r="F85" s="19" t="s">
        <v>10</v>
      </c>
      <c r="G85" s="20">
        <v>300</v>
      </c>
      <c r="H85" s="21">
        <v>12</v>
      </c>
      <c r="I85" s="24">
        <f t="shared" si="2"/>
        <v>3600</v>
      </c>
    </row>
    <row r="86" spans="1:9" ht="12" customHeight="1" x14ac:dyDescent="0.35">
      <c r="A86" s="22">
        <v>20</v>
      </c>
      <c r="B86" s="5" t="s">
        <v>240</v>
      </c>
      <c r="C86" s="1" t="s">
        <v>21</v>
      </c>
      <c r="D86" s="4" t="s">
        <v>324</v>
      </c>
      <c r="E86" s="18" t="s">
        <v>9</v>
      </c>
      <c r="F86" s="19" t="s">
        <v>10</v>
      </c>
      <c r="G86" s="20">
        <v>270</v>
      </c>
      <c r="H86" s="21">
        <v>12</v>
      </c>
      <c r="I86" s="24">
        <f t="shared" si="2"/>
        <v>3240</v>
      </c>
    </row>
    <row r="87" spans="1:9" ht="12" customHeight="1" x14ac:dyDescent="0.35">
      <c r="A87" s="22">
        <v>21</v>
      </c>
      <c r="B87" s="5" t="s">
        <v>240</v>
      </c>
      <c r="C87" s="1" t="s">
        <v>22</v>
      </c>
      <c r="D87" s="4" t="s">
        <v>325</v>
      </c>
      <c r="E87" s="18" t="s">
        <v>9</v>
      </c>
      <c r="F87" s="19" t="s">
        <v>10</v>
      </c>
      <c r="G87" s="20">
        <v>270</v>
      </c>
      <c r="H87" s="21">
        <v>12</v>
      </c>
      <c r="I87" s="24">
        <f t="shared" si="2"/>
        <v>3240</v>
      </c>
    </row>
    <row r="88" spans="1:9" ht="12" customHeight="1" x14ac:dyDescent="0.35">
      <c r="A88" s="22">
        <v>22</v>
      </c>
      <c r="B88" s="5" t="s">
        <v>240</v>
      </c>
      <c r="C88" s="1" t="s">
        <v>104</v>
      </c>
      <c r="D88" s="4" t="s">
        <v>326</v>
      </c>
      <c r="E88" s="18" t="s">
        <v>9</v>
      </c>
      <c r="F88" s="19" t="s">
        <v>10</v>
      </c>
      <c r="G88" s="20">
        <v>230</v>
      </c>
      <c r="H88" s="21">
        <v>12</v>
      </c>
      <c r="I88" s="24">
        <f t="shared" si="2"/>
        <v>2760</v>
      </c>
    </row>
    <row r="89" spans="1:9" ht="12" customHeight="1" x14ac:dyDescent="0.35">
      <c r="A89" s="22">
        <v>23</v>
      </c>
      <c r="B89" s="5" t="s">
        <v>239</v>
      </c>
      <c r="C89" s="1" t="s">
        <v>105</v>
      </c>
      <c r="D89" s="4" t="s">
        <v>327</v>
      </c>
      <c r="E89" s="18" t="s">
        <v>9</v>
      </c>
      <c r="F89" s="19" t="s">
        <v>10</v>
      </c>
      <c r="G89" s="20">
        <v>240</v>
      </c>
      <c r="H89" s="21">
        <v>12</v>
      </c>
      <c r="I89" s="24">
        <f t="shared" si="2"/>
        <v>2880</v>
      </c>
    </row>
    <row r="90" spans="1:9" ht="12" customHeight="1" x14ac:dyDescent="0.35">
      <c r="A90" s="22">
        <v>24</v>
      </c>
      <c r="B90" s="5" t="s">
        <v>240</v>
      </c>
      <c r="C90" s="1" t="s">
        <v>32</v>
      </c>
      <c r="D90" s="4" t="s">
        <v>328</v>
      </c>
      <c r="E90" s="18" t="s">
        <v>9</v>
      </c>
      <c r="F90" s="19" t="s">
        <v>10</v>
      </c>
      <c r="G90" s="20">
        <v>490</v>
      </c>
      <c r="H90" s="21">
        <v>12</v>
      </c>
      <c r="I90" s="24">
        <f t="shared" si="2"/>
        <v>5880</v>
      </c>
    </row>
    <row r="91" spans="1:9" ht="12" customHeight="1" x14ac:dyDescent="0.35">
      <c r="A91" s="22">
        <v>25</v>
      </c>
      <c r="B91" s="5" t="s">
        <v>240</v>
      </c>
      <c r="C91" s="1" t="s">
        <v>33</v>
      </c>
      <c r="D91" s="4" t="s">
        <v>329</v>
      </c>
      <c r="E91" s="18" t="s">
        <v>9</v>
      </c>
      <c r="F91" s="19" t="s">
        <v>10</v>
      </c>
      <c r="G91" s="20">
        <v>300</v>
      </c>
      <c r="H91" s="21">
        <v>12</v>
      </c>
      <c r="I91" s="24">
        <f t="shared" si="2"/>
        <v>3600</v>
      </c>
    </row>
    <row r="92" spans="1:9" ht="12" customHeight="1" x14ac:dyDescent="0.35">
      <c r="A92" s="22">
        <v>26</v>
      </c>
      <c r="B92" s="5" t="s">
        <v>240</v>
      </c>
      <c r="C92" s="1" t="s">
        <v>38</v>
      </c>
      <c r="D92" s="4" t="s">
        <v>330</v>
      </c>
      <c r="E92" s="18" t="s">
        <v>9</v>
      </c>
      <c r="F92" s="19" t="s">
        <v>10</v>
      </c>
      <c r="G92" s="20">
        <v>380</v>
      </c>
      <c r="H92" s="21">
        <v>12</v>
      </c>
      <c r="I92" s="24">
        <f t="shared" si="2"/>
        <v>4560</v>
      </c>
    </row>
    <row r="93" spans="1:9" ht="12" customHeight="1" x14ac:dyDescent="0.35">
      <c r="A93" s="22">
        <v>27</v>
      </c>
      <c r="B93" s="5" t="s">
        <v>241</v>
      </c>
      <c r="C93" s="3" t="s">
        <v>37</v>
      </c>
      <c r="D93" s="5" t="s">
        <v>331</v>
      </c>
      <c r="E93" s="18" t="s">
        <v>9</v>
      </c>
      <c r="F93" s="19" t="s">
        <v>10</v>
      </c>
      <c r="G93" s="20">
        <v>330</v>
      </c>
      <c r="H93" s="21">
        <v>12</v>
      </c>
      <c r="I93" s="24">
        <f t="shared" si="2"/>
        <v>3960</v>
      </c>
    </row>
    <row r="94" spans="1:9" ht="12" customHeight="1" x14ac:dyDescent="0.35">
      <c r="A94" s="22">
        <v>28</v>
      </c>
      <c r="B94" s="5" t="s">
        <v>240</v>
      </c>
      <c r="C94" s="1" t="s">
        <v>40</v>
      </c>
      <c r="D94" s="4" t="s">
        <v>332</v>
      </c>
      <c r="E94" s="18" t="s">
        <v>9</v>
      </c>
      <c r="F94" s="19" t="s">
        <v>10</v>
      </c>
      <c r="G94" s="20">
        <v>220</v>
      </c>
      <c r="H94" s="21">
        <v>12</v>
      </c>
      <c r="I94" s="24">
        <f t="shared" si="2"/>
        <v>2640</v>
      </c>
    </row>
    <row r="95" spans="1:9" ht="12" customHeight="1" x14ac:dyDescent="0.35">
      <c r="A95" s="22">
        <v>29</v>
      </c>
      <c r="B95" s="5" t="s">
        <v>240</v>
      </c>
      <c r="C95" s="1" t="s">
        <v>41</v>
      </c>
      <c r="D95" s="4" t="s">
        <v>333</v>
      </c>
      <c r="E95" s="18" t="s">
        <v>9</v>
      </c>
      <c r="F95" s="19" t="s">
        <v>10</v>
      </c>
      <c r="G95" s="20">
        <v>290</v>
      </c>
      <c r="H95" s="21">
        <v>12</v>
      </c>
      <c r="I95" s="24">
        <f t="shared" si="2"/>
        <v>3480</v>
      </c>
    </row>
    <row r="96" spans="1:9" ht="12" customHeight="1" x14ac:dyDescent="0.35">
      <c r="A96" s="22">
        <v>30</v>
      </c>
      <c r="B96" s="5" t="s">
        <v>239</v>
      </c>
      <c r="C96" s="3" t="s">
        <v>42</v>
      </c>
      <c r="D96" s="5" t="s">
        <v>334</v>
      </c>
      <c r="E96" s="18" t="s">
        <v>9</v>
      </c>
      <c r="F96" s="19" t="s">
        <v>10</v>
      </c>
      <c r="G96" s="20">
        <v>270</v>
      </c>
      <c r="H96" s="21">
        <v>12</v>
      </c>
      <c r="I96" s="24">
        <f t="shared" si="2"/>
        <v>3240</v>
      </c>
    </row>
    <row r="97" spans="1:9" ht="12" customHeight="1" x14ac:dyDescent="0.35">
      <c r="A97" s="22">
        <v>31</v>
      </c>
      <c r="B97" s="5" t="s">
        <v>241</v>
      </c>
      <c r="C97" s="3" t="s">
        <v>106</v>
      </c>
      <c r="D97" s="5" t="s">
        <v>335</v>
      </c>
      <c r="E97" s="18" t="s">
        <v>9</v>
      </c>
      <c r="F97" s="19" t="s">
        <v>10</v>
      </c>
      <c r="G97" s="20">
        <v>260</v>
      </c>
      <c r="H97" s="21">
        <v>12</v>
      </c>
      <c r="I97" s="24">
        <f t="shared" si="2"/>
        <v>3120</v>
      </c>
    </row>
    <row r="98" spans="1:9" ht="12" customHeight="1" x14ac:dyDescent="0.35">
      <c r="A98" s="22">
        <v>32</v>
      </c>
      <c r="B98" s="5" t="s">
        <v>241</v>
      </c>
      <c r="C98" s="3" t="s">
        <v>43</v>
      </c>
      <c r="D98" s="5" t="s">
        <v>336</v>
      </c>
      <c r="E98" s="18" t="s">
        <v>9</v>
      </c>
      <c r="F98" s="19" t="s">
        <v>10</v>
      </c>
      <c r="G98" s="20">
        <v>270</v>
      </c>
      <c r="H98" s="21">
        <v>12</v>
      </c>
      <c r="I98" s="24">
        <f t="shared" si="2"/>
        <v>3240</v>
      </c>
    </row>
    <row r="99" spans="1:9" ht="12" customHeight="1" x14ac:dyDescent="0.35">
      <c r="A99" s="22">
        <v>33</v>
      </c>
      <c r="B99" s="5" t="s">
        <v>241</v>
      </c>
      <c r="C99" s="3" t="s">
        <v>45</v>
      </c>
      <c r="D99" s="5" t="s">
        <v>337</v>
      </c>
      <c r="E99" s="18" t="s">
        <v>9</v>
      </c>
      <c r="F99" s="19" t="s">
        <v>10</v>
      </c>
      <c r="G99" s="20">
        <v>364</v>
      </c>
      <c r="H99" s="21">
        <v>12</v>
      </c>
      <c r="I99" s="24">
        <f t="shared" si="2"/>
        <v>4368</v>
      </c>
    </row>
    <row r="100" spans="1:9" ht="12" customHeight="1" x14ac:dyDescent="0.35">
      <c r="A100" s="22">
        <v>34</v>
      </c>
      <c r="B100" s="4" t="s">
        <v>239</v>
      </c>
      <c r="C100" s="1" t="s">
        <v>48</v>
      </c>
      <c r="D100" s="4" t="s">
        <v>338</v>
      </c>
      <c r="E100" s="18" t="s">
        <v>9</v>
      </c>
      <c r="F100" s="19" t="s">
        <v>10</v>
      </c>
      <c r="G100" s="20">
        <v>405</v>
      </c>
      <c r="H100" s="21">
        <v>12</v>
      </c>
      <c r="I100" s="24">
        <f t="shared" si="2"/>
        <v>4860</v>
      </c>
    </row>
    <row r="101" spans="1:9" ht="12" customHeight="1" x14ac:dyDescent="0.35">
      <c r="A101" s="22">
        <v>35</v>
      </c>
      <c r="B101" s="4" t="s">
        <v>239</v>
      </c>
      <c r="C101" s="1" t="s">
        <v>49</v>
      </c>
      <c r="D101" s="4" t="s">
        <v>339</v>
      </c>
      <c r="E101" s="18" t="s">
        <v>9</v>
      </c>
      <c r="F101" s="19" t="s">
        <v>10</v>
      </c>
      <c r="G101" s="20">
        <v>320</v>
      </c>
      <c r="H101" s="21">
        <v>12</v>
      </c>
      <c r="I101" s="24">
        <f t="shared" si="2"/>
        <v>3840</v>
      </c>
    </row>
    <row r="102" spans="1:9" ht="12" customHeight="1" x14ac:dyDescent="0.35">
      <c r="A102" s="22">
        <v>36</v>
      </c>
      <c r="B102" s="4" t="s">
        <v>241</v>
      </c>
      <c r="C102" s="1" t="s">
        <v>50</v>
      </c>
      <c r="D102" s="4" t="s">
        <v>340</v>
      </c>
      <c r="E102" s="18" t="s">
        <v>9</v>
      </c>
      <c r="F102" s="19" t="s">
        <v>10</v>
      </c>
      <c r="G102" s="20">
        <v>325</v>
      </c>
      <c r="H102" s="21">
        <v>12</v>
      </c>
      <c r="I102" s="24">
        <f t="shared" si="2"/>
        <v>3900</v>
      </c>
    </row>
    <row r="103" spans="1:9" ht="12" customHeight="1" x14ac:dyDescent="0.35">
      <c r="A103" s="22">
        <v>37</v>
      </c>
      <c r="B103" s="4" t="s">
        <v>241</v>
      </c>
      <c r="C103" s="1" t="s">
        <v>109</v>
      </c>
      <c r="D103" s="4" t="s">
        <v>341</v>
      </c>
      <c r="E103" s="18" t="s">
        <v>9</v>
      </c>
      <c r="F103" s="19" t="s">
        <v>10</v>
      </c>
      <c r="G103" s="20">
        <v>220</v>
      </c>
      <c r="H103" s="21">
        <v>12</v>
      </c>
      <c r="I103" s="24">
        <f t="shared" si="2"/>
        <v>2640</v>
      </c>
    </row>
    <row r="104" spans="1:9" ht="12" customHeight="1" x14ac:dyDescent="0.35">
      <c r="A104" s="22">
        <v>38</v>
      </c>
      <c r="B104" s="4" t="s">
        <v>241</v>
      </c>
      <c r="C104" s="1" t="s">
        <v>110</v>
      </c>
      <c r="D104" s="4" t="s">
        <v>342</v>
      </c>
      <c r="E104" s="18" t="s">
        <v>9</v>
      </c>
      <c r="F104" s="19" t="s">
        <v>10</v>
      </c>
      <c r="G104" s="20">
        <v>250</v>
      </c>
      <c r="H104" s="21">
        <v>12</v>
      </c>
      <c r="I104" s="24">
        <f t="shared" si="2"/>
        <v>3000</v>
      </c>
    </row>
    <row r="105" spans="1:9" ht="12" customHeight="1" x14ac:dyDescent="0.35">
      <c r="A105" s="22">
        <v>39</v>
      </c>
      <c r="B105" s="4" t="s">
        <v>241</v>
      </c>
      <c r="C105" s="1" t="s">
        <v>112</v>
      </c>
      <c r="D105" s="4" t="s">
        <v>343</v>
      </c>
      <c r="E105" s="18" t="s">
        <v>9</v>
      </c>
      <c r="F105" s="19" t="s">
        <v>10</v>
      </c>
      <c r="G105" s="20">
        <v>250</v>
      </c>
      <c r="H105" s="21">
        <v>12</v>
      </c>
      <c r="I105" s="24">
        <f t="shared" si="2"/>
        <v>3000</v>
      </c>
    </row>
    <row r="106" spans="1:9" ht="12" customHeight="1" x14ac:dyDescent="0.35">
      <c r="A106" s="22">
        <v>40</v>
      </c>
      <c r="B106" s="4" t="s">
        <v>241</v>
      </c>
      <c r="C106" s="1" t="s">
        <v>245</v>
      </c>
      <c r="D106" s="4" t="s">
        <v>344</v>
      </c>
      <c r="E106" s="18" t="s">
        <v>9</v>
      </c>
      <c r="F106" s="19" t="s">
        <v>10</v>
      </c>
      <c r="G106" s="20">
        <v>230</v>
      </c>
      <c r="H106" s="21">
        <v>12</v>
      </c>
      <c r="I106" s="24">
        <f t="shared" si="2"/>
        <v>2760</v>
      </c>
    </row>
    <row r="107" spans="1:9" ht="12" customHeight="1" x14ac:dyDescent="0.35">
      <c r="A107" s="22">
        <v>41</v>
      </c>
      <c r="B107" s="4" t="s">
        <v>241</v>
      </c>
      <c r="C107" s="1" t="s">
        <v>246</v>
      </c>
      <c r="D107" s="4" t="s">
        <v>345</v>
      </c>
      <c r="E107" s="18" t="s">
        <v>9</v>
      </c>
      <c r="F107" s="19" t="s">
        <v>10</v>
      </c>
      <c r="G107" s="20">
        <v>140</v>
      </c>
      <c r="H107" s="21">
        <v>12</v>
      </c>
      <c r="I107" s="24">
        <f t="shared" si="2"/>
        <v>1680</v>
      </c>
    </row>
    <row r="108" spans="1:9" ht="12" customHeight="1" x14ac:dyDescent="0.35">
      <c r="A108" s="22">
        <v>42</v>
      </c>
      <c r="B108" s="4" t="s">
        <v>239</v>
      </c>
      <c r="C108" s="1" t="s">
        <v>102</v>
      </c>
      <c r="D108" s="4" t="s">
        <v>346</v>
      </c>
      <c r="E108" s="18" t="s">
        <v>9</v>
      </c>
      <c r="F108" s="19" t="s">
        <v>10</v>
      </c>
      <c r="G108" s="20">
        <v>210</v>
      </c>
      <c r="H108" s="21">
        <v>12</v>
      </c>
      <c r="I108" s="24">
        <f t="shared" si="2"/>
        <v>2520</v>
      </c>
    </row>
    <row r="109" spans="1:9" ht="12" customHeight="1" x14ac:dyDescent="0.35">
      <c r="A109" s="22">
        <v>43</v>
      </c>
      <c r="B109" s="4" t="s">
        <v>239</v>
      </c>
      <c r="C109" s="1" t="s">
        <v>97</v>
      </c>
      <c r="D109" s="4" t="s">
        <v>347</v>
      </c>
      <c r="E109" s="18" t="s">
        <v>9</v>
      </c>
      <c r="F109" s="19" t="s">
        <v>10</v>
      </c>
      <c r="G109" s="20">
        <v>210</v>
      </c>
      <c r="H109" s="21">
        <v>12</v>
      </c>
      <c r="I109" s="24">
        <f t="shared" si="2"/>
        <v>2520</v>
      </c>
    </row>
    <row r="110" spans="1:9" ht="12" customHeight="1" x14ac:dyDescent="0.35">
      <c r="A110" s="22">
        <v>44</v>
      </c>
      <c r="B110" s="4" t="s">
        <v>241</v>
      </c>
      <c r="C110" s="1" t="s">
        <v>11</v>
      </c>
      <c r="D110" s="4" t="s">
        <v>348</v>
      </c>
      <c r="E110" s="18" t="s">
        <v>9</v>
      </c>
      <c r="F110" s="19" t="s">
        <v>10</v>
      </c>
      <c r="G110" s="20">
        <v>260</v>
      </c>
      <c r="H110" s="21">
        <v>12</v>
      </c>
      <c r="I110" s="24">
        <f t="shared" si="2"/>
        <v>3120</v>
      </c>
    </row>
    <row r="111" spans="1:9" ht="12" customHeight="1" x14ac:dyDescent="0.35">
      <c r="A111" s="22">
        <v>45</v>
      </c>
      <c r="B111" s="4" t="s">
        <v>241</v>
      </c>
      <c r="C111" s="1" t="s">
        <v>27</v>
      </c>
      <c r="D111" s="4" t="s">
        <v>349</v>
      </c>
      <c r="E111" s="18" t="s">
        <v>9</v>
      </c>
      <c r="F111" s="19" t="s">
        <v>10</v>
      </c>
      <c r="G111" s="20">
        <v>250</v>
      </c>
      <c r="H111" s="21">
        <v>12</v>
      </c>
      <c r="I111" s="24">
        <f t="shared" si="2"/>
        <v>3000</v>
      </c>
    </row>
    <row r="112" spans="1:9" ht="12" customHeight="1" x14ac:dyDescent="0.35">
      <c r="A112" s="22">
        <v>46</v>
      </c>
      <c r="B112" s="4" t="s">
        <v>240</v>
      </c>
      <c r="C112" s="1" t="s">
        <v>103</v>
      </c>
      <c r="D112" s="4" t="s">
        <v>350</v>
      </c>
      <c r="E112" s="18" t="s">
        <v>9</v>
      </c>
      <c r="F112" s="19" t="s">
        <v>10</v>
      </c>
      <c r="G112" s="20">
        <v>220</v>
      </c>
      <c r="H112" s="21">
        <v>12</v>
      </c>
      <c r="I112" s="24">
        <f t="shared" si="2"/>
        <v>2640</v>
      </c>
    </row>
    <row r="113" spans="1:9" ht="12" customHeight="1" x14ac:dyDescent="0.35">
      <c r="A113" s="22">
        <v>47</v>
      </c>
      <c r="B113" s="4" t="s">
        <v>239</v>
      </c>
      <c r="C113" s="1" t="s">
        <v>25</v>
      </c>
      <c r="D113" s="4" t="s">
        <v>351</v>
      </c>
      <c r="E113" s="18" t="s">
        <v>9</v>
      </c>
      <c r="F113" s="19" t="s">
        <v>10</v>
      </c>
      <c r="G113" s="20">
        <v>490</v>
      </c>
      <c r="H113" s="21">
        <v>12</v>
      </c>
      <c r="I113" s="24">
        <f t="shared" si="2"/>
        <v>5880</v>
      </c>
    </row>
    <row r="114" spans="1:9" ht="12" customHeight="1" x14ac:dyDescent="0.35">
      <c r="A114" s="22">
        <v>48</v>
      </c>
      <c r="B114" s="4" t="s">
        <v>239</v>
      </c>
      <c r="C114" s="1" t="s">
        <v>24</v>
      </c>
      <c r="D114" s="4" t="s">
        <v>352</v>
      </c>
      <c r="E114" s="18" t="s">
        <v>9</v>
      </c>
      <c r="F114" s="19" t="s">
        <v>10</v>
      </c>
      <c r="G114" s="20">
        <v>270</v>
      </c>
      <c r="H114" s="21">
        <v>12</v>
      </c>
      <c r="I114" s="24">
        <f t="shared" si="2"/>
        <v>3240</v>
      </c>
    </row>
    <row r="115" spans="1:9" ht="12" customHeight="1" x14ac:dyDescent="0.35">
      <c r="A115" s="22">
        <v>49</v>
      </c>
      <c r="B115" s="4" t="s">
        <v>239</v>
      </c>
      <c r="C115" s="1" t="s">
        <v>93</v>
      </c>
      <c r="D115" s="4" t="s">
        <v>353</v>
      </c>
      <c r="E115" s="18" t="s">
        <v>9</v>
      </c>
      <c r="F115" s="19" t="s">
        <v>10</v>
      </c>
      <c r="G115" s="20">
        <v>410</v>
      </c>
      <c r="H115" s="21">
        <v>12</v>
      </c>
      <c r="I115" s="24">
        <f t="shared" si="2"/>
        <v>4920</v>
      </c>
    </row>
    <row r="116" spans="1:9" ht="12" customHeight="1" x14ac:dyDescent="0.35">
      <c r="A116" s="22">
        <v>50</v>
      </c>
      <c r="B116" s="4" t="s">
        <v>239</v>
      </c>
      <c r="C116" s="1" t="s">
        <v>101</v>
      </c>
      <c r="D116" s="4" t="s">
        <v>354</v>
      </c>
      <c r="E116" s="18" t="s">
        <v>9</v>
      </c>
      <c r="F116" s="19" t="s">
        <v>10</v>
      </c>
      <c r="G116" s="20">
        <v>250</v>
      </c>
      <c r="H116" s="21">
        <v>12</v>
      </c>
      <c r="I116" s="24">
        <f t="shared" si="2"/>
        <v>3000</v>
      </c>
    </row>
    <row r="117" spans="1:9" ht="12" customHeight="1" x14ac:dyDescent="0.35">
      <c r="A117" s="22">
        <v>51</v>
      </c>
      <c r="B117" s="4" t="s">
        <v>239</v>
      </c>
      <c r="C117" s="1" t="s">
        <v>114</v>
      </c>
      <c r="D117" s="4" t="s">
        <v>355</v>
      </c>
      <c r="E117" s="18" t="s">
        <v>9</v>
      </c>
      <c r="F117" s="19" t="s">
        <v>10</v>
      </c>
      <c r="G117" s="20">
        <v>190</v>
      </c>
      <c r="H117" s="21">
        <v>12</v>
      </c>
      <c r="I117" s="24">
        <f t="shared" si="2"/>
        <v>2280</v>
      </c>
    </row>
    <row r="118" spans="1:9" ht="12" customHeight="1" x14ac:dyDescent="0.35">
      <c r="A118" s="22">
        <v>52</v>
      </c>
      <c r="B118" s="4" t="s">
        <v>239</v>
      </c>
      <c r="C118" s="1" t="s">
        <v>126</v>
      </c>
      <c r="D118" s="4" t="s">
        <v>356</v>
      </c>
      <c r="E118" s="18" t="s">
        <v>9</v>
      </c>
      <c r="F118" s="19" t="s">
        <v>10</v>
      </c>
      <c r="G118" s="20">
        <v>290</v>
      </c>
      <c r="H118" s="21">
        <v>12</v>
      </c>
      <c r="I118" s="24">
        <f t="shared" si="2"/>
        <v>3480</v>
      </c>
    </row>
    <row r="119" spans="1:9" ht="12" customHeight="1" x14ac:dyDescent="0.35">
      <c r="A119" s="22">
        <v>53</v>
      </c>
      <c r="B119" s="4" t="s">
        <v>241</v>
      </c>
      <c r="C119" s="1" t="s">
        <v>115</v>
      </c>
      <c r="D119" s="4" t="s">
        <v>357</v>
      </c>
      <c r="E119" s="18" t="s">
        <v>9</v>
      </c>
      <c r="F119" s="19" t="s">
        <v>10</v>
      </c>
      <c r="G119" s="20">
        <v>200</v>
      </c>
      <c r="H119" s="21">
        <v>12</v>
      </c>
      <c r="I119" s="24">
        <f t="shared" si="2"/>
        <v>2400</v>
      </c>
    </row>
    <row r="120" spans="1:9" ht="12" customHeight="1" x14ac:dyDescent="0.35">
      <c r="A120" s="22">
        <v>54</v>
      </c>
      <c r="B120" s="4" t="s">
        <v>240</v>
      </c>
      <c r="C120" s="1" t="s">
        <v>12</v>
      </c>
      <c r="D120" s="4" t="s">
        <v>358</v>
      </c>
      <c r="E120" s="18" t="s">
        <v>9</v>
      </c>
      <c r="F120" s="19" t="s">
        <v>10</v>
      </c>
      <c r="G120" s="20">
        <v>240</v>
      </c>
      <c r="H120" s="21">
        <v>12</v>
      </c>
      <c r="I120" s="24">
        <f t="shared" si="2"/>
        <v>2880</v>
      </c>
    </row>
    <row r="121" spans="1:9" ht="12" customHeight="1" x14ac:dyDescent="0.35">
      <c r="A121" s="22">
        <v>55</v>
      </c>
      <c r="B121" s="4" t="s">
        <v>241</v>
      </c>
      <c r="C121" s="1" t="s">
        <v>116</v>
      </c>
      <c r="D121" s="4" t="s">
        <v>359</v>
      </c>
      <c r="E121" s="18" t="s">
        <v>9</v>
      </c>
      <c r="F121" s="19" t="s">
        <v>10</v>
      </c>
      <c r="G121" s="20">
        <v>210</v>
      </c>
      <c r="H121" s="21">
        <v>12</v>
      </c>
      <c r="I121" s="24">
        <f t="shared" si="2"/>
        <v>2520</v>
      </c>
    </row>
    <row r="122" spans="1:9" ht="12" customHeight="1" x14ac:dyDescent="0.35">
      <c r="A122" s="22">
        <v>56</v>
      </c>
      <c r="B122" s="4" t="s">
        <v>240</v>
      </c>
      <c r="C122" s="1" t="s">
        <v>120</v>
      </c>
      <c r="D122" s="4" t="s">
        <v>360</v>
      </c>
      <c r="E122" s="18" t="s">
        <v>9</v>
      </c>
      <c r="F122" s="19" t="s">
        <v>10</v>
      </c>
      <c r="G122" s="20">
        <v>210</v>
      </c>
      <c r="H122" s="21">
        <v>12</v>
      </c>
      <c r="I122" s="24">
        <f t="shared" si="2"/>
        <v>2520</v>
      </c>
    </row>
    <row r="123" spans="1:9" ht="12" customHeight="1" x14ac:dyDescent="0.35">
      <c r="A123" s="22">
        <v>57</v>
      </c>
      <c r="B123" s="4" t="s">
        <v>240</v>
      </c>
      <c r="C123" s="1" t="s">
        <v>30</v>
      </c>
      <c r="D123" s="4" t="s">
        <v>361</v>
      </c>
      <c r="E123" s="18" t="s">
        <v>9</v>
      </c>
      <c r="F123" s="19" t="s">
        <v>10</v>
      </c>
      <c r="G123" s="20">
        <v>260</v>
      </c>
      <c r="H123" s="21">
        <v>12</v>
      </c>
      <c r="I123" s="24">
        <f t="shared" si="2"/>
        <v>3120</v>
      </c>
    </row>
    <row r="124" spans="1:9" ht="12" customHeight="1" x14ac:dyDescent="0.35">
      <c r="A124" s="22">
        <v>58</v>
      </c>
      <c r="B124" s="4" t="s">
        <v>240</v>
      </c>
      <c r="C124" s="1" t="s">
        <v>124</v>
      </c>
      <c r="D124" s="4" t="s">
        <v>362</v>
      </c>
      <c r="E124" s="18" t="s">
        <v>9</v>
      </c>
      <c r="F124" s="19" t="s">
        <v>10</v>
      </c>
      <c r="G124" s="20">
        <v>220</v>
      </c>
      <c r="H124" s="21">
        <v>12</v>
      </c>
      <c r="I124" s="24">
        <f t="shared" si="2"/>
        <v>2640</v>
      </c>
    </row>
    <row r="125" spans="1:9" ht="12" customHeight="1" x14ac:dyDescent="0.35">
      <c r="A125" s="22">
        <v>59</v>
      </c>
      <c r="B125" s="4" t="s">
        <v>240</v>
      </c>
      <c r="C125" s="1" t="s">
        <v>247</v>
      </c>
      <c r="D125" s="4" t="s">
        <v>363</v>
      </c>
      <c r="E125" s="18" t="s">
        <v>9</v>
      </c>
      <c r="F125" s="19" t="s">
        <v>10</v>
      </c>
      <c r="G125" s="20">
        <v>220</v>
      </c>
      <c r="H125" s="21">
        <v>12</v>
      </c>
      <c r="I125" s="24">
        <f t="shared" si="2"/>
        <v>2640</v>
      </c>
    </row>
    <row r="126" spans="1:9" ht="12" customHeight="1" x14ac:dyDescent="0.35">
      <c r="A126" s="22">
        <v>60</v>
      </c>
      <c r="B126" s="4" t="s">
        <v>239</v>
      </c>
      <c r="C126" s="1" t="s">
        <v>127</v>
      </c>
      <c r="D126" s="4" t="s">
        <v>364</v>
      </c>
      <c r="E126" s="18" t="s">
        <v>9</v>
      </c>
      <c r="F126" s="19" t="s">
        <v>10</v>
      </c>
      <c r="G126" s="20">
        <v>220</v>
      </c>
      <c r="H126" s="21">
        <v>12</v>
      </c>
      <c r="I126" s="24">
        <f t="shared" si="2"/>
        <v>2640</v>
      </c>
    </row>
    <row r="127" spans="1:9" ht="12" customHeight="1" x14ac:dyDescent="0.35">
      <c r="A127" s="22">
        <v>61</v>
      </c>
      <c r="B127" s="5" t="s">
        <v>239</v>
      </c>
      <c r="C127" s="1" t="s">
        <v>98</v>
      </c>
      <c r="D127" s="4" t="s">
        <v>365</v>
      </c>
      <c r="E127" s="18" t="s">
        <v>9</v>
      </c>
      <c r="F127" s="19" t="s">
        <v>10</v>
      </c>
      <c r="G127" s="20">
        <v>230</v>
      </c>
      <c r="H127" s="21">
        <v>12</v>
      </c>
      <c r="I127" s="24">
        <f t="shared" si="2"/>
        <v>2760</v>
      </c>
    </row>
    <row r="128" spans="1:9" ht="12" customHeight="1" x14ac:dyDescent="0.35">
      <c r="A128" s="22">
        <v>62</v>
      </c>
      <c r="B128" s="5" t="s">
        <v>241</v>
      </c>
      <c r="C128" s="1" t="s">
        <v>15</v>
      </c>
      <c r="D128" s="4" t="s">
        <v>366</v>
      </c>
      <c r="E128" s="18" t="s">
        <v>9</v>
      </c>
      <c r="F128" s="19" t="s">
        <v>10</v>
      </c>
      <c r="G128" s="20">
        <v>290</v>
      </c>
      <c r="H128" s="21">
        <v>12</v>
      </c>
      <c r="I128" s="24">
        <f t="shared" si="2"/>
        <v>3480</v>
      </c>
    </row>
    <row r="129" spans="1:10" ht="12" customHeight="1" x14ac:dyDescent="0.35">
      <c r="A129" s="22">
        <v>63</v>
      </c>
      <c r="B129" s="5" t="s">
        <v>241</v>
      </c>
      <c r="C129" s="3" t="s">
        <v>51</v>
      </c>
      <c r="D129" s="5" t="s">
        <v>367</v>
      </c>
      <c r="E129" s="18" t="s">
        <v>9</v>
      </c>
      <c r="F129" s="19" t="s">
        <v>10</v>
      </c>
      <c r="G129" s="20">
        <v>290</v>
      </c>
      <c r="H129" s="21">
        <v>12</v>
      </c>
      <c r="I129" s="24">
        <f t="shared" si="2"/>
        <v>3480</v>
      </c>
    </row>
    <row r="131" spans="1:10" ht="25.15" customHeight="1" x14ac:dyDescent="0.35">
      <c r="A131" s="69" t="s">
        <v>92</v>
      </c>
      <c r="B131" s="70"/>
      <c r="C131" s="70"/>
      <c r="D131" s="70"/>
      <c r="E131" s="70"/>
      <c r="F131" s="70"/>
      <c r="G131" s="70"/>
      <c r="H131" s="70"/>
      <c r="I131" s="71"/>
      <c r="J131" s="46"/>
    </row>
    <row r="132" spans="1:10" ht="12" customHeight="1" x14ac:dyDescent="0.35">
      <c r="A132" s="22">
        <v>1</v>
      </c>
      <c r="B132" s="5" t="s">
        <v>241</v>
      </c>
      <c r="C132" s="1" t="s">
        <v>13</v>
      </c>
      <c r="D132" s="5" t="s">
        <v>368</v>
      </c>
      <c r="E132" s="18" t="s">
        <v>9</v>
      </c>
      <c r="F132" s="19" t="s">
        <v>10</v>
      </c>
      <c r="G132" s="20">
        <v>250</v>
      </c>
      <c r="H132" s="21">
        <v>12</v>
      </c>
      <c r="I132" s="24">
        <f t="shared" ref="I132:I146" si="3">G132*H132</f>
        <v>3000</v>
      </c>
    </row>
    <row r="133" spans="1:10" ht="12" customHeight="1" x14ac:dyDescent="0.35">
      <c r="A133" s="22">
        <v>2</v>
      </c>
      <c r="B133" s="5" t="s">
        <v>239</v>
      </c>
      <c r="C133" s="3" t="s">
        <v>117</v>
      </c>
      <c r="D133" s="5" t="s">
        <v>369</v>
      </c>
      <c r="E133" s="18" t="s">
        <v>9</v>
      </c>
      <c r="F133" s="19" t="s">
        <v>10</v>
      </c>
      <c r="G133" s="20">
        <v>200</v>
      </c>
      <c r="H133" s="21">
        <v>12</v>
      </c>
      <c r="I133" s="24">
        <f t="shared" si="3"/>
        <v>2400</v>
      </c>
    </row>
    <row r="134" spans="1:10" ht="12" customHeight="1" x14ac:dyDescent="0.35">
      <c r="A134" s="22">
        <v>3</v>
      </c>
      <c r="B134" s="5" t="s">
        <v>239</v>
      </c>
      <c r="C134" s="3" t="s">
        <v>118</v>
      </c>
      <c r="D134" s="5" t="s">
        <v>370</v>
      </c>
      <c r="E134" s="18" t="s">
        <v>9</v>
      </c>
      <c r="F134" s="19" t="s">
        <v>10</v>
      </c>
      <c r="G134" s="20">
        <v>200</v>
      </c>
      <c r="H134" s="21">
        <v>12</v>
      </c>
      <c r="I134" s="24">
        <f t="shared" si="3"/>
        <v>2400</v>
      </c>
    </row>
    <row r="135" spans="1:10" ht="12" customHeight="1" x14ac:dyDescent="0.35">
      <c r="A135" s="22">
        <v>4</v>
      </c>
      <c r="B135" s="5" t="s">
        <v>239</v>
      </c>
      <c r="C135" s="3" t="s">
        <v>119</v>
      </c>
      <c r="D135" s="5" t="s">
        <v>371</v>
      </c>
      <c r="E135" s="18" t="s">
        <v>9</v>
      </c>
      <c r="F135" s="19" t="s">
        <v>10</v>
      </c>
      <c r="G135" s="20">
        <v>200</v>
      </c>
      <c r="H135" s="21">
        <v>12</v>
      </c>
      <c r="I135" s="24">
        <f t="shared" si="3"/>
        <v>2400</v>
      </c>
    </row>
    <row r="136" spans="1:10" ht="12" customHeight="1" x14ac:dyDescent="0.35">
      <c r="A136" s="22">
        <v>5</v>
      </c>
      <c r="B136" s="5" t="s">
        <v>240</v>
      </c>
      <c r="C136" s="3" t="s">
        <v>121</v>
      </c>
      <c r="D136" s="5" t="s">
        <v>372</v>
      </c>
      <c r="E136" s="18" t="s">
        <v>9</v>
      </c>
      <c r="F136" s="19" t="s">
        <v>10</v>
      </c>
      <c r="G136" s="20">
        <v>230</v>
      </c>
      <c r="H136" s="21">
        <v>12</v>
      </c>
      <c r="I136" s="24">
        <f t="shared" si="3"/>
        <v>2760</v>
      </c>
    </row>
    <row r="137" spans="1:10" ht="12" customHeight="1" x14ac:dyDescent="0.35">
      <c r="A137" s="22">
        <v>6</v>
      </c>
      <c r="B137" s="5" t="s">
        <v>241</v>
      </c>
      <c r="C137" s="3" t="s">
        <v>29</v>
      </c>
      <c r="D137" s="5" t="s">
        <v>373</v>
      </c>
      <c r="E137" s="18" t="s">
        <v>9</v>
      </c>
      <c r="F137" s="19" t="s">
        <v>10</v>
      </c>
      <c r="G137" s="20">
        <v>250</v>
      </c>
      <c r="H137" s="21">
        <v>12</v>
      </c>
      <c r="I137" s="24">
        <f t="shared" si="3"/>
        <v>3000</v>
      </c>
    </row>
    <row r="138" spans="1:10" ht="12" customHeight="1" x14ac:dyDescent="0.35">
      <c r="A138" s="22">
        <v>7</v>
      </c>
      <c r="B138" s="5" t="s">
        <v>240</v>
      </c>
      <c r="C138" s="3" t="s">
        <v>122</v>
      </c>
      <c r="D138" s="5" t="s">
        <v>374</v>
      </c>
      <c r="E138" s="18" t="s">
        <v>9</v>
      </c>
      <c r="F138" s="19" t="s">
        <v>10</v>
      </c>
      <c r="G138" s="20">
        <v>230</v>
      </c>
      <c r="H138" s="21">
        <v>12</v>
      </c>
      <c r="I138" s="24">
        <f t="shared" si="3"/>
        <v>2760</v>
      </c>
    </row>
    <row r="139" spans="1:10" ht="12" customHeight="1" x14ac:dyDescent="0.35">
      <c r="A139" s="22">
        <v>8</v>
      </c>
      <c r="B139" s="5" t="s">
        <v>240</v>
      </c>
      <c r="C139" s="3" t="s">
        <v>123</v>
      </c>
      <c r="D139" s="5" t="s">
        <v>375</v>
      </c>
      <c r="E139" s="18" t="s">
        <v>9</v>
      </c>
      <c r="F139" s="19" t="s">
        <v>10</v>
      </c>
      <c r="G139" s="20">
        <v>210</v>
      </c>
      <c r="H139" s="21">
        <v>12</v>
      </c>
      <c r="I139" s="24">
        <f t="shared" si="3"/>
        <v>2520</v>
      </c>
    </row>
    <row r="140" spans="1:10" ht="12" customHeight="1" x14ac:dyDescent="0.35">
      <c r="A140" s="22">
        <v>9</v>
      </c>
      <c r="B140" s="5" t="s">
        <v>240</v>
      </c>
      <c r="C140" s="3" t="s">
        <v>125</v>
      </c>
      <c r="D140" s="5" t="s">
        <v>376</v>
      </c>
      <c r="E140" s="18" t="s">
        <v>9</v>
      </c>
      <c r="F140" s="19" t="s">
        <v>10</v>
      </c>
      <c r="G140" s="20">
        <v>210</v>
      </c>
      <c r="H140" s="21">
        <v>12</v>
      </c>
      <c r="I140" s="24">
        <f t="shared" si="3"/>
        <v>2520</v>
      </c>
    </row>
    <row r="141" spans="1:10" ht="12" customHeight="1" x14ac:dyDescent="0.35">
      <c r="A141" s="22">
        <v>10</v>
      </c>
      <c r="B141" s="5" t="s">
        <v>240</v>
      </c>
      <c r="C141" s="3" t="s">
        <v>128</v>
      </c>
      <c r="D141" s="5" t="s">
        <v>377</v>
      </c>
      <c r="E141" s="18" t="s">
        <v>9</v>
      </c>
      <c r="F141" s="19" t="s">
        <v>10</v>
      </c>
      <c r="G141" s="20">
        <v>210</v>
      </c>
      <c r="H141" s="21">
        <v>12</v>
      </c>
      <c r="I141" s="24">
        <f t="shared" si="3"/>
        <v>2520</v>
      </c>
    </row>
    <row r="142" spans="1:10" ht="12" customHeight="1" x14ac:dyDescent="0.35">
      <c r="A142" s="22">
        <v>11</v>
      </c>
      <c r="B142" s="5" t="s">
        <v>239</v>
      </c>
      <c r="C142" s="3" t="s">
        <v>248</v>
      </c>
      <c r="D142" s="5" t="s">
        <v>378</v>
      </c>
      <c r="E142" s="18" t="s">
        <v>9</v>
      </c>
      <c r="F142" s="19" t="s">
        <v>10</v>
      </c>
      <c r="G142" s="20">
        <v>400</v>
      </c>
      <c r="H142" s="21">
        <v>12</v>
      </c>
      <c r="I142" s="24">
        <f t="shared" si="3"/>
        <v>4800</v>
      </c>
    </row>
    <row r="143" spans="1:10" ht="12" customHeight="1" x14ac:dyDescent="0.35">
      <c r="A143" s="22">
        <v>12</v>
      </c>
      <c r="B143" s="5" t="s">
        <v>241</v>
      </c>
      <c r="C143" s="3" t="s">
        <v>36</v>
      </c>
      <c r="D143" s="5" t="s">
        <v>379</v>
      </c>
      <c r="E143" s="18" t="s">
        <v>9</v>
      </c>
      <c r="F143" s="19" t="s">
        <v>10</v>
      </c>
      <c r="G143" s="20">
        <v>280</v>
      </c>
      <c r="H143" s="21">
        <v>12</v>
      </c>
      <c r="I143" s="24">
        <f t="shared" si="3"/>
        <v>3360</v>
      </c>
    </row>
    <row r="144" spans="1:10" ht="12" customHeight="1" x14ac:dyDescent="0.35">
      <c r="A144" s="22">
        <v>13</v>
      </c>
      <c r="B144" s="5" t="s">
        <v>241</v>
      </c>
      <c r="C144" s="3" t="s">
        <v>47</v>
      </c>
      <c r="D144" s="5" t="s">
        <v>380</v>
      </c>
      <c r="E144" s="18" t="s">
        <v>9</v>
      </c>
      <c r="F144" s="19" t="s">
        <v>10</v>
      </c>
      <c r="G144" s="20">
        <v>350</v>
      </c>
      <c r="H144" s="21">
        <v>12</v>
      </c>
      <c r="I144" s="24">
        <f t="shared" si="3"/>
        <v>4200</v>
      </c>
    </row>
    <row r="145" spans="1:10" ht="12" customHeight="1" x14ac:dyDescent="0.35">
      <c r="A145" s="22">
        <v>14</v>
      </c>
      <c r="B145" s="5" t="s">
        <v>240</v>
      </c>
      <c r="C145" s="3" t="s">
        <v>39</v>
      </c>
      <c r="D145" s="5" t="s">
        <v>381</v>
      </c>
      <c r="E145" s="18" t="s">
        <v>9</v>
      </c>
      <c r="F145" s="19" t="s">
        <v>10</v>
      </c>
      <c r="G145" s="20">
        <v>400</v>
      </c>
      <c r="H145" s="21">
        <v>12</v>
      </c>
      <c r="I145" s="24">
        <f t="shared" si="3"/>
        <v>4800</v>
      </c>
    </row>
    <row r="146" spans="1:10" ht="12" customHeight="1" x14ac:dyDescent="0.35">
      <c r="A146" s="22">
        <v>15</v>
      </c>
      <c r="B146" s="5" t="s">
        <v>240</v>
      </c>
      <c r="C146" s="3" t="s">
        <v>44</v>
      </c>
      <c r="D146" s="5" t="s">
        <v>382</v>
      </c>
      <c r="E146" s="18" t="s">
        <v>9</v>
      </c>
      <c r="F146" s="19" t="s">
        <v>10</v>
      </c>
      <c r="G146" s="20">
        <v>350</v>
      </c>
      <c r="H146" s="21">
        <v>12</v>
      </c>
      <c r="I146" s="24">
        <f t="shared" si="3"/>
        <v>4200</v>
      </c>
    </row>
    <row r="147" spans="1:10" x14ac:dyDescent="0.35">
      <c r="J147" s="26"/>
    </row>
    <row r="148" spans="1:10" ht="25.15" customHeight="1" x14ac:dyDescent="0.35">
      <c r="A148" s="69" t="s">
        <v>113</v>
      </c>
      <c r="B148" s="70"/>
      <c r="C148" s="70"/>
      <c r="D148" s="70"/>
      <c r="E148" s="70"/>
      <c r="F148" s="70"/>
      <c r="G148" s="70"/>
      <c r="H148" s="70"/>
      <c r="I148" s="70"/>
      <c r="J148" s="46"/>
    </row>
    <row r="149" spans="1:10" ht="12" customHeight="1" x14ac:dyDescent="0.35">
      <c r="A149" s="22">
        <v>1</v>
      </c>
      <c r="B149" s="4" t="s">
        <v>239</v>
      </c>
      <c r="C149" s="4" t="s">
        <v>129</v>
      </c>
      <c r="D149" s="4" t="s">
        <v>383</v>
      </c>
      <c r="E149" s="18" t="s">
        <v>9</v>
      </c>
      <c r="F149" s="19" t="s">
        <v>130</v>
      </c>
      <c r="G149" s="20">
        <v>10</v>
      </c>
      <c r="H149" s="21">
        <v>12</v>
      </c>
      <c r="I149" s="24">
        <f>G149*H149</f>
        <v>120</v>
      </c>
      <c r="J149" s="26"/>
    </row>
    <row r="150" spans="1:10" ht="12" customHeight="1" x14ac:dyDescent="0.35">
      <c r="A150" s="22">
        <v>2</v>
      </c>
      <c r="B150" s="4" t="s">
        <v>239</v>
      </c>
      <c r="C150" s="4" t="s">
        <v>131</v>
      </c>
      <c r="D150" s="4" t="s">
        <v>384</v>
      </c>
      <c r="E150" s="18" t="s">
        <v>9</v>
      </c>
      <c r="F150" s="19" t="s">
        <v>130</v>
      </c>
      <c r="G150" s="20">
        <v>10</v>
      </c>
      <c r="H150" s="21">
        <v>12</v>
      </c>
      <c r="I150" s="24">
        <f>G150*H150</f>
        <v>120</v>
      </c>
      <c r="J150" s="26"/>
    </row>
    <row r="151" spans="1:10" ht="12" customHeight="1" x14ac:dyDescent="0.35">
      <c r="A151" s="22">
        <v>3</v>
      </c>
      <c r="B151" s="4" t="s">
        <v>239</v>
      </c>
      <c r="C151" s="4" t="s">
        <v>132</v>
      </c>
      <c r="D151" s="4" t="s">
        <v>385</v>
      </c>
      <c r="E151" s="18" t="s">
        <v>9</v>
      </c>
      <c r="F151" s="19" t="s">
        <v>130</v>
      </c>
      <c r="G151" s="20">
        <v>10</v>
      </c>
      <c r="H151" s="21">
        <v>12</v>
      </c>
      <c r="I151" s="24">
        <f>G151*H151</f>
        <v>120</v>
      </c>
      <c r="J151" s="26"/>
    </row>
    <row r="152" spans="1:10" ht="12" customHeight="1" x14ac:dyDescent="0.35">
      <c r="A152" s="22">
        <v>4</v>
      </c>
      <c r="B152" s="4" t="s">
        <v>239</v>
      </c>
      <c r="C152" s="4" t="s">
        <v>133</v>
      </c>
      <c r="D152" s="4" t="s">
        <v>386</v>
      </c>
      <c r="E152" s="18" t="s">
        <v>9</v>
      </c>
      <c r="F152" s="19" t="s">
        <v>130</v>
      </c>
      <c r="G152" s="20">
        <v>10</v>
      </c>
      <c r="H152" s="21">
        <v>12</v>
      </c>
      <c r="I152" s="24">
        <f t="shared" ref="I152:I164" si="4">G152*H152</f>
        <v>120</v>
      </c>
      <c r="J152" s="26"/>
    </row>
    <row r="153" spans="1:10" ht="12" customHeight="1" x14ac:dyDescent="0.35">
      <c r="A153" s="22">
        <v>5</v>
      </c>
      <c r="B153" s="4" t="s">
        <v>239</v>
      </c>
      <c r="C153" s="4" t="s">
        <v>134</v>
      </c>
      <c r="D153" s="4" t="s">
        <v>387</v>
      </c>
      <c r="E153" s="18" t="s">
        <v>9</v>
      </c>
      <c r="F153" s="19" t="s">
        <v>130</v>
      </c>
      <c r="G153" s="20">
        <v>10</v>
      </c>
      <c r="H153" s="21">
        <v>12</v>
      </c>
      <c r="I153" s="24">
        <f t="shared" si="4"/>
        <v>120</v>
      </c>
    </row>
    <row r="154" spans="1:10" ht="12" customHeight="1" x14ac:dyDescent="0.35">
      <c r="A154" s="22">
        <v>6</v>
      </c>
      <c r="B154" s="4" t="s">
        <v>239</v>
      </c>
      <c r="C154" s="4" t="s">
        <v>135</v>
      </c>
      <c r="D154" s="4" t="s">
        <v>388</v>
      </c>
      <c r="E154" s="18" t="s">
        <v>9</v>
      </c>
      <c r="F154" s="19" t="s">
        <v>130</v>
      </c>
      <c r="G154" s="20">
        <v>10</v>
      </c>
      <c r="H154" s="21">
        <v>12</v>
      </c>
      <c r="I154" s="24">
        <f t="shared" si="4"/>
        <v>120</v>
      </c>
    </row>
    <row r="155" spans="1:10" ht="12" customHeight="1" x14ac:dyDescent="0.35">
      <c r="A155" s="22">
        <v>7</v>
      </c>
      <c r="B155" s="4" t="s">
        <v>239</v>
      </c>
      <c r="C155" s="4" t="s">
        <v>136</v>
      </c>
      <c r="D155" s="4" t="s">
        <v>389</v>
      </c>
      <c r="E155" s="18" t="s">
        <v>9</v>
      </c>
      <c r="F155" s="19" t="s">
        <v>130</v>
      </c>
      <c r="G155" s="20">
        <v>10</v>
      </c>
      <c r="H155" s="21">
        <v>12</v>
      </c>
      <c r="I155" s="24">
        <f t="shared" si="4"/>
        <v>120</v>
      </c>
    </row>
    <row r="156" spans="1:10" ht="12" customHeight="1" x14ac:dyDescent="0.35">
      <c r="A156" s="22">
        <v>8</v>
      </c>
      <c r="B156" s="4" t="s">
        <v>239</v>
      </c>
      <c r="C156" s="4" t="s">
        <v>137</v>
      </c>
      <c r="D156" s="4" t="s">
        <v>390</v>
      </c>
      <c r="E156" s="18" t="s">
        <v>9</v>
      </c>
      <c r="F156" s="19" t="s">
        <v>130</v>
      </c>
      <c r="G156" s="20">
        <v>10</v>
      </c>
      <c r="H156" s="21">
        <v>12</v>
      </c>
      <c r="I156" s="24">
        <f t="shared" si="4"/>
        <v>120</v>
      </c>
    </row>
    <row r="157" spans="1:10" ht="12" customHeight="1" x14ac:dyDescent="0.35">
      <c r="A157" s="22">
        <v>9</v>
      </c>
      <c r="B157" s="4" t="s">
        <v>239</v>
      </c>
      <c r="C157" s="4" t="s">
        <v>138</v>
      </c>
      <c r="D157" s="4" t="s">
        <v>391</v>
      </c>
      <c r="E157" s="18" t="s">
        <v>9</v>
      </c>
      <c r="F157" s="19" t="s">
        <v>130</v>
      </c>
      <c r="G157" s="20">
        <v>10</v>
      </c>
      <c r="H157" s="21">
        <v>12</v>
      </c>
      <c r="I157" s="24">
        <f t="shared" si="4"/>
        <v>120</v>
      </c>
    </row>
    <row r="158" spans="1:10" ht="12" customHeight="1" x14ac:dyDescent="0.35">
      <c r="A158" s="22">
        <v>10</v>
      </c>
      <c r="B158" s="4" t="s">
        <v>240</v>
      </c>
      <c r="C158" s="4" t="s">
        <v>139</v>
      </c>
      <c r="D158" s="4" t="s">
        <v>392</v>
      </c>
      <c r="E158" s="18" t="s">
        <v>9</v>
      </c>
      <c r="F158" s="19" t="s">
        <v>130</v>
      </c>
      <c r="G158" s="20">
        <v>10</v>
      </c>
      <c r="H158" s="21">
        <v>12</v>
      </c>
      <c r="I158" s="24">
        <f t="shared" si="4"/>
        <v>120</v>
      </c>
    </row>
    <row r="159" spans="1:10" ht="12" customHeight="1" x14ac:dyDescent="0.35">
      <c r="A159" s="22">
        <v>11</v>
      </c>
      <c r="B159" s="4" t="s">
        <v>239</v>
      </c>
      <c r="C159" s="4" t="s">
        <v>140</v>
      </c>
      <c r="D159" s="4" t="s">
        <v>393</v>
      </c>
      <c r="E159" s="18" t="s">
        <v>9</v>
      </c>
      <c r="F159" s="19" t="s">
        <v>130</v>
      </c>
      <c r="G159" s="20">
        <v>10</v>
      </c>
      <c r="H159" s="21">
        <v>12</v>
      </c>
      <c r="I159" s="24">
        <f t="shared" si="4"/>
        <v>120</v>
      </c>
    </row>
    <row r="160" spans="1:10" ht="12" customHeight="1" x14ac:dyDescent="0.35">
      <c r="A160" s="22">
        <v>12</v>
      </c>
      <c r="B160" s="4" t="s">
        <v>240</v>
      </c>
      <c r="C160" s="4" t="s">
        <v>141</v>
      </c>
      <c r="D160" s="4" t="s">
        <v>394</v>
      </c>
      <c r="E160" s="18" t="s">
        <v>9</v>
      </c>
      <c r="F160" s="19" t="s">
        <v>130</v>
      </c>
      <c r="G160" s="20">
        <v>10</v>
      </c>
      <c r="H160" s="21">
        <v>12</v>
      </c>
      <c r="I160" s="24">
        <f t="shared" si="4"/>
        <v>120</v>
      </c>
    </row>
    <row r="161" spans="1:9" ht="12" customHeight="1" x14ac:dyDescent="0.35">
      <c r="A161" s="22">
        <v>13</v>
      </c>
      <c r="B161" s="4" t="s">
        <v>240</v>
      </c>
      <c r="C161" s="4" t="s">
        <v>142</v>
      </c>
      <c r="D161" s="4" t="s">
        <v>395</v>
      </c>
      <c r="E161" s="18" t="s">
        <v>9</v>
      </c>
      <c r="F161" s="19" t="s">
        <v>130</v>
      </c>
      <c r="G161" s="20">
        <v>10</v>
      </c>
      <c r="H161" s="21">
        <v>12</v>
      </c>
      <c r="I161" s="24">
        <f t="shared" si="4"/>
        <v>120</v>
      </c>
    </row>
    <row r="162" spans="1:9" ht="12" customHeight="1" x14ac:dyDescent="0.35">
      <c r="A162" s="22">
        <v>14</v>
      </c>
      <c r="B162" s="4" t="s">
        <v>239</v>
      </c>
      <c r="C162" s="4" t="s">
        <v>143</v>
      </c>
      <c r="D162" s="4" t="s">
        <v>396</v>
      </c>
      <c r="E162" s="18" t="s">
        <v>9</v>
      </c>
      <c r="F162" s="19" t="s">
        <v>130</v>
      </c>
      <c r="G162" s="20">
        <v>10</v>
      </c>
      <c r="H162" s="21">
        <v>12</v>
      </c>
      <c r="I162" s="24">
        <f t="shared" si="4"/>
        <v>120</v>
      </c>
    </row>
    <row r="163" spans="1:9" ht="12" customHeight="1" x14ac:dyDescent="0.35">
      <c r="A163" s="22">
        <v>15</v>
      </c>
      <c r="B163" s="4" t="s">
        <v>240</v>
      </c>
      <c r="C163" s="4" t="s">
        <v>144</v>
      </c>
      <c r="D163" s="4" t="s">
        <v>397</v>
      </c>
      <c r="E163" s="18" t="s">
        <v>9</v>
      </c>
      <c r="F163" s="19" t="s">
        <v>130</v>
      </c>
      <c r="G163" s="20">
        <v>10</v>
      </c>
      <c r="H163" s="21">
        <v>12</v>
      </c>
      <c r="I163" s="24">
        <f t="shared" si="4"/>
        <v>120</v>
      </c>
    </row>
    <row r="164" spans="1:9" ht="12" customHeight="1" x14ac:dyDescent="0.35">
      <c r="A164" s="22">
        <v>16</v>
      </c>
      <c r="B164" s="4" t="s">
        <v>239</v>
      </c>
      <c r="C164" s="4" t="s">
        <v>145</v>
      </c>
      <c r="D164" s="4" t="s">
        <v>398</v>
      </c>
      <c r="E164" s="18" t="s">
        <v>9</v>
      </c>
      <c r="F164" s="19" t="s">
        <v>130</v>
      </c>
      <c r="G164" s="20">
        <v>10</v>
      </c>
      <c r="H164" s="21">
        <v>12</v>
      </c>
      <c r="I164" s="24">
        <f t="shared" si="4"/>
        <v>120</v>
      </c>
    </row>
    <row r="165" spans="1:9" ht="12" customHeight="1" x14ac:dyDescent="0.35">
      <c r="A165" s="22">
        <v>17</v>
      </c>
      <c r="B165" s="4" t="s">
        <v>240</v>
      </c>
      <c r="C165" s="4" t="s">
        <v>146</v>
      </c>
      <c r="D165" s="4" t="s">
        <v>399</v>
      </c>
      <c r="E165" s="18" t="s">
        <v>9</v>
      </c>
      <c r="F165" s="19" t="s">
        <v>130</v>
      </c>
      <c r="G165" s="20">
        <v>10</v>
      </c>
      <c r="H165" s="21">
        <v>12</v>
      </c>
      <c r="I165" s="24">
        <f t="shared" ref="I165:I222" si="5">G165*H165</f>
        <v>120</v>
      </c>
    </row>
    <row r="166" spans="1:9" ht="12" customHeight="1" x14ac:dyDescent="0.35">
      <c r="A166" s="22">
        <v>18</v>
      </c>
      <c r="B166" s="4" t="s">
        <v>240</v>
      </c>
      <c r="C166" s="4" t="s">
        <v>147</v>
      </c>
      <c r="D166" s="4" t="s">
        <v>400</v>
      </c>
      <c r="E166" s="18" t="s">
        <v>9</v>
      </c>
      <c r="F166" s="19" t="s">
        <v>130</v>
      </c>
      <c r="G166" s="20">
        <v>10</v>
      </c>
      <c r="H166" s="21">
        <v>12</v>
      </c>
      <c r="I166" s="24">
        <f t="shared" si="5"/>
        <v>120</v>
      </c>
    </row>
    <row r="167" spans="1:9" ht="12" customHeight="1" x14ac:dyDescent="0.35">
      <c r="A167" s="22">
        <v>19</v>
      </c>
      <c r="B167" s="4" t="s">
        <v>240</v>
      </c>
      <c r="C167" s="4" t="s">
        <v>148</v>
      </c>
      <c r="D167" s="4" t="s">
        <v>401</v>
      </c>
      <c r="E167" s="18" t="s">
        <v>9</v>
      </c>
      <c r="F167" s="19" t="s">
        <v>130</v>
      </c>
      <c r="G167" s="20">
        <v>10</v>
      </c>
      <c r="H167" s="21">
        <v>12</v>
      </c>
      <c r="I167" s="24">
        <f t="shared" si="5"/>
        <v>120</v>
      </c>
    </row>
    <row r="168" spans="1:9" ht="12" customHeight="1" x14ac:dyDescent="0.35">
      <c r="A168" s="22">
        <v>20</v>
      </c>
      <c r="B168" s="4" t="s">
        <v>239</v>
      </c>
      <c r="C168" s="4" t="s">
        <v>149</v>
      </c>
      <c r="D168" s="4" t="s">
        <v>402</v>
      </c>
      <c r="E168" s="18" t="s">
        <v>9</v>
      </c>
      <c r="F168" s="19" t="s">
        <v>130</v>
      </c>
      <c r="G168" s="20">
        <v>10</v>
      </c>
      <c r="H168" s="21">
        <v>12</v>
      </c>
      <c r="I168" s="24">
        <f t="shared" si="5"/>
        <v>120</v>
      </c>
    </row>
    <row r="169" spans="1:9" ht="12" customHeight="1" x14ac:dyDescent="0.35">
      <c r="A169" s="22">
        <v>21</v>
      </c>
      <c r="B169" s="4" t="s">
        <v>239</v>
      </c>
      <c r="C169" s="4" t="s">
        <v>150</v>
      </c>
      <c r="D169" s="4" t="s">
        <v>403</v>
      </c>
      <c r="E169" s="18" t="s">
        <v>9</v>
      </c>
      <c r="F169" s="19" t="s">
        <v>130</v>
      </c>
      <c r="G169" s="20">
        <v>10</v>
      </c>
      <c r="H169" s="21">
        <v>12</v>
      </c>
      <c r="I169" s="24">
        <f t="shared" si="5"/>
        <v>120</v>
      </c>
    </row>
    <row r="170" spans="1:9" ht="12" customHeight="1" x14ac:dyDescent="0.35">
      <c r="A170" s="22">
        <v>22</v>
      </c>
      <c r="B170" s="4" t="s">
        <v>239</v>
      </c>
      <c r="C170" s="4" t="s">
        <v>151</v>
      </c>
      <c r="D170" s="4" t="s">
        <v>404</v>
      </c>
      <c r="E170" s="18" t="s">
        <v>9</v>
      </c>
      <c r="F170" s="19" t="s">
        <v>130</v>
      </c>
      <c r="G170" s="20">
        <v>10</v>
      </c>
      <c r="H170" s="21">
        <v>12</v>
      </c>
      <c r="I170" s="24">
        <f t="shared" si="5"/>
        <v>120</v>
      </c>
    </row>
    <row r="171" spans="1:9" ht="12" customHeight="1" x14ac:dyDescent="0.35">
      <c r="A171" s="22">
        <v>23</v>
      </c>
      <c r="B171" s="4" t="s">
        <v>240</v>
      </c>
      <c r="C171" s="4" t="s">
        <v>152</v>
      </c>
      <c r="D171" s="4" t="s">
        <v>405</v>
      </c>
      <c r="E171" s="18" t="s">
        <v>9</v>
      </c>
      <c r="F171" s="19" t="s">
        <v>130</v>
      </c>
      <c r="G171" s="20">
        <v>10</v>
      </c>
      <c r="H171" s="21">
        <v>12</v>
      </c>
      <c r="I171" s="24">
        <f t="shared" si="5"/>
        <v>120</v>
      </c>
    </row>
    <row r="172" spans="1:9" ht="12" customHeight="1" x14ac:dyDescent="0.35">
      <c r="A172" s="22">
        <v>24</v>
      </c>
      <c r="B172" s="4" t="s">
        <v>240</v>
      </c>
      <c r="C172" s="4" t="s">
        <v>153</v>
      </c>
      <c r="D172" s="4" t="s">
        <v>406</v>
      </c>
      <c r="E172" s="18" t="s">
        <v>9</v>
      </c>
      <c r="F172" s="19" t="s">
        <v>130</v>
      </c>
      <c r="G172" s="20">
        <v>10</v>
      </c>
      <c r="H172" s="21">
        <v>12</v>
      </c>
      <c r="I172" s="24">
        <f t="shared" si="5"/>
        <v>120</v>
      </c>
    </row>
    <row r="173" spans="1:9" ht="12" customHeight="1" x14ac:dyDescent="0.35">
      <c r="A173" s="22">
        <v>25</v>
      </c>
      <c r="B173" s="4" t="s">
        <v>240</v>
      </c>
      <c r="C173" s="4" t="s">
        <v>154</v>
      </c>
      <c r="D173" s="4" t="s">
        <v>407</v>
      </c>
      <c r="E173" s="18" t="s">
        <v>9</v>
      </c>
      <c r="F173" s="19" t="s">
        <v>130</v>
      </c>
      <c r="G173" s="20">
        <v>10</v>
      </c>
      <c r="H173" s="21">
        <v>12</v>
      </c>
      <c r="I173" s="24">
        <f t="shared" si="5"/>
        <v>120</v>
      </c>
    </row>
    <row r="174" spans="1:9" ht="12" customHeight="1" x14ac:dyDescent="0.35">
      <c r="A174" s="22">
        <v>26</v>
      </c>
      <c r="B174" s="4" t="s">
        <v>240</v>
      </c>
      <c r="C174" s="4" t="s">
        <v>155</v>
      </c>
      <c r="D174" s="4" t="s">
        <v>408</v>
      </c>
      <c r="E174" s="18" t="s">
        <v>9</v>
      </c>
      <c r="F174" s="19" t="s">
        <v>130</v>
      </c>
      <c r="G174" s="20">
        <v>10</v>
      </c>
      <c r="H174" s="21">
        <v>12</v>
      </c>
      <c r="I174" s="24">
        <f t="shared" si="5"/>
        <v>120</v>
      </c>
    </row>
    <row r="175" spans="1:9" ht="12" customHeight="1" x14ac:dyDescent="0.35">
      <c r="A175" s="22">
        <v>27</v>
      </c>
      <c r="B175" s="4" t="s">
        <v>241</v>
      </c>
      <c r="C175" s="4" t="s">
        <v>156</v>
      </c>
      <c r="D175" s="4" t="s">
        <v>409</v>
      </c>
      <c r="E175" s="18" t="s">
        <v>9</v>
      </c>
      <c r="F175" s="19" t="s">
        <v>130</v>
      </c>
      <c r="G175" s="20">
        <v>10</v>
      </c>
      <c r="H175" s="21">
        <v>12</v>
      </c>
      <c r="I175" s="24">
        <f t="shared" si="5"/>
        <v>120</v>
      </c>
    </row>
    <row r="176" spans="1:9" ht="12" customHeight="1" x14ac:dyDescent="0.35">
      <c r="A176" s="22">
        <v>28</v>
      </c>
      <c r="B176" s="4" t="s">
        <v>241</v>
      </c>
      <c r="C176" s="4" t="s">
        <v>157</v>
      </c>
      <c r="D176" s="4" t="s">
        <v>410</v>
      </c>
      <c r="E176" s="18" t="s">
        <v>9</v>
      </c>
      <c r="F176" s="19" t="s">
        <v>130</v>
      </c>
      <c r="G176" s="20">
        <v>10</v>
      </c>
      <c r="H176" s="21">
        <v>12</v>
      </c>
      <c r="I176" s="24">
        <f t="shared" si="5"/>
        <v>120</v>
      </c>
    </row>
    <row r="177" spans="1:9" ht="12" customHeight="1" x14ac:dyDescent="0.35">
      <c r="A177" s="22">
        <v>29</v>
      </c>
      <c r="B177" s="4" t="s">
        <v>241</v>
      </c>
      <c r="C177" s="4" t="s">
        <v>158</v>
      </c>
      <c r="D177" s="4" t="s">
        <v>411</v>
      </c>
      <c r="E177" s="18" t="s">
        <v>9</v>
      </c>
      <c r="F177" s="19" t="s">
        <v>130</v>
      </c>
      <c r="G177" s="20">
        <v>10</v>
      </c>
      <c r="H177" s="21">
        <v>12</v>
      </c>
      <c r="I177" s="24">
        <f t="shared" si="5"/>
        <v>120</v>
      </c>
    </row>
    <row r="178" spans="1:9" ht="12" customHeight="1" x14ac:dyDescent="0.35">
      <c r="A178" s="22">
        <v>30</v>
      </c>
      <c r="B178" s="4" t="s">
        <v>241</v>
      </c>
      <c r="C178" s="4" t="s">
        <v>159</v>
      </c>
      <c r="D178" s="4" t="s">
        <v>412</v>
      </c>
      <c r="E178" s="18" t="s">
        <v>9</v>
      </c>
      <c r="F178" s="19" t="s">
        <v>130</v>
      </c>
      <c r="G178" s="20">
        <v>10</v>
      </c>
      <c r="H178" s="21">
        <v>12</v>
      </c>
      <c r="I178" s="24">
        <f t="shared" si="5"/>
        <v>120</v>
      </c>
    </row>
    <row r="179" spans="1:9" ht="12" customHeight="1" x14ac:dyDescent="0.35">
      <c r="A179" s="22">
        <v>31</v>
      </c>
      <c r="B179" s="4" t="s">
        <v>241</v>
      </c>
      <c r="C179" s="4" t="s">
        <v>160</v>
      </c>
      <c r="D179" s="4" t="s">
        <v>413</v>
      </c>
      <c r="E179" s="18" t="s">
        <v>9</v>
      </c>
      <c r="F179" s="19" t="s">
        <v>130</v>
      </c>
      <c r="G179" s="20">
        <v>10</v>
      </c>
      <c r="H179" s="21">
        <v>12</v>
      </c>
      <c r="I179" s="24">
        <f t="shared" si="5"/>
        <v>120</v>
      </c>
    </row>
    <row r="180" spans="1:9" ht="12" customHeight="1" x14ac:dyDescent="0.35">
      <c r="A180" s="22">
        <v>32</v>
      </c>
      <c r="B180" s="4" t="s">
        <v>241</v>
      </c>
      <c r="C180" s="4" t="s">
        <v>161</v>
      </c>
      <c r="D180" s="4" t="s">
        <v>414</v>
      </c>
      <c r="E180" s="18" t="s">
        <v>9</v>
      </c>
      <c r="F180" s="19" t="s">
        <v>130</v>
      </c>
      <c r="G180" s="20">
        <v>10</v>
      </c>
      <c r="H180" s="21">
        <v>12</v>
      </c>
      <c r="I180" s="24">
        <f t="shared" si="5"/>
        <v>120</v>
      </c>
    </row>
    <row r="181" spans="1:9" ht="12" customHeight="1" x14ac:dyDescent="0.35">
      <c r="A181" s="22">
        <v>33</v>
      </c>
      <c r="B181" s="4" t="s">
        <v>241</v>
      </c>
      <c r="C181" s="4" t="s">
        <v>162</v>
      </c>
      <c r="D181" s="4" t="s">
        <v>415</v>
      </c>
      <c r="E181" s="18" t="s">
        <v>9</v>
      </c>
      <c r="F181" s="19" t="s">
        <v>130</v>
      </c>
      <c r="G181" s="20">
        <v>10</v>
      </c>
      <c r="H181" s="21">
        <v>12</v>
      </c>
      <c r="I181" s="24">
        <f t="shared" si="5"/>
        <v>120</v>
      </c>
    </row>
    <row r="182" spans="1:9" ht="12" customHeight="1" x14ac:dyDescent="0.35">
      <c r="A182" s="22">
        <v>34</v>
      </c>
      <c r="B182" s="4" t="s">
        <v>241</v>
      </c>
      <c r="C182" s="4" t="s">
        <v>163</v>
      </c>
      <c r="D182" s="4" t="s">
        <v>416</v>
      </c>
      <c r="E182" s="18" t="s">
        <v>9</v>
      </c>
      <c r="F182" s="19" t="s">
        <v>130</v>
      </c>
      <c r="G182" s="20">
        <v>10</v>
      </c>
      <c r="H182" s="21">
        <v>12</v>
      </c>
      <c r="I182" s="24">
        <f t="shared" si="5"/>
        <v>120</v>
      </c>
    </row>
    <row r="183" spans="1:9" ht="12" customHeight="1" x14ac:dyDescent="0.35">
      <c r="A183" s="22">
        <v>35</v>
      </c>
      <c r="B183" s="4" t="s">
        <v>241</v>
      </c>
      <c r="C183" s="4" t="s">
        <v>164</v>
      </c>
      <c r="D183" s="4" t="s">
        <v>417</v>
      </c>
      <c r="E183" s="18" t="s">
        <v>9</v>
      </c>
      <c r="F183" s="19" t="s">
        <v>130</v>
      </c>
      <c r="G183" s="20">
        <v>10</v>
      </c>
      <c r="H183" s="21">
        <v>12</v>
      </c>
      <c r="I183" s="24">
        <f t="shared" si="5"/>
        <v>120</v>
      </c>
    </row>
    <row r="184" spans="1:9" ht="12" customHeight="1" x14ac:dyDescent="0.35">
      <c r="A184" s="22">
        <v>36</v>
      </c>
      <c r="B184" s="4" t="s">
        <v>241</v>
      </c>
      <c r="C184" s="4" t="s">
        <v>165</v>
      </c>
      <c r="D184" s="4" t="s">
        <v>418</v>
      </c>
      <c r="E184" s="18" t="s">
        <v>9</v>
      </c>
      <c r="F184" s="19" t="s">
        <v>130</v>
      </c>
      <c r="G184" s="20">
        <v>10</v>
      </c>
      <c r="H184" s="21">
        <v>12</v>
      </c>
      <c r="I184" s="24">
        <f t="shared" si="5"/>
        <v>120</v>
      </c>
    </row>
    <row r="185" spans="1:9" ht="12" customHeight="1" x14ac:dyDescent="0.35">
      <c r="A185" s="22">
        <v>37</v>
      </c>
      <c r="B185" s="4" t="s">
        <v>241</v>
      </c>
      <c r="C185" s="4" t="s">
        <v>166</v>
      </c>
      <c r="D185" s="4" t="s">
        <v>419</v>
      </c>
      <c r="E185" s="18" t="s">
        <v>9</v>
      </c>
      <c r="F185" s="19" t="s">
        <v>130</v>
      </c>
      <c r="G185" s="20">
        <v>10</v>
      </c>
      <c r="H185" s="21">
        <v>12</v>
      </c>
      <c r="I185" s="24">
        <f t="shared" si="5"/>
        <v>120</v>
      </c>
    </row>
    <row r="186" spans="1:9" ht="12" customHeight="1" x14ac:dyDescent="0.35">
      <c r="A186" s="22">
        <v>38</v>
      </c>
      <c r="B186" s="4" t="s">
        <v>241</v>
      </c>
      <c r="C186" s="4" t="s">
        <v>167</v>
      </c>
      <c r="D186" s="4" t="s">
        <v>420</v>
      </c>
      <c r="E186" s="18" t="s">
        <v>9</v>
      </c>
      <c r="F186" s="19" t="s">
        <v>130</v>
      </c>
      <c r="G186" s="20">
        <v>10</v>
      </c>
      <c r="H186" s="21">
        <v>12</v>
      </c>
      <c r="I186" s="24">
        <f t="shared" si="5"/>
        <v>120</v>
      </c>
    </row>
    <row r="187" spans="1:9" ht="12" customHeight="1" x14ac:dyDescent="0.35">
      <c r="A187" s="22">
        <v>39</v>
      </c>
      <c r="B187" s="4" t="s">
        <v>241</v>
      </c>
      <c r="C187" s="4" t="s">
        <v>168</v>
      </c>
      <c r="D187" s="4" t="s">
        <v>421</v>
      </c>
      <c r="E187" s="18" t="s">
        <v>9</v>
      </c>
      <c r="F187" s="19" t="s">
        <v>130</v>
      </c>
      <c r="G187" s="20">
        <v>10</v>
      </c>
      <c r="H187" s="21">
        <v>12</v>
      </c>
      <c r="I187" s="24">
        <f t="shared" si="5"/>
        <v>120</v>
      </c>
    </row>
    <row r="188" spans="1:9" ht="12" customHeight="1" x14ac:dyDescent="0.35">
      <c r="A188" s="22">
        <v>40</v>
      </c>
      <c r="B188" s="4" t="s">
        <v>241</v>
      </c>
      <c r="C188" s="4" t="s">
        <v>169</v>
      </c>
      <c r="D188" s="4" t="s">
        <v>422</v>
      </c>
      <c r="E188" s="18" t="s">
        <v>9</v>
      </c>
      <c r="F188" s="19" t="s">
        <v>130</v>
      </c>
      <c r="G188" s="20">
        <v>10</v>
      </c>
      <c r="H188" s="21">
        <v>12</v>
      </c>
      <c r="I188" s="24">
        <f t="shared" si="5"/>
        <v>120</v>
      </c>
    </row>
    <row r="189" spans="1:9" ht="12" customHeight="1" x14ac:dyDescent="0.35">
      <c r="A189" s="22">
        <v>41</v>
      </c>
      <c r="B189" s="4" t="s">
        <v>241</v>
      </c>
      <c r="C189" s="4" t="s">
        <v>170</v>
      </c>
      <c r="D189" s="4" t="s">
        <v>423</v>
      </c>
      <c r="E189" s="18" t="s">
        <v>9</v>
      </c>
      <c r="F189" s="19" t="s">
        <v>130</v>
      </c>
      <c r="G189" s="20">
        <v>10</v>
      </c>
      <c r="H189" s="21">
        <v>12</v>
      </c>
      <c r="I189" s="24">
        <f t="shared" si="5"/>
        <v>120</v>
      </c>
    </row>
    <row r="190" spans="1:9" ht="12" customHeight="1" x14ac:dyDescent="0.35">
      <c r="A190" s="22">
        <v>42</v>
      </c>
      <c r="B190" s="4" t="s">
        <v>241</v>
      </c>
      <c r="C190" s="4" t="s">
        <v>171</v>
      </c>
      <c r="D190" s="4" t="s">
        <v>424</v>
      </c>
      <c r="E190" s="18" t="s">
        <v>9</v>
      </c>
      <c r="F190" s="19" t="s">
        <v>130</v>
      </c>
      <c r="G190" s="20">
        <v>10</v>
      </c>
      <c r="H190" s="21">
        <v>12</v>
      </c>
      <c r="I190" s="24">
        <f t="shared" si="5"/>
        <v>120</v>
      </c>
    </row>
    <row r="191" spans="1:9" ht="12" customHeight="1" x14ac:dyDescent="0.35">
      <c r="A191" s="22">
        <v>43</v>
      </c>
      <c r="B191" s="4" t="s">
        <v>241</v>
      </c>
      <c r="C191" s="4" t="s">
        <v>172</v>
      </c>
      <c r="D191" s="4" t="s">
        <v>425</v>
      </c>
      <c r="E191" s="18" t="s">
        <v>9</v>
      </c>
      <c r="F191" s="19" t="s">
        <v>130</v>
      </c>
      <c r="G191" s="20">
        <v>10</v>
      </c>
      <c r="H191" s="21">
        <v>12</v>
      </c>
      <c r="I191" s="24">
        <f t="shared" si="5"/>
        <v>120</v>
      </c>
    </row>
    <row r="192" spans="1:9" ht="12" customHeight="1" x14ac:dyDescent="0.35">
      <c r="A192" s="22">
        <v>44</v>
      </c>
      <c r="B192" s="4" t="s">
        <v>239</v>
      </c>
      <c r="C192" s="4" t="s">
        <v>173</v>
      </c>
      <c r="D192" s="4" t="s">
        <v>426</v>
      </c>
      <c r="E192" s="18" t="s">
        <v>9</v>
      </c>
      <c r="F192" s="19" t="s">
        <v>130</v>
      </c>
      <c r="G192" s="20">
        <v>10</v>
      </c>
      <c r="H192" s="21">
        <v>12</v>
      </c>
      <c r="I192" s="24">
        <f t="shared" si="5"/>
        <v>120</v>
      </c>
    </row>
    <row r="193" spans="1:9" ht="12" customHeight="1" x14ac:dyDescent="0.35">
      <c r="A193" s="22">
        <v>45</v>
      </c>
      <c r="B193" s="4" t="s">
        <v>239</v>
      </c>
      <c r="C193" s="4" t="s">
        <v>174</v>
      </c>
      <c r="D193" s="4" t="s">
        <v>427</v>
      </c>
      <c r="E193" s="18" t="s">
        <v>9</v>
      </c>
      <c r="F193" s="19" t="s">
        <v>130</v>
      </c>
      <c r="G193" s="20">
        <v>10</v>
      </c>
      <c r="H193" s="21">
        <v>12</v>
      </c>
      <c r="I193" s="24">
        <f t="shared" si="5"/>
        <v>120</v>
      </c>
    </row>
    <row r="194" spans="1:9" ht="12" customHeight="1" x14ac:dyDescent="0.35">
      <c r="A194" s="22">
        <v>46</v>
      </c>
      <c r="B194" s="4" t="s">
        <v>241</v>
      </c>
      <c r="C194" s="4" t="s">
        <v>175</v>
      </c>
      <c r="D194" s="4" t="s">
        <v>428</v>
      </c>
      <c r="E194" s="18" t="s">
        <v>9</v>
      </c>
      <c r="F194" s="19" t="s">
        <v>130</v>
      </c>
      <c r="G194" s="20">
        <v>10</v>
      </c>
      <c r="H194" s="21">
        <v>12</v>
      </c>
      <c r="I194" s="24">
        <f t="shared" si="5"/>
        <v>120</v>
      </c>
    </row>
    <row r="195" spans="1:9" ht="12" customHeight="1" x14ac:dyDescent="0.35">
      <c r="A195" s="22">
        <v>47</v>
      </c>
      <c r="B195" s="4" t="s">
        <v>241</v>
      </c>
      <c r="C195" s="4" t="s">
        <v>176</v>
      </c>
      <c r="D195" s="4" t="s">
        <v>429</v>
      </c>
      <c r="E195" s="18" t="s">
        <v>9</v>
      </c>
      <c r="F195" s="19" t="s">
        <v>130</v>
      </c>
      <c r="G195" s="20">
        <v>10</v>
      </c>
      <c r="H195" s="21">
        <v>12</v>
      </c>
      <c r="I195" s="24">
        <f t="shared" si="5"/>
        <v>120</v>
      </c>
    </row>
    <row r="196" spans="1:9" ht="12" customHeight="1" x14ac:dyDescent="0.35">
      <c r="A196" s="22">
        <v>48</v>
      </c>
      <c r="B196" s="4" t="s">
        <v>241</v>
      </c>
      <c r="C196" s="4" t="s">
        <v>177</v>
      </c>
      <c r="D196" s="4" t="s">
        <v>430</v>
      </c>
      <c r="E196" s="18" t="s">
        <v>9</v>
      </c>
      <c r="F196" s="19" t="s">
        <v>130</v>
      </c>
      <c r="G196" s="20">
        <v>10</v>
      </c>
      <c r="H196" s="21">
        <v>12</v>
      </c>
      <c r="I196" s="24">
        <f t="shared" si="5"/>
        <v>120</v>
      </c>
    </row>
    <row r="197" spans="1:9" ht="12" customHeight="1" x14ac:dyDescent="0.35">
      <c r="A197" s="22">
        <v>49</v>
      </c>
      <c r="B197" s="4" t="s">
        <v>241</v>
      </c>
      <c r="C197" s="4" t="s">
        <v>178</v>
      </c>
      <c r="D197" s="4" t="s">
        <v>431</v>
      </c>
      <c r="E197" s="18" t="s">
        <v>9</v>
      </c>
      <c r="F197" s="19" t="s">
        <v>130</v>
      </c>
      <c r="G197" s="20">
        <v>10</v>
      </c>
      <c r="H197" s="21">
        <v>12</v>
      </c>
      <c r="I197" s="24">
        <f t="shared" si="5"/>
        <v>120</v>
      </c>
    </row>
    <row r="198" spans="1:9" ht="12" customHeight="1" x14ac:dyDescent="0.35">
      <c r="A198" s="22">
        <v>50</v>
      </c>
      <c r="B198" s="4" t="s">
        <v>239</v>
      </c>
      <c r="C198" s="4" t="s">
        <v>179</v>
      </c>
      <c r="D198" s="4" t="s">
        <v>432</v>
      </c>
      <c r="E198" s="18" t="s">
        <v>9</v>
      </c>
      <c r="F198" s="19" t="s">
        <v>130</v>
      </c>
      <c r="G198" s="20">
        <v>10</v>
      </c>
      <c r="H198" s="21">
        <v>12</v>
      </c>
      <c r="I198" s="24">
        <f t="shared" si="5"/>
        <v>120</v>
      </c>
    </row>
    <row r="199" spans="1:9" ht="12" customHeight="1" x14ac:dyDescent="0.35">
      <c r="A199" s="22">
        <v>51</v>
      </c>
      <c r="B199" s="4" t="s">
        <v>241</v>
      </c>
      <c r="C199" s="4" t="s">
        <v>180</v>
      </c>
      <c r="D199" s="4" t="s">
        <v>433</v>
      </c>
      <c r="E199" s="18" t="s">
        <v>9</v>
      </c>
      <c r="F199" s="19" t="s">
        <v>130</v>
      </c>
      <c r="G199" s="20">
        <v>10</v>
      </c>
      <c r="H199" s="21">
        <v>12</v>
      </c>
      <c r="I199" s="24">
        <f t="shared" si="5"/>
        <v>120</v>
      </c>
    </row>
    <row r="200" spans="1:9" ht="12" customHeight="1" x14ac:dyDescent="0.35">
      <c r="A200" s="22">
        <v>52</v>
      </c>
      <c r="B200" s="4" t="s">
        <v>241</v>
      </c>
      <c r="C200" s="4" t="s">
        <v>181</v>
      </c>
      <c r="D200" s="4" t="s">
        <v>434</v>
      </c>
      <c r="E200" s="18" t="s">
        <v>9</v>
      </c>
      <c r="F200" s="19" t="s">
        <v>130</v>
      </c>
      <c r="G200" s="20">
        <v>10</v>
      </c>
      <c r="H200" s="21">
        <v>12</v>
      </c>
      <c r="I200" s="24">
        <f t="shared" si="5"/>
        <v>120</v>
      </c>
    </row>
    <row r="201" spans="1:9" ht="12" customHeight="1" x14ac:dyDescent="0.35">
      <c r="A201" s="22">
        <v>53</v>
      </c>
      <c r="B201" s="4" t="s">
        <v>241</v>
      </c>
      <c r="C201" s="4" t="s">
        <v>182</v>
      </c>
      <c r="D201" s="4" t="s">
        <v>435</v>
      </c>
      <c r="E201" s="18" t="s">
        <v>9</v>
      </c>
      <c r="F201" s="19" t="s">
        <v>130</v>
      </c>
      <c r="G201" s="20">
        <v>10</v>
      </c>
      <c r="H201" s="21">
        <v>12</v>
      </c>
      <c r="I201" s="24">
        <f t="shared" si="5"/>
        <v>120</v>
      </c>
    </row>
    <row r="202" spans="1:9" ht="12" customHeight="1" x14ac:dyDescent="0.35">
      <c r="A202" s="22">
        <v>54</v>
      </c>
      <c r="B202" s="4" t="s">
        <v>241</v>
      </c>
      <c r="C202" s="4" t="s">
        <v>183</v>
      </c>
      <c r="D202" s="4" t="s">
        <v>436</v>
      </c>
      <c r="E202" s="18" t="s">
        <v>9</v>
      </c>
      <c r="F202" s="19" t="s">
        <v>130</v>
      </c>
      <c r="G202" s="20">
        <v>10</v>
      </c>
      <c r="H202" s="21">
        <v>12</v>
      </c>
      <c r="I202" s="24">
        <f t="shared" si="5"/>
        <v>120</v>
      </c>
    </row>
    <row r="203" spans="1:9" ht="12" customHeight="1" x14ac:dyDescent="0.35">
      <c r="A203" s="22">
        <v>55</v>
      </c>
      <c r="B203" s="4" t="s">
        <v>241</v>
      </c>
      <c r="C203" s="4" t="s">
        <v>184</v>
      </c>
      <c r="D203" s="4" t="s">
        <v>437</v>
      </c>
      <c r="E203" s="18" t="s">
        <v>9</v>
      </c>
      <c r="F203" s="19" t="s">
        <v>130</v>
      </c>
      <c r="G203" s="20">
        <v>10</v>
      </c>
      <c r="H203" s="21">
        <v>12</v>
      </c>
      <c r="I203" s="24">
        <f t="shared" si="5"/>
        <v>120</v>
      </c>
    </row>
    <row r="204" spans="1:9" ht="12" customHeight="1" x14ac:dyDescent="0.35">
      <c r="A204" s="22">
        <v>56</v>
      </c>
      <c r="B204" s="4" t="s">
        <v>241</v>
      </c>
      <c r="C204" s="4" t="s">
        <v>185</v>
      </c>
      <c r="D204" s="4" t="s">
        <v>438</v>
      </c>
      <c r="E204" s="18" t="s">
        <v>9</v>
      </c>
      <c r="F204" s="19" t="s">
        <v>130</v>
      </c>
      <c r="G204" s="20">
        <v>10</v>
      </c>
      <c r="H204" s="21">
        <v>12</v>
      </c>
      <c r="I204" s="24">
        <f t="shared" si="5"/>
        <v>120</v>
      </c>
    </row>
    <row r="205" spans="1:9" ht="12" customHeight="1" x14ac:dyDescent="0.35">
      <c r="A205" s="22">
        <v>57</v>
      </c>
      <c r="B205" s="4" t="s">
        <v>241</v>
      </c>
      <c r="C205" s="4" t="s">
        <v>186</v>
      </c>
      <c r="D205" s="4" t="s">
        <v>439</v>
      </c>
      <c r="E205" s="18" t="s">
        <v>9</v>
      </c>
      <c r="F205" s="19" t="s">
        <v>130</v>
      </c>
      <c r="G205" s="20">
        <v>10</v>
      </c>
      <c r="H205" s="21">
        <v>12</v>
      </c>
      <c r="I205" s="24">
        <f t="shared" si="5"/>
        <v>120</v>
      </c>
    </row>
    <row r="206" spans="1:9" ht="12" customHeight="1" x14ac:dyDescent="0.35">
      <c r="A206" s="22">
        <v>58</v>
      </c>
      <c r="B206" s="4" t="s">
        <v>241</v>
      </c>
      <c r="C206" s="4" t="s">
        <v>187</v>
      </c>
      <c r="D206" s="4" t="s">
        <v>440</v>
      </c>
      <c r="E206" s="18" t="s">
        <v>9</v>
      </c>
      <c r="F206" s="19" t="s">
        <v>130</v>
      </c>
      <c r="G206" s="20">
        <v>10</v>
      </c>
      <c r="H206" s="21">
        <v>12</v>
      </c>
      <c r="I206" s="24">
        <f t="shared" si="5"/>
        <v>120</v>
      </c>
    </row>
    <row r="207" spans="1:9" ht="12" customHeight="1" x14ac:dyDescent="0.35">
      <c r="A207" s="22">
        <v>59</v>
      </c>
      <c r="B207" s="4" t="s">
        <v>241</v>
      </c>
      <c r="C207" s="4" t="s">
        <v>188</v>
      </c>
      <c r="D207" s="4" t="s">
        <v>441</v>
      </c>
      <c r="E207" s="18" t="s">
        <v>9</v>
      </c>
      <c r="F207" s="19" t="s">
        <v>130</v>
      </c>
      <c r="G207" s="20">
        <v>10</v>
      </c>
      <c r="H207" s="21">
        <v>12</v>
      </c>
      <c r="I207" s="24">
        <f t="shared" si="5"/>
        <v>120</v>
      </c>
    </row>
    <row r="208" spans="1:9" ht="12" customHeight="1" x14ac:dyDescent="0.35">
      <c r="A208" s="22">
        <v>60</v>
      </c>
      <c r="B208" s="4" t="s">
        <v>241</v>
      </c>
      <c r="C208" s="4" t="s">
        <v>189</v>
      </c>
      <c r="D208" s="4" t="s">
        <v>442</v>
      </c>
      <c r="E208" s="18" t="s">
        <v>9</v>
      </c>
      <c r="F208" s="19" t="s">
        <v>130</v>
      </c>
      <c r="G208" s="20">
        <v>10</v>
      </c>
      <c r="H208" s="21">
        <v>12</v>
      </c>
      <c r="I208" s="24">
        <f t="shared" si="5"/>
        <v>120</v>
      </c>
    </row>
    <row r="209" spans="1:9" ht="12" customHeight="1" x14ac:dyDescent="0.35">
      <c r="A209" s="22">
        <v>61</v>
      </c>
      <c r="B209" s="4" t="s">
        <v>240</v>
      </c>
      <c r="C209" s="4" t="s">
        <v>190</v>
      </c>
      <c r="D209" s="4" t="s">
        <v>443</v>
      </c>
      <c r="E209" s="18" t="s">
        <v>9</v>
      </c>
      <c r="F209" s="19" t="s">
        <v>130</v>
      </c>
      <c r="G209" s="20">
        <v>10</v>
      </c>
      <c r="H209" s="21">
        <v>12</v>
      </c>
      <c r="I209" s="24">
        <f t="shared" si="5"/>
        <v>120</v>
      </c>
    </row>
    <row r="210" spans="1:9" ht="12" customHeight="1" x14ac:dyDescent="0.35">
      <c r="A210" s="22">
        <v>62</v>
      </c>
      <c r="B210" s="4" t="s">
        <v>240</v>
      </c>
      <c r="C210" s="4" t="s">
        <v>191</v>
      </c>
      <c r="D210" s="4" t="s">
        <v>444</v>
      </c>
      <c r="E210" s="18" t="s">
        <v>9</v>
      </c>
      <c r="F210" s="19" t="s">
        <v>130</v>
      </c>
      <c r="G210" s="20">
        <v>10</v>
      </c>
      <c r="H210" s="21">
        <v>12</v>
      </c>
      <c r="I210" s="24">
        <f t="shared" si="5"/>
        <v>120</v>
      </c>
    </row>
    <row r="211" spans="1:9" ht="12" customHeight="1" x14ac:dyDescent="0.35">
      <c r="A211" s="22">
        <v>63</v>
      </c>
      <c r="B211" s="4" t="s">
        <v>240</v>
      </c>
      <c r="C211" s="4" t="s">
        <v>192</v>
      </c>
      <c r="D211" s="4" t="s">
        <v>445</v>
      </c>
      <c r="E211" s="18" t="s">
        <v>9</v>
      </c>
      <c r="F211" s="19" t="s">
        <v>130</v>
      </c>
      <c r="G211" s="20">
        <v>10</v>
      </c>
      <c r="H211" s="21">
        <v>12</v>
      </c>
      <c r="I211" s="24">
        <f t="shared" si="5"/>
        <v>120</v>
      </c>
    </row>
    <row r="212" spans="1:9" ht="12" customHeight="1" x14ac:dyDescent="0.35">
      <c r="A212" s="22">
        <v>64</v>
      </c>
      <c r="B212" s="4" t="s">
        <v>240</v>
      </c>
      <c r="C212" s="4" t="s">
        <v>193</v>
      </c>
      <c r="D212" s="4" t="s">
        <v>446</v>
      </c>
      <c r="E212" s="18" t="s">
        <v>9</v>
      </c>
      <c r="F212" s="19" t="s">
        <v>130</v>
      </c>
      <c r="G212" s="20">
        <v>10</v>
      </c>
      <c r="H212" s="21">
        <v>12</v>
      </c>
      <c r="I212" s="24">
        <f t="shared" si="5"/>
        <v>120</v>
      </c>
    </row>
    <row r="213" spans="1:9" ht="12" customHeight="1" x14ac:dyDescent="0.35">
      <c r="A213" s="22">
        <v>65</v>
      </c>
      <c r="B213" s="4" t="s">
        <v>240</v>
      </c>
      <c r="C213" s="4" t="s">
        <v>194</v>
      </c>
      <c r="D213" s="4" t="s">
        <v>447</v>
      </c>
      <c r="E213" s="18" t="s">
        <v>9</v>
      </c>
      <c r="F213" s="19" t="s">
        <v>130</v>
      </c>
      <c r="G213" s="20">
        <v>10</v>
      </c>
      <c r="H213" s="21">
        <v>12</v>
      </c>
      <c r="I213" s="24">
        <f t="shared" si="5"/>
        <v>120</v>
      </c>
    </row>
    <row r="214" spans="1:9" ht="12" customHeight="1" x14ac:dyDescent="0.35">
      <c r="A214" s="22">
        <v>66</v>
      </c>
      <c r="B214" s="4" t="s">
        <v>240</v>
      </c>
      <c r="C214" s="4" t="s">
        <v>195</v>
      </c>
      <c r="D214" s="4" t="s">
        <v>448</v>
      </c>
      <c r="E214" s="18" t="s">
        <v>9</v>
      </c>
      <c r="F214" s="19" t="s">
        <v>130</v>
      </c>
      <c r="G214" s="20">
        <v>10</v>
      </c>
      <c r="H214" s="21">
        <v>12</v>
      </c>
      <c r="I214" s="24">
        <f t="shared" si="5"/>
        <v>120</v>
      </c>
    </row>
    <row r="215" spans="1:9" ht="12" customHeight="1" x14ac:dyDescent="0.35">
      <c r="A215" s="22">
        <v>67</v>
      </c>
      <c r="B215" s="4" t="s">
        <v>240</v>
      </c>
      <c r="C215" s="4" t="s">
        <v>196</v>
      </c>
      <c r="D215" s="4" t="s">
        <v>449</v>
      </c>
      <c r="E215" s="18" t="s">
        <v>9</v>
      </c>
      <c r="F215" s="19" t="s">
        <v>130</v>
      </c>
      <c r="G215" s="20">
        <v>10</v>
      </c>
      <c r="H215" s="21">
        <v>12</v>
      </c>
      <c r="I215" s="24">
        <f t="shared" si="5"/>
        <v>120</v>
      </c>
    </row>
    <row r="216" spans="1:9" ht="12" customHeight="1" x14ac:dyDescent="0.35">
      <c r="A216" s="22">
        <v>68</v>
      </c>
      <c r="B216" s="4" t="s">
        <v>240</v>
      </c>
      <c r="C216" s="4" t="s">
        <v>197</v>
      </c>
      <c r="D216" s="4" t="s">
        <v>450</v>
      </c>
      <c r="E216" s="18" t="s">
        <v>9</v>
      </c>
      <c r="F216" s="19" t="s">
        <v>130</v>
      </c>
      <c r="G216" s="20">
        <v>10</v>
      </c>
      <c r="H216" s="21">
        <v>12</v>
      </c>
      <c r="I216" s="24">
        <f t="shared" si="5"/>
        <v>120</v>
      </c>
    </row>
    <row r="217" spans="1:9" ht="12" customHeight="1" x14ac:dyDescent="0.35">
      <c r="A217" s="22">
        <v>69</v>
      </c>
      <c r="B217" s="4" t="s">
        <v>240</v>
      </c>
      <c r="C217" s="4" t="s">
        <v>198</v>
      </c>
      <c r="D217" s="4" t="s">
        <v>451</v>
      </c>
      <c r="E217" s="18" t="s">
        <v>9</v>
      </c>
      <c r="F217" s="19" t="s">
        <v>130</v>
      </c>
      <c r="G217" s="20">
        <v>10</v>
      </c>
      <c r="H217" s="21">
        <v>12</v>
      </c>
      <c r="I217" s="24">
        <f t="shared" si="5"/>
        <v>120</v>
      </c>
    </row>
    <row r="218" spans="1:9" ht="12" customHeight="1" x14ac:dyDescent="0.35">
      <c r="A218" s="22">
        <v>70</v>
      </c>
      <c r="B218" s="4" t="s">
        <v>240</v>
      </c>
      <c r="C218" s="4" t="s">
        <v>199</v>
      </c>
      <c r="D218" s="4" t="s">
        <v>452</v>
      </c>
      <c r="E218" s="18" t="s">
        <v>9</v>
      </c>
      <c r="F218" s="19" t="s">
        <v>130</v>
      </c>
      <c r="G218" s="20">
        <v>10</v>
      </c>
      <c r="H218" s="21">
        <v>12</v>
      </c>
      <c r="I218" s="24">
        <f t="shared" si="5"/>
        <v>120</v>
      </c>
    </row>
    <row r="219" spans="1:9" ht="12" customHeight="1" x14ac:dyDescent="0.35">
      <c r="A219" s="22">
        <v>71</v>
      </c>
      <c r="B219" s="4" t="s">
        <v>239</v>
      </c>
      <c r="C219" s="4" t="s">
        <v>200</v>
      </c>
      <c r="D219" s="4" t="s">
        <v>453</v>
      </c>
      <c r="E219" s="18" t="s">
        <v>9</v>
      </c>
      <c r="F219" s="19" t="s">
        <v>130</v>
      </c>
      <c r="G219" s="20">
        <v>10</v>
      </c>
      <c r="H219" s="21">
        <v>12</v>
      </c>
      <c r="I219" s="24">
        <f t="shared" si="5"/>
        <v>120</v>
      </c>
    </row>
    <row r="220" spans="1:9" ht="12" customHeight="1" x14ac:dyDescent="0.35">
      <c r="A220" s="22">
        <v>72</v>
      </c>
      <c r="B220" s="4" t="s">
        <v>239</v>
      </c>
      <c r="C220" s="4" t="s">
        <v>201</v>
      </c>
      <c r="D220" s="4" t="s">
        <v>454</v>
      </c>
      <c r="E220" s="18" t="s">
        <v>9</v>
      </c>
      <c r="F220" s="19" t="s">
        <v>130</v>
      </c>
      <c r="G220" s="20">
        <v>10</v>
      </c>
      <c r="H220" s="21">
        <v>12</v>
      </c>
      <c r="I220" s="24">
        <f t="shared" si="5"/>
        <v>120</v>
      </c>
    </row>
    <row r="221" spans="1:9" ht="12" customHeight="1" x14ac:dyDescent="0.35">
      <c r="A221" s="22">
        <v>73</v>
      </c>
      <c r="B221" s="4" t="s">
        <v>239</v>
      </c>
      <c r="C221" s="4" t="s">
        <v>202</v>
      </c>
      <c r="D221" s="4" t="s">
        <v>455</v>
      </c>
      <c r="E221" s="18" t="s">
        <v>9</v>
      </c>
      <c r="F221" s="19" t="s">
        <v>130</v>
      </c>
      <c r="G221" s="20">
        <v>10</v>
      </c>
      <c r="H221" s="21">
        <v>12</v>
      </c>
      <c r="I221" s="24">
        <f t="shared" si="5"/>
        <v>120</v>
      </c>
    </row>
    <row r="222" spans="1:9" ht="12" customHeight="1" x14ac:dyDescent="0.35">
      <c r="A222" s="22">
        <v>74</v>
      </c>
      <c r="B222" s="4" t="s">
        <v>239</v>
      </c>
      <c r="C222" s="4" t="s">
        <v>203</v>
      </c>
      <c r="D222" s="4" t="s">
        <v>456</v>
      </c>
      <c r="E222" s="18" t="s">
        <v>9</v>
      </c>
      <c r="F222" s="19" t="s">
        <v>130</v>
      </c>
      <c r="G222" s="20">
        <v>10</v>
      </c>
      <c r="H222" s="21">
        <v>12</v>
      </c>
      <c r="I222" s="24">
        <f t="shared" si="5"/>
        <v>120</v>
      </c>
    </row>
    <row r="223" spans="1:9" ht="12" customHeight="1" x14ac:dyDescent="0.35">
      <c r="A223" s="22">
        <v>75</v>
      </c>
      <c r="B223" s="4" t="s">
        <v>239</v>
      </c>
      <c r="C223" s="4" t="s">
        <v>204</v>
      </c>
      <c r="D223" s="4" t="s">
        <v>457</v>
      </c>
      <c r="E223" s="18" t="s">
        <v>9</v>
      </c>
      <c r="F223" s="19" t="s">
        <v>130</v>
      </c>
      <c r="G223" s="20">
        <v>10</v>
      </c>
      <c r="H223" s="21">
        <v>12</v>
      </c>
      <c r="I223" s="24">
        <f t="shared" ref="I223:I228" si="6">G223*H223</f>
        <v>120</v>
      </c>
    </row>
    <row r="224" spans="1:9" ht="12" customHeight="1" x14ac:dyDescent="0.35">
      <c r="A224" s="22">
        <v>76</v>
      </c>
      <c r="B224" s="4" t="s">
        <v>239</v>
      </c>
      <c r="C224" s="4" t="s">
        <v>205</v>
      </c>
      <c r="D224" s="4" t="s">
        <v>458</v>
      </c>
      <c r="E224" s="18" t="s">
        <v>9</v>
      </c>
      <c r="F224" s="19" t="s">
        <v>130</v>
      </c>
      <c r="G224" s="20">
        <v>10</v>
      </c>
      <c r="H224" s="21">
        <v>12</v>
      </c>
      <c r="I224" s="24">
        <f t="shared" si="6"/>
        <v>120</v>
      </c>
    </row>
    <row r="225" spans="1:10" ht="12" customHeight="1" x14ac:dyDescent="0.35">
      <c r="A225" s="22">
        <v>77</v>
      </c>
      <c r="B225" s="4" t="s">
        <v>239</v>
      </c>
      <c r="C225" s="4" t="s">
        <v>206</v>
      </c>
      <c r="D225" s="4" t="s">
        <v>459</v>
      </c>
      <c r="E225" s="18" t="s">
        <v>9</v>
      </c>
      <c r="F225" s="19" t="s">
        <v>130</v>
      </c>
      <c r="G225" s="20">
        <v>10</v>
      </c>
      <c r="H225" s="21">
        <v>12</v>
      </c>
      <c r="I225" s="24">
        <f t="shared" si="6"/>
        <v>120</v>
      </c>
    </row>
    <row r="226" spans="1:10" ht="12" customHeight="1" x14ac:dyDescent="0.35">
      <c r="A226" s="22">
        <v>78</v>
      </c>
      <c r="B226" s="4" t="s">
        <v>239</v>
      </c>
      <c r="C226" s="4" t="s">
        <v>207</v>
      </c>
      <c r="D226" s="4" t="s">
        <v>460</v>
      </c>
      <c r="E226" s="18" t="s">
        <v>9</v>
      </c>
      <c r="F226" s="19" t="s">
        <v>130</v>
      </c>
      <c r="G226" s="20">
        <v>10</v>
      </c>
      <c r="H226" s="21">
        <v>12</v>
      </c>
      <c r="I226" s="24">
        <f t="shared" si="6"/>
        <v>120</v>
      </c>
    </row>
    <row r="227" spans="1:10" ht="12" customHeight="1" x14ac:dyDescent="0.35">
      <c r="A227" s="22">
        <v>79</v>
      </c>
      <c r="B227" s="4" t="s">
        <v>239</v>
      </c>
      <c r="C227" s="4" t="s">
        <v>208</v>
      </c>
      <c r="D227" s="4" t="s">
        <v>461</v>
      </c>
      <c r="E227" s="18" t="s">
        <v>9</v>
      </c>
      <c r="F227" s="19" t="s">
        <v>130</v>
      </c>
      <c r="G227" s="20">
        <v>10</v>
      </c>
      <c r="H227" s="21">
        <v>12</v>
      </c>
      <c r="I227" s="24">
        <f t="shared" si="6"/>
        <v>120</v>
      </c>
    </row>
    <row r="228" spans="1:10" ht="12" customHeight="1" x14ac:dyDescent="0.35">
      <c r="A228" s="22">
        <v>80</v>
      </c>
      <c r="B228" s="4" t="s">
        <v>240</v>
      </c>
      <c r="C228" s="4" t="s">
        <v>209</v>
      </c>
      <c r="D228" s="4" t="s">
        <v>462</v>
      </c>
      <c r="E228" s="18" t="s">
        <v>9</v>
      </c>
      <c r="F228" s="19" t="s">
        <v>130</v>
      </c>
      <c r="G228" s="20">
        <v>10</v>
      </c>
      <c r="H228" s="21">
        <v>12</v>
      </c>
      <c r="I228" s="24">
        <f t="shared" si="6"/>
        <v>120</v>
      </c>
    </row>
    <row r="229" spans="1:10" ht="11.15" customHeight="1" x14ac:dyDescent="0.35">
      <c r="A229" s="25"/>
      <c r="B229" s="25"/>
      <c r="C229" s="26"/>
      <c r="D229" s="26"/>
      <c r="E229" s="26"/>
      <c r="F229" s="26"/>
      <c r="G229" s="27"/>
      <c r="H229" s="43"/>
      <c r="I229" s="44"/>
      <c r="J229" s="45"/>
    </row>
    <row r="230" spans="1:10" s="33" customFormat="1" ht="17.25" customHeight="1" x14ac:dyDescent="0.35">
      <c r="A230" s="76" t="s">
        <v>249</v>
      </c>
      <c r="B230" s="76"/>
      <c r="C230" s="76"/>
      <c r="D230" s="76"/>
      <c r="E230" s="76"/>
      <c r="F230" s="76"/>
      <c r="G230" s="76"/>
      <c r="H230" s="76"/>
      <c r="I230" s="76"/>
      <c r="J230" s="49"/>
    </row>
    <row r="231" spans="1:10" s="33" customFormat="1" ht="116.25" customHeight="1" x14ac:dyDescent="0.35">
      <c r="A231" s="7" t="s">
        <v>2</v>
      </c>
      <c r="B231" s="7" t="s">
        <v>242</v>
      </c>
      <c r="C231" s="7" t="s">
        <v>3</v>
      </c>
      <c r="D231" s="7" t="s">
        <v>480</v>
      </c>
      <c r="E231" s="7" t="s">
        <v>4</v>
      </c>
      <c r="F231" s="7" t="s">
        <v>5</v>
      </c>
      <c r="G231" s="8" t="s">
        <v>6</v>
      </c>
      <c r="H231" s="7" t="s">
        <v>227</v>
      </c>
      <c r="I231" s="9" t="s">
        <v>228</v>
      </c>
    </row>
    <row r="232" spans="1:10" s="33" customFormat="1" ht="42" customHeight="1" x14ac:dyDescent="0.35">
      <c r="A232" s="17">
        <v>1</v>
      </c>
      <c r="B232" s="17" t="s">
        <v>481</v>
      </c>
      <c r="C232" s="34" t="s">
        <v>464</v>
      </c>
      <c r="D232" s="34"/>
      <c r="E232" s="34" t="s">
        <v>210</v>
      </c>
      <c r="F232" s="17" t="s">
        <v>211</v>
      </c>
      <c r="G232" s="35">
        <v>0</v>
      </c>
      <c r="H232" s="36">
        <v>500</v>
      </c>
      <c r="I232" s="37">
        <f>G232*H232</f>
        <v>0</v>
      </c>
    </row>
    <row r="233" spans="1:10" s="33" customFormat="1" ht="25.5" customHeight="1" x14ac:dyDescent="0.35">
      <c r="A233" s="17">
        <v>2</v>
      </c>
      <c r="B233" s="17" t="s">
        <v>481</v>
      </c>
      <c r="C233" s="34" t="s">
        <v>465</v>
      </c>
      <c r="D233" s="34"/>
      <c r="E233" s="34" t="s">
        <v>210</v>
      </c>
      <c r="F233" s="17" t="s">
        <v>212</v>
      </c>
      <c r="G233" s="35">
        <v>0</v>
      </c>
      <c r="H233" s="36">
        <v>5000</v>
      </c>
      <c r="I233" s="37">
        <f>G233*H233</f>
        <v>0</v>
      </c>
    </row>
    <row r="234" spans="1:10" s="33" customFormat="1" ht="38.25" customHeight="1" x14ac:dyDescent="0.35">
      <c r="A234" s="17">
        <v>3</v>
      </c>
      <c r="B234" s="17" t="s">
        <v>481</v>
      </c>
      <c r="C234" s="34" t="s">
        <v>466</v>
      </c>
      <c r="D234" s="34"/>
      <c r="E234" s="34" t="s">
        <v>210</v>
      </c>
      <c r="F234" s="17" t="s">
        <v>212</v>
      </c>
      <c r="G234" s="35">
        <v>0</v>
      </c>
      <c r="H234" s="36">
        <v>1500</v>
      </c>
      <c r="I234" s="37">
        <f t="shared" ref="I234:I248" si="7">G234*H234</f>
        <v>0</v>
      </c>
    </row>
    <row r="235" spans="1:10" s="33" customFormat="1" ht="28.5" customHeight="1" x14ac:dyDescent="0.35">
      <c r="A235" s="17">
        <v>4</v>
      </c>
      <c r="B235" s="17" t="s">
        <v>481</v>
      </c>
      <c r="C235" s="34" t="s">
        <v>467</v>
      </c>
      <c r="D235" s="34"/>
      <c r="E235" s="34" t="s">
        <v>210</v>
      </c>
      <c r="F235" s="17" t="s">
        <v>212</v>
      </c>
      <c r="G235" s="35">
        <v>0</v>
      </c>
      <c r="H235" s="36">
        <v>30000</v>
      </c>
      <c r="I235" s="37">
        <f t="shared" si="7"/>
        <v>0</v>
      </c>
    </row>
    <row r="236" spans="1:10" s="33" customFormat="1" ht="30.75" customHeight="1" x14ac:dyDescent="0.35">
      <c r="A236" s="17">
        <v>5</v>
      </c>
      <c r="B236" s="17" t="s">
        <v>481</v>
      </c>
      <c r="C236" s="34" t="s">
        <v>468</v>
      </c>
      <c r="D236" s="34"/>
      <c r="E236" s="34" t="s">
        <v>210</v>
      </c>
      <c r="F236" s="17" t="s">
        <v>213</v>
      </c>
      <c r="G236" s="35">
        <v>0</v>
      </c>
      <c r="H236" s="36">
        <v>3000</v>
      </c>
      <c r="I236" s="37">
        <f t="shared" si="7"/>
        <v>0</v>
      </c>
    </row>
    <row r="237" spans="1:10" s="33" customFormat="1" ht="27.75" customHeight="1" x14ac:dyDescent="0.35">
      <c r="A237" s="17">
        <v>6</v>
      </c>
      <c r="B237" s="17" t="s">
        <v>481</v>
      </c>
      <c r="C237" s="34" t="s">
        <v>469</v>
      </c>
      <c r="D237" s="34"/>
      <c r="E237" s="34" t="s">
        <v>210</v>
      </c>
      <c r="F237" s="17" t="s">
        <v>212</v>
      </c>
      <c r="G237" s="35">
        <v>0</v>
      </c>
      <c r="H237" s="36">
        <v>18000</v>
      </c>
      <c r="I237" s="37">
        <f t="shared" si="7"/>
        <v>0</v>
      </c>
    </row>
    <row r="238" spans="1:10" s="33" customFormat="1" ht="27.75" customHeight="1" x14ac:dyDescent="0.35">
      <c r="A238" s="17">
        <v>7</v>
      </c>
      <c r="B238" s="17" t="s">
        <v>481</v>
      </c>
      <c r="C238" s="34" t="s">
        <v>470</v>
      </c>
      <c r="D238" s="34"/>
      <c r="E238" s="34" t="s">
        <v>210</v>
      </c>
      <c r="F238" s="17" t="s">
        <v>212</v>
      </c>
      <c r="G238" s="35">
        <v>0</v>
      </c>
      <c r="H238" s="36">
        <v>50000</v>
      </c>
      <c r="I238" s="37">
        <f t="shared" si="7"/>
        <v>0</v>
      </c>
    </row>
    <row r="239" spans="1:10" s="33" customFormat="1" ht="45.75" customHeight="1" x14ac:dyDescent="0.35">
      <c r="A239" s="17">
        <v>8</v>
      </c>
      <c r="B239" s="17" t="s">
        <v>481</v>
      </c>
      <c r="C239" s="34" t="s">
        <v>471</v>
      </c>
      <c r="D239" s="34"/>
      <c r="E239" s="34" t="s">
        <v>210</v>
      </c>
      <c r="F239" s="17" t="s">
        <v>214</v>
      </c>
      <c r="G239" s="35">
        <v>0</v>
      </c>
      <c r="H239" s="36">
        <v>7000</v>
      </c>
      <c r="I239" s="37">
        <f t="shared" si="7"/>
        <v>0</v>
      </c>
    </row>
    <row r="240" spans="1:10" s="33" customFormat="1" ht="37.5" customHeight="1" x14ac:dyDescent="0.35">
      <c r="A240" s="17">
        <v>9</v>
      </c>
      <c r="B240" s="17" t="s">
        <v>481</v>
      </c>
      <c r="C240" s="34" t="s">
        <v>472</v>
      </c>
      <c r="D240" s="34"/>
      <c r="E240" s="34" t="s">
        <v>210</v>
      </c>
      <c r="F240" s="17" t="s">
        <v>214</v>
      </c>
      <c r="G240" s="35">
        <v>0</v>
      </c>
      <c r="H240" s="36">
        <v>200000</v>
      </c>
      <c r="I240" s="37">
        <f t="shared" si="7"/>
        <v>0</v>
      </c>
    </row>
    <row r="241" spans="1:12" s="33" customFormat="1" ht="38.25" customHeight="1" x14ac:dyDescent="0.35">
      <c r="A241" s="17">
        <v>10</v>
      </c>
      <c r="B241" s="17" t="s">
        <v>481</v>
      </c>
      <c r="C241" s="34" t="s">
        <v>473</v>
      </c>
      <c r="D241" s="34"/>
      <c r="E241" s="34" t="s">
        <v>210</v>
      </c>
      <c r="F241" s="17" t="s">
        <v>215</v>
      </c>
      <c r="G241" s="35">
        <v>0</v>
      </c>
      <c r="H241" s="36">
        <v>7200</v>
      </c>
      <c r="I241" s="37">
        <f t="shared" si="7"/>
        <v>0</v>
      </c>
    </row>
    <row r="242" spans="1:12" s="33" customFormat="1" ht="36.75" customHeight="1" x14ac:dyDescent="0.35">
      <c r="A242" s="17">
        <v>11</v>
      </c>
      <c r="B242" s="17" t="s">
        <v>481</v>
      </c>
      <c r="C242" s="34" t="s">
        <v>474</v>
      </c>
      <c r="D242" s="34"/>
      <c r="E242" s="34" t="s">
        <v>210</v>
      </c>
      <c r="F242" s="17" t="s">
        <v>216</v>
      </c>
      <c r="G242" s="35">
        <v>0</v>
      </c>
      <c r="H242" s="36">
        <v>4500</v>
      </c>
      <c r="I242" s="37">
        <f t="shared" si="7"/>
        <v>0</v>
      </c>
    </row>
    <row r="243" spans="1:12" s="33" customFormat="1" ht="62.25" customHeight="1" x14ac:dyDescent="0.35">
      <c r="A243" s="38">
        <v>12</v>
      </c>
      <c r="B243" s="17" t="s">
        <v>481</v>
      </c>
      <c r="C243" s="34" t="s">
        <v>475</v>
      </c>
      <c r="D243" s="34"/>
      <c r="E243" s="34" t="s">
        <v>210</v>
      </c>
      <c r="F243" s="17" t="s">
        <v>216</v>
      </c>
      <c r="G243" s="35">
        <v>0</v>
      </c>
      <c r="H243" s="36">
        <v>3000</v>
      </c>
      <c r="I243" s="37">
        <f t="shared" si="7"/>
        <v>0</v>
      </c>
    </row>
    <row r="244" spans="1:12" s="33" customFormat="1" ht="62.25" customHeight="1" x14ac:dyDescent="0.35">
      <c r="A244" s="38">
        <v>13</v>
      </c>
      <c r="B244" s="17" t="s">
        <v>481</v>
      </c>
      <c r="C244" s="47" t="s">
        <v>482</v>
      </c>
      <c r="D244" s="50"/>
      <c r="E244" s="34" t="s">
        <v>210</v>
      </c>
      <c r="F244" s="17" t="s">
        <v>214</v>
      </c>
      <c r="G244" s="35">
        <v>0</v>
      </c>
      <c r="H244" s="51">
        <v>50000</v>
      </c>
      <c r="I244" s="52">
        <f t="shared" si="7"/>
        <v>0</v>
      </c>
    </row>
    <row r="245" spans="1:12" s="33" customFormat="1" ht="21.75" customHeight="1" x14ac:dyDescent="0.35">
      <c r="A245" s="55">
        <v>14</v>
      </c>
      <c r="B245" s="55" t="s">
        <v>481</v>
      </c>
      <c r="C245" s="61" t="s">
        <v>217</v>
      </c>
      <c r="D245" s="73" t="s">
        <v>477</v>
      </c>
      <c r="E245" s="74"/>
      <c r="F245" s="74"/>
      <c r="G245" s="74"/>
      <c r="H245" s="74"/>
      <c r="I245" s="75"/>
    </row>
    <row r="246" spans="1:12" s="33" customFormat="1" ht="38.25" customHeight="1" x14ac:dyDescent="0.35">
      <c r="A246" s="56"/>
      <c r="B246" s="77"/>
      <c r="C246" s="62"/>
      <c r="D246" s="41" t="s">
        <v>476</v>
      </c>
      <c r="E246" s="47" t="s">
        <v>210</v>
      </c>
      <c r="F246" s="48" t="s">
        <v>218</v>
      </c>
      <c r="G246" s="35">
        <v>0</v>
      </c>
      <c r="H246" s="36">
        <v>270</v>
      </c>
      <c r="I246" s="37">
        <f>G246*H246</f>
        <v>0</v>
      </c>
    </row>
    <row r="247" spans="1:12" s="33" customFormat="1" ht="38.25" customHeight="1" x14ac:dyDescent="0.35">
      <c r="A247" s="38">
        <v>15</v>
      </c>
      <c r="B247" s="77"/>
      <c r="C247" s="62"/>
      <c r="D247" s="41" t="s">
        <v>478</v>
      </c>
      <c r="E247" s="34" t="s">
        <v>210</v>
      </c>
      <c r="F247" s="17" t="s">
        <v>218</v>
      </c>
      <c r="G247" s="35">
        <v>0</v>
      </c>
      <c r="H247" s="42">
        <v>185</v>
      </c>
      <c r="I247" s="37">
        <f t="shared" si="7"/>
        <v>0</v>
      </c>
    </row>
    <row r="248" spans="1:12" s="33" customFormat="1" ht="38.25" customHeight="1" x14ac:dyDescent="0.35">
      <c r="A248" s="38">
        <v>16</v>
      </c>
      <c r="B248" s="56"/>
      <c r="C248" s="63"/>
      <c r="D248" s="41" t="s">
        <v>479</v>
      </c>
      <c r="E248" s="34" t="s">
        <v>210</v>
      </c>
      <c r="F248" s="17" t="s">
        <v>218</v>
      </c>
      <c r="G248" s="35">
        <v>0</v>
      </c>
      <c r="H248" s="42">
        <v>45</v>
      </c>
      <c r="I248" s="37">
        <f t="shared" si="7"/>
        <v>0</v>
      </c>
    </row>
    <row r="249" spans="1:12" s="33" customFormat="1" ht="17.25" customHeight="1" x14ac:dyDescent="0.35">
      <c r="A249" s="39" t="s">
        <v>219</v>
      </c>
      <c r="B249" s="57" t="s">
        <v>220</v>
      </c>
      <c r="C249" s="58"/>
      <c r="D249" s="58"/>
      <c r="E249" s="58"/>
      <c r="F249" s="58"/>
      <c r="G249" s="58"/>
      <c r="H249" s="59"/>
      <c r="I249" s="37">
        <f>SUM(I9:I248)</f>
        <v>570588</v>
      </c>
      <c r="L249" s="40"/>
    </row>
    <row r="250" spans="1:12" s="33" customFormat="1" ht="17.25" customHeight="1" x14ac:dyDescent="0.35">
      <c r="A250" s="39"/>
      <c r="B250" s="57" t="s">
        <v>221</v>
      </c>
      <c r="C250" s="58"/>
      <c r="D250" s="58"/>
      <c r="E250" s="58"/>
      <c r="F250" s="58"/>
      <c r="G250" s="58"/>
      <c r="H250" s="59"/>
      <c r="I250" s="37">
        <f>I249*0.21</f>
        <v>119823.48</v>
      </c>
      <c r="K250" s="40"/>
    </row>
    <row r="251" spans="1:12" s="33" customFormat="1" ht="17.25" customHeight="1" x14ac:dyDescent="0.35">
      <c r="A251" s="39"/>
      <c r="B251" s="57" t="s">
        <v>222</v>
      </c>
      <c r="C251" s="58"/>
      <c r="D251" s="58"/>
      <c r="E251" s="58"/>
      <c r="F251" s="58"/>
      <c r="G251" s="58"/>
      <c r="H251" s="59"/>
      <c r="I251" s="37">
        <f>I249*1.21</f>
        <v>690411.48</v>
      </c>
      <c r="L251" s="40"/>
    </row>
    <row r="252" spans="1:12" s="33" customFormat="1" x14ac:dyDescent="0.35"/>
    <row r="253" spans="1:12" s="33" customFormat="1" x14ac:dyDescent="0.35">
      <c r="A253" s="53" t="s">
        <v>223</v>
      </c>
      <c r="B253" s="53"/>
      <c r="C253" s="53"/>
      <c r="D253" s="53"/>
      <c r="E253" s="53"/>
      <c r="F253" s="53"/>
      <c r="G253" s="53"/>
      <c r="H253" s="53"/>
      <c r="I253" s="53"/>
      <c r="J253" s="53"/>
    </row>
    <row r="254" spans="1:12" s="33" customFormat="1" ht="19.5" customHeight="1" x14ac:dyDescent="0.35">
      <c r="A254" s="54" t="s">
        <v>224</v>
      </c>
      <c r="B254" s="54"/>
      <c r="C254" s="54"/>
      <c r="D254" s="54"/>
      <c r="E254" s="54"/>
      <c r="F254" s="54"/>
      <c r="G254" s="54"/>
      <c r="H254" s="54"/>
      <c r="I254" s="54"/>
      <c r="J254" s="54"/>
    </row>
    <row r="255" spans="1:12" s="33" customFormat="1" ht="19.5" customHeight="1" x14ac:dyDescent="0.35">
      <c r="A255" s="54" t="s">
        <v>225</v>
      </c>
      <c r="B255" s="54"/>
      <c r="C255" s="54"/>
      <c r="D255" s="54"/>
      <c r="E255" s="54"/>
      <c r="F255" s="54"/>
      <c r="G255" s="54"/>
      <c r="H255" s="54"/>
      <c r="I255" s="54"/>
      <c r="J255" s="54"/>
    </row>
    <row r="256" spans="1:12" s="33" customFormat="1" ht="19.5" customHeight="1" x14ac:dyDescent="0.35">
      <c r="A256" s="54" t="s">
        <v>226</v>
      </c>
      <c r="B256" s="54"/>
      <c r="C256" s="54"/>
      <c r="D256" s="54"/>
      <c r="E256" s="54"/>
      <c r="F256" s="54"/>
      <c r="G256" s="54"/>
      <c r="H256" s="54"/>
      <c r="I256" s="54"/>
      <c r="J256" s="54"/>
    </row>
  </sheetData>
  <mergeCells count="22">
    <mergeCell ref="A3:I3"/>
    <mergeCell ref="C245:C248"/>
    <mergeCell ref="G1:J1"/>
    <mergeCell ref="A4:J4"/>
    <mergeCell ref="A5:J5"/>
    <mergeCell ref="A6:J6"/>
    <mergeCell ref="A148:I148"/>
    <mergeCell ref="A131:I131"/>
    <mergeCell ref="A66:I66"/>
    <mergeCell ref="A31:I31"/>
    <mergeCell ref="A8:I8"/>
    <mergeCell ref="D245:I245"/>
    <mergeCell ref="A230:I230"/>
    <mergeCell ref="B245:B248"/>
    <mergeCell ref="A253:J253"/>
    <mergeCell ref="A254:J254"/>
    <mergeCell ref="A255:J255"/>
    <mergeCell ref="A256:J256"/>
    <mergeCell ref="A245:A246"/>
    <mergeCell ref="B250:H250"/>
    <mergeCell ref="B251:H251"/>
    <mergeCell ref="B249:H249"/>
  </mergeCells>
  <phoneticPr fontId="3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dmFieldA xmlns="5b226d70-e51c-48fd-a01e-4d7be5a2cd9c" xsi:nil="true"/>
    <DocOriginator xmlns="5b226d70-e51c-48fd-a01e-4d7be5a2cd9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1C3C56231AFE1E4EA06BDB5D2CD5C4FB" ma:contentTypeVersion="0" ma:contentTypeDescription="Kurkite naują dokumentą." ma:contentTypeScope="" ma:versionID="7a36f36e4e2a6a44ee47008d8a089c80">
  <xsd:schema xmlns:xsd="http://www.w3.org/2001/XMLSchema" xmlns:xs="http://www.w3.org/2001/XMLSchema" xmlns:p="http://schemas.microsoft.com/office/2006/metadata/properties" xmlns:ns2="5b226d70-e51c-48fd-a01e-4d7be5a2cd9c" targetNamespace="http://schemas.microsoft.com/office/2006/metadata/properties" ma:root="true" ma:fieldsID="b1eada0ebd0874967a2801b44fe752d1" ns2:_="">
    <xsd:import namespace="5b226d70-e51c-48fd-a01e-4d7be5a2cd9c"/>
    <xsd:element name="properties">
      <xsd:complexType>
        <xsd:sequence>
          <xsd:element name="documentManagement">
            <xsd:complexType>
              <xsd:all>
                <xsd:element ref="ns2:DocOriginator" minOccurs="0"/>
                <xsd:element ref="ns2:ddmField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226d70-e51c-48fd-a01e-4d7be5a2cd9c" elementFormDefault="qualified">
    <xsd:import namespace="http://schemas.microsoft.com/office/2006/documentManagement/types"/>
    <xsd:import namespace="http://schemas.microsoft.com/office/infopath/2007/PartnerControls"/>
    <xsd:element name="DocOriginator" ma:index="8" nillable="true" ma:displayName="Rengėjas" ma:internalName="DocOriginator">
      <xsd:simpleType>
        <xsd:restriction base="dms:Text">
          <xsd:maxLength value="255"/>
        </xsd:restriction>
      </xsd:simpleType>
    </xsd:element>
    <xsd:element name="ddmFieldA" ma:index="9" nillable="true" ma:displayName="Trumpas aprašymas" ma:internalName="ddmFieldA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B55C65-52BE-4904-BB40-954968A635C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98353A-90F3-40ED-B228-0FA16AE4729C}">
  <ds:schemaRefs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www.w3.org/XML/1998/namespace"/>
    <ds:schemaRef ds:uri="http://purl.org/dc/elements/1.1/"/>
    <ds:schemaRef ds:uri="5b226d70-e51c-48fd-a01e-4d7be5a2cd9c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1D74CC8-E010-4E88-B879-DB7A0DE4B1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b226d70-e51c-48fd-a01e-4d7be5a2cd9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Kainos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Violeta Stasiukaitienė</dc:creator>
  <cp:keywords/>
  <dc:description/>
  <cp:lastModifiedBy>Lina Eidukonytė</cp:lastModifiedBy>
  <dcterms:created xsi:type="dcterms:W3CDTF">2018-09-10T20:38:13Z</dcterms:created>
  <dcterms:modified xsi:type="dcterms:W3CDTF">2020-11-30T17:20:44Z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72f41c3-e13f-459e-b97d-f5bcb1a697c0_Enabled">
    <vt:lpwstr>True</vt:lpwstr>
  </property>
  <property fmtid="{D5CDD505-2E9C-101B-9397-08002B2CF9AE}" pid="3" name="MSIP_Label_c72f41c3-e13f-459e-b97d-f5bcb1a697c0_SiteId">
    <vt:lpwstr>ea88e983-d65a-47b3-adb4-3e1c6d2110d2</vt:lpwstr>
  </property>
  <property fmtid="{D5CDD505-2E9C-101B-9397-08002B2CF9AE}" pid="4" name="MSIP_Label_c72f41c3-e13f-459e-b97d-f5bcb1a697c0_Owner">
    <vt:lpwstr>Virginijus.Jonys@valdos.eu</vt:lpwstr>
  </property>
  <property fmtid="{D5CDD505-2E9C-101B-9397-08002B2CF9AE}" pid="5" name="MSIP_Label_c72f41c3-e13f-459e-b97d-f5bcb1a697c0_SetDate">
    <vt:lpwstr>2019-01-29T00:18:10.5742838Z</vt:lpwstr>
  </property>
  <property fmtid="{D5CDD505-2E9C-101B-9397-08002B2CF9AE}" pid="6" name="MSIP_Label_c72f41c3-e13f-459e-b97d-f5bcb1a697c0_Name">
    <vt:lpwstr>Vidaus naudojimo</vt:lpwstr>
  </property>
  <property fmtid="{D5CDD505-2E9C-101B-9397-08002B2CF9AE}" pid="7" name="MSIP_Label_c72f41c3-e13f-459e-b97d-f5bcb1a697c0_Application">
    <vt:lpwstr>Microsoft Azure Information Protection</vt:lpwstr>
  </property>
  <property fmtid="{D5CDD505-2E9C-101B-9397-08002B2CF9AE}" pid="8" name="MSIP_Label_c72f41c3-e13f-459e-b97d-f5bcb1a697c0_Extended_MSFT_Method">
    <vt:lpwstr>Automatic</vt:lpwstr>
  </property>
  <property fmtid="{D5CDD505-2E9C-101B-9397-08002B2CF9AE}" pid="9" name="MSIP_Label_39c4488a-2382-4e02-93af-ef5dabf4b71d_Enabled">
    <vt:lpwstr>True</vt:lpwstr>
  </property>
  <property fmtid="{D5CDD505-2E9C-101B-9397-08002B2CF9AE}" pid="10" name="MSIP_Label_39c4488a-2382-4e02-93af-ef5dabf4b71d_SiteId">
    <vt:lpwstr>ea88e983-d65a-47b3-adb4-3e1c6d2110d2</vt:lpwstr>
  </property>
  <property fmtid="{D5CDD505-2E9C-101B-9397-08002B2CF9AE}" pid="11" name="MSIP_Label_39c4488a-2382-4e02-93af-ef5dabf4b71d_Owner">
    <vt:lpwstr>Virginijus.Jonys@valdos.eu</vt:lpwstr>
  </property>
  <property fmtid="{D5CDD505-2E9C-101B-9397-08002B2CF9AE}" pid="12" name="MSIP_Label_39c4488a-2382-4e02-93af-ef5dabf4b71d_SetDate">
    <vt:lpwstr>2019-01-29T00:18:10.5742838Z</vt:lpwstr>
  </property>
  <property fmtid="{D5CDD505-2E9C-101B-9397-08002B2CF9AE}" pid="13" name="MSIP_Label_39c4488a-2382-4e02-93af-ef5dabf4b71d_Name">
    <vt:lpwstr>Vidaus naudojimo</vt:lpwstr>
  </property>
  <property fmtid="{D5CDD505-2E9C-101B-9397-08002B2CF9AE}" pid="14" name="MSIP_Label_39c4488a-2382-4e02-93af-ef5dabf4b71d_Application">
    <vt:lpwstr>Microsoft Azure Information Protection</vt:lpwstr>
  </property>
  <property fmtid="{D5CDD505-2E9C-101B-9397-08002B2CF9AE}" pid="15" name="MSIP_Label_39c4488a-2382-4e02-93af-ef5dabf4b71d_Parent">
    <vt:lpwstr>c72f41c3-e13f-459e-b97d-f5bcb1a697c0</vt:lpwstr>
  </property>
  <property fmtid="{D5CDD505-2E9C-101B-9397-08002B2CF9AE}" pid="16" name="MSIP_Label_39c4488a-2382-4e02-93af-ef5dabf4b71d_Extended_MSFT_Method">
    <vt:lpwstr>Automatic</vt:lpwstr>
  </property>
  <property fmtid="{D5CDD505-2E9C-101B-9397-08002B2CF9AE}" pid="17" name="Sensitivity">
    <vt:lpwstr>Vidaus naudojimo Vidaus naudojimo</vt:lpwstr>
  </property>
  <property fmtid="{D5CDD505-2E9C-101B-9397-08002B2CF9AE}" pid="18" name="ContentTypeId">
    <vt:lpwstr>0x0101001C3C56231AFE1E4EA06BDB5D2CD5C4FB</vt:lpwstr>
  </property>
  <property fmtid="{D5CDD505-2E9C-101B-9397-08002B2CF9AE}" pid="19" name="DocOriginatorUsr">
    <vt:lpwstr>7944</vt:lpwstr>
  </property>
  <property fmtid="{D5CDD505-2E9C-101B-9397-08002B2CF9AE}" pid="20" name="Created">
    <vt:filetime>2020-11-18T12:00:08Z</vt:filetime>
  </property>
  <property fmtid="{D5CDD505-2E9C-101B-9397-08002B2CF9AE}" pid="21" name="_docset_NoMedatataSyncRequired">
    <vt:lpwstr>False</vt:lpwstr>
  </property>
  <property fmtid="{D5CDD505-2E9C-101B-9397-08002B2CF9AE}" pid="22" name="SSAuditLogLastValue">
    <vt:lpwstr>&lt;?xml version="1.0" encoding="utf-16"?&gt;_x000d_
&lt;SSItemProperties xmlns:xsd="http://www.w3.org/2001/XMLSchema" xmlns:xsi="http://www.w3.org/2001/XMLSchema-instance"&gt;_x000d_
  &lt;Fields&gt;_x000d_
    &lt;string&gt;FileLeafRef&lt;/string&gt;_x000d_
    &lt;string&gt;Title&lt;/string&gt;_x000d_
    &lt;string&gt;DocOrigin</vt:lpwstr>
  </property>
  <property fmtid="{D5CDD505-2E9C-101B-9397-08002B2CF9AE}" pid="23" name="Order">
    <vt:r8>5352500</vt:r8>
  </property>
  <property fmtid="{D5CDD505-2E9C-101B-9397-08002B2CF9AE}" pid="24" name="xd_ProgID">
    <vt:lpwstr/>
  </property>
  <property fmtid="{D5CDD505-2E9C-101B-9397-08002B2CF9AE}" pid="25" name="DocumentSetDescription">
    <vt:lpwstr/>
  </property>
  <property fmtid="{D5CDD505-2E9C-101B-9397-08002B2CF9AE}" pid="26" name="_SourceUrl">
    <vt:lpwstr/>
  </property>
  <property fmtid="{D5CDD505-2E9C-101B-9397-08002B2CF9AE}" pid="27" name="_SharedFileIndex">
    <vt:lpwstr/>
  </property>
  <property fmtid="{D5CDD505-2E9C-101B-9397-08002B2CF9AE}" pid="28" name="TemplateUrl">
    <vt:lpwstr/>
  </property>
  <property fmtid="{D5CDD505-2E9C-101B-9397-08002B2CF9AE}" pid="29" name="Nakvyne">
    <vt:bool>true</vt:bool>
  </property>
  <property fmtid="{D5CDD505-2E9C-101B-9397-08002B2CF9AE}" pid="30" name="auditlogfromitemproperty">
    <vt:lpwstr>&lt;?xml version="1.0" encoding="utf-16"?&gt;_x000d_
&lt;XmlHiddenFieldAuditLogItem xmlns:xsd="http://www.w3.org/2001/XMLSchema" xmlns:xsi="http://www.w3.org/2001/XMLSchema-instance"&gt;_x000d_
  &lt;auditlist&gt;_x000d_
    &lt;XmlHiddenFieldAuditLogItem&gt;_x000d_
      &lt;auditlist /&gt;_x000d_
      &lt;User&gt;SHA</vt:lpwstr>
  </property>
</Properties>
</file>