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X:\Konkursai\LESTO,  LITGRID, AMBERGRID, EPSO ir kt\2025-06  Rytu regionas LITGRID metinis\"/>
    </mc:Choice>
  </mc:AlternateContent>
  <xr:revisionPtr revIDLastSave="0" documentId="13_ncr:1_{D8CF3841-98FB-4104-9609-241878FDEE79}" xr6:coauthVersionLast="47" xr6:coauthVersionMax="47" xr10:uidLastSave="{00000000-0000-0000-0000-000000000000}"/>
  <bookViews>
    <workbookView xWindow="-120" yWindow="-120" windowWidth="29040" windowHeight="15720" xr2:uid="{00000000-000D-0000-FFFF-FFFF00000000}"/>
  </bookViews>
  <sheets>
    <sheet name="Įkainių vertinimo metodik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2" i="3"/>
  <c r="I13" i="3"/>
  <c r="I14" i="3"/>
  <c r="I15" i="3"/>
  <c r="I16" i="3"/>
  <c r="I17" i="3"/>
  <c r="I18" i="3"/>
  <c r="I19" i="3"/>
  <c r="I20" i="3"/>
  <c r="I21" i="3"/>
  <c r="I22" i="3"/>
  <c r="I23" i="3"/>
  <c r="I24" i="3"/>
  <c r="I25" i="3"/>
  <c r="I26" i="3"/>
  <c r="I27" i="3"/>
  <c r="I28" i="3"/>
  <c r="I29" i="3"/>
  <c r="I30" i="3"/>
  <c r="I31" i="3"/>
  <c r="I32" i="3" l="1"/>
</calcChain>
</file>

<file path=xl/sharedStrings.xml><?xml version="1.0" encoding="utf-8"?>
<sst xmlns="http://schemas.openxmlformats.org/spreadsheetml/2006/main" count="66" uniqueCount="48">
  <si>
    <t>ĮKAINIŲ VERTINIMO METODIKA</t>
  </si>
  <si>
    <t>PVZ</t>
  </si>
  <si>
    <t>Paaiškinimas</t>
  </si>
  <si>
    <t xml:space="preserve">Įkainių vertinimo metodika skirta Tiekėjo pasiūlymų vertinimui pagal santykinę įkainių vertę. Santykinė įkainių vertė bus nustatoma pagal projekto tipus, statybos rūšį, skaičiuojamąsias projekto vertes ir pagal šią metodiką apskaičiuotus santykinius įkainio vertės balus. 
Tiekėjas siūlo įkainio procentinę dalį nuo skaičiuojamosios projekto vertės (ši reikšmė įrašoma į stulpelio F 11-31  eilutes). Tiekėjas gali siūlyti ne didesnį už maksimalų, galimą siūlyti įkainį nuo skaičiuojamosios projekto vertės % (G 11-31). Santykinis įkainio vertės balas (I 11-31) bus apskaičiuojamas Tiekėjo siūlomą įkainio nuo skaičiuojamosios projekto vertės  % (F 11-31) padauginus iš Įkainio lyginamojo svorio (H 11-31). 
Tiekėjų pasiūlymai bus vertinami pagal santykinių įkainių verčių balų sumą (I32), t. y. santykinę įkainių vertę. Laimės mažiausią santykinę įkainių vertę pasiūlęs Tiekėjas. </t>
  </si>
  <si>
    <t>Tiekėjas užpildo F stulpelio 11-31 eilutes</t>
  </si>
  <si>
    <t>Kategorija</t>
  </si>
  <si>
    <t>Projekto tipas</t>
  </si>
  <si>
    <t>Skaičiuojamoji projekto vertė</t>
  </si>
  <si>
    <t>Siūlomas įkainis
nuo skaičiuojamosios projekto vertės, % **</t>
  </si>
  <si>
    <t>Maksimalus, galimas siūlyti įkainis nuo skaičiuojamosios projekto vertės, %</t>
  </si>
  <si>
    <t xml:space="preserve">Įkainio lyginamasis svoris </t>
  </si>
  <si>
    <t>Santykinis įkainio vertės balas</t>
  </si>
  <si>
    <t xml:space="preserve">Svoris pasiūlymo kainai nustatyti (E stulpelis x F stulpelyje nurodyta vertė. </t>
  </si>
  <si>
    <t>1.1</t>
  </si>
  <si>
    <t>Transformatorių pastočių, transformatorių pastočių skirstyklų, skirstomųjų punktų nauja statyba</t>
  </si>
  <si>
    <t>iki 3 mln EUR be PVM</t>
  </si>
  <si>
    <t>1.2</t>
  </si>
  <si>
    <t>nuo 3 mln iki 10 mln EUR be PVM</t>
  </si>
  <si>
    <t>1.3</t>
  </si>
  <si>
    <t>virš 10 mln EUR be PVM</t>
  </si>
  <si>
    <t>2.1</t>
  </si>
  <si>
    <t>Transformatorių pastočių, transformatorių pastočių skirstyklų, skirstomųjų punktų rekonstravimas</t>
  </si>
  <si>
    <t>2.2</t>
  </si>
  <si>
    <t>2.3</t>
  </si>
  <si>
    <t>3.1</t>
  </si>
  <si>
    <t>Transformatorių pastočių, transformatorių pastočių skirstyklų, skirstomųjų punktų kapitalinis remontas</t>
  </si>
  <si>
    <t>3.2</t>
  </si>
  <si>
    <t>3.3</t>
  </si>
  <si>
    <t>4.1</t>
  </si>
  <si>
    <t>Oro linijų, kabelinių linijų nauja statyba</t>
  </si>
  <si>
    <t>4.2</t>
  </si>
  <si>
    <t>4.3</t>
  </si>
  <si>
    <t>5.1</t>
  </si>
  <si>
    <t>Oro linijų, kabelinių linijų rekonstravimas</t>
  </si>
  <si>
    <t>5.2</t>
  </si>
  <si>
    <t>5.3</t>
  </si>
  <si>
    <t>6.1</t>
  </si>
  <si>
    <t>Oro linijų, kabelinių linijų kapitalinis remontas</t>
  </si>
  <si>
    <t>6.2</t>
  </si>
  <si>
    <t>6.3</t>
  </si>
  <si>
    <t>7.1</t>
  </si>
  <si>
    <t>Netipinis projektas*</t>
  </si>
  <si>
    <t>7.2</t>
  </si>
  <si>
    <t>7.3</t>
  </si>
  <si>
    <t>SANTYKINĖ ĮKAINIŲ VERTĖ</t>
  </si>
  <si>
    <t>*Projektas, kuris nepatenka į 1.1-6.3 kategorijas.</t>
  </si>
  <si>
    <t xml:space="preserve">**Siūlomas įkainis, procentas nuo skaičiuojamosios projekto vertės  bus vertinamas šimtosiomis dalimis, t. y. 2 skaičiai po kablelio. </t>
  </si>
  <si>
    <t xml:space="preserve">INVESTICINIŲ PROJEKTŲ STATINIŲ PROJEKTŲ EKSPERTIZIŲ PASLAUGOS  SUTARTIS (RYTŲ REGIONAS)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</si>
</sst>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0000"/>
      <name val="Aptos Narrow"/>
    </font>
    <font>
      <sz val="11"/>
      <color rgb="FF000000"/>
      <name val="Aptos Narrow"/>
      <family val="2"/>
    </font>
    <font>
      <b/>
      <sz val="11"/>
      <color theme="1"/>
      <name val="Aptos Narrow"/>
      <family val="2"/>
      <scheme val="minor"/>
    </font>
    <font>
      <b/>
      <sz val="12"/>
      <color theme="1"/>
      <name val="Aptos Narrow"/>
      <family val="2"/>
      <scheme val="minor"/>
    </font>
    <font>
      <b/>
      <i/>
      <sz val="11"/>
      <color theme="1"/>
      <name val="Aptos Narrow"/>
      <family val="2"/>
      <scheme val="minor"/>
    </font>
    <font>
      <b/>
      <sz val="11"/>
      <color rgb="FFFF0000"/>
      <name val="Aptos Narrow"/>
      <family val="2"/>
      <scheme val="minor"/>
    </font>
    <font>
      <sz val="11"/>
      <color rgb="FFFF0000"/>
      <name val="Aptos Narrow"/>
    </font>
    <font>
      <sz val="11"/>
      <color rgb="FFFF0000"/>
      <name val="Aptos Narrow"/>
      <family val="2"/>
    </font>
    <font>
      <b/>
      <sz val="11"/>
      <color rgb="FFFF0000"/>
      <name val="Aptos Narrow"/>
      <scheme val="minor"/>
    </font>
    <font>
      <sz val="11"/>
      <color rgb="FFFF0000"/>
      <name val="Aptos Narrow"/>
      <family val="2"/>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style="thin">
        <color indexed="64"/>
      </left>
      <right/>
      <top/>
      <bottom style="thin">
        <color indexed="64"/>
      </bottom>
      <diagonal/>
    </border>
    <border>
      <left style="medium">
        <color auto="1"/>
      </left>
      <right/>
      <top/>
      <bottom style="medium">
        <color auto="1"/>
      </bottom>
      <diagonal/>
    </border>
    <border>
      <left/>
      <right style="medium">
        <color auto="1"/>
      </right>
      <top/>
      <bottom/>
      <diagonal/>
    </border>
  </borders>
  <cellStyleXfs count="1">
    <xf numFmtId="0" fontId="0" fillId="0" borderId="0"/>
  </cellStyleXfs>
  <cellXfs count="45">
    <xf numFmtId="0" fontId="0" fillId="0" borderId="0" xfId="0"/>
    <xf numFmtId="0" fontId="4" fillId="0" borderId="0" xfId="0" applyFont="1"/>
    <xf numFmtId="0" fontId="3" fillId="0" borderId="0" xfId="0" applyFont="1"/>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0" fillId="0" borderId="11" xfId="0" applyBorder="1"/>
    <xf numFmtId="0" fontId="6" fillId="0" borderId="11" xfId="0" applyFont="1" applyBorder="1" applyAlignment="1">
      <alignment horizontal="center" vertical="center" wrapText="1"/>
    </xf>
    <xf numFmtId="0" fontId="0" fillId="0" borderId="5" xfId="0" applyBorder="1" applyAlignment="1">
      <alignment horizontal="center"/>
    </xf>
    <xf numFmtId="0" fontId="10" fillId="0" borderId="0" xfId="0" applyFont="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2" borderId="5" xfId="0" applyNumberFormat="1" applyFill="1" applyBorder="1" applyAlignment="1" applyProtection="1">
      <alignment horizontal="center" vertical="center"/>
      <protection locked="0"/>
    </xf>
    <xf numFmtId="2" fontId="0" fillId="2" borderId="8" xfId="0" applyNumberFormat="1" applyFill="1" applyBorder="1" applyAlignment="1" applyProtection="1">
      <alignment horizontal="center" vertical="center"/>
      <protection locked="0"/>
    </xf>
    <xf numFmtId="0" fontId="0" fillId="2" borderId="2" xfId="0" applyFill="1" applyBorder="1"/>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3" fillId="0" borderId="8"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2" fontId="4" fillId="0" borderId="0" xfId="0" applyNumberFormat="1" applyFont="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xf numFmtId="0" fontId="3" fillId="0" borderId="17" xfId="0" applyFont="1" applyBorder="1"/>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A7F2-A585-4BFD-B881-AE4635F9DAE2}">
  <dimension ref="B1:J35"/>
  <sheetViews>
    <sheetView tabSelected="1" topLeftCell="C1" zoomScale="85" zoomScaleNormal="85" workbookViewId="0">
      <selection activeCell="D6" sqref="D6"/>
    </sheetView>
  </sheetViews>
  <sheetFormatPr defaultRowHeight="15" customHeight="1" x14ac:dyDescent="0.25"/>
  <cols>
    <col min="2" max="2" width="12.7109375" customWidth="1"/>
    <col min="3" max="3" width="50.7109375" customWidth="1"/>
    <col min="4" max="4" width="28.7109375" bestFit="1" customWidth="1"/>
    <col min="5" max="5" width="22.7109375" hidden="1" customWidth="1"/>
    <col min="6" max="7" width="30.7109375" customWidth="1"/>
    <col min="8" max="8" width="26.5703125" customWidth="1"/>
    <col min="9" max="9" width="19.42578125" customWidth="1"/>
    <col min="10" max="13" width="14.7109375" customWidth="1"/>
    <col min="14" max="14" width="1.7109375" customWidth="1"/>
  </cols>
  <sheetData>
    <row r="1" spans="2:10" ht="15" customHeight="1" x14ac:dyDescent="0.25">
      <c r="B1" s="37" t="s">
        <v>47</v>
      </c>
      <c r="C1" s="38"/>
      <c r="D1" s="38"/>
      <c r="E1" s="38"/>
      <c r="F1" s="39"/>
    </row>
    <row r="2" spans="2:10" ht="15.75" x14ac:dyDescent="0.25">
      <c r="B2" s="2" t="s">
        <v>0</v>
      </c>
      <c r="C2" s="1"/>
      <c r="I2" s="1"/>
      <c r="J2" s="1"/>
    </row>
    <row r="3" spans="2:10" ht="15.75" thickBot="1" x14ac:dyDescent="0.3">
      <c r="E3" s="8" t="s">
        <v>1</v>
      </c>
    </row>
    <row r="4" spans="2:10" ht="143.25" customHeight="1" x14ac:dyDescent="0.25">
      <c r="B4" s="5" t="s">
        <v>2</v>
      </c>
      <c r="C4" s="42" t="s">
        <v>3</v>
      </c>
      <c r="D4" s="43"/>
      <c r="E4" s="43"/>
      <c r="F4" s="43"/>
      <c r="G4" s="44"/>
    </row>
    <row r="5" spans="2:10" ht="15" customHeight="1" thickBot="1" x14ac:dyDescent="0.3"/>
    <row r="6" spans="2:10" ht="15" customHeight="1" thickBot="1" x14ac:dyDescent="0.3">
      <c r="B6" s="40" t="s">
        <v>4</v>
      </c>
      <c r="C6" s="41"/>
      <c r="D6" s="24">
        <v>81.790000000000006</v>
      </c>
    </row>
    <row r="8" spans="2:10" ht="15" customHeight="1" thickBot="1" x14ac:dyDescent="0.3"/>
    <row r="9" spans="2:10" ht="15" customHeight="1" thickBot="1" x14ac:dyDescent="0.3">
      <c r="B9" s="33" t="s">
        <v>5</v>
      </c>
      <c r="C9" s="33" t="s">
        <v>6</v>
      </c>
      <c r="D9" s="33" t="s">
        <v>7</v>
      </c>
      <c r="E9" s="13"/>
      <c r="F9" s="34" t="s">
        <v>8</v>
      </c>
      <c r="G9" s="34" t="s">
        <v>9</v>
      </c>
      <c r="H9" s="35" t="s">
        <v>10</v>
      </c>
      <c r="I9" s="25" t="s">
        <v>11</v>
      </c>
    </row>
    <row r="10" spans="2:10" ht="38.25" customHeight="1" thickBot="1" x14ac:dyDescent="0.3">
      <c r="B10" s="33"/>
      <c r="C10" s="33"/>
      <c r="D10" s="33"/>
      <c r="E10" s="14" t="s">
        <v>12</v>
      </c>
      <c r="F10" s="34"/>
      <c r="G10" s="34"/>
      <c r="H10" s="36"/>
      <c r="I10" s="26"/>
    </row>
    <row r="11" spans="2:10" ht="15" customHeight="1" x14ac:dyDescent="0.25">
      <c r="B11" s="10" t="s">
        <v>13</v>
      </c>
      <c r="C11" s="29" t="s">
        <v>14</v>
      </c>
      <c r="D11" s="3" t="s">
        <v>15</v>
      </c>
      <c r="E11" s="6">
        <v>20</v>
      </c>
      <c r="F11" s="22">
        <v>0.98</v>
      </c>
      <c r="G11" s="20">
        <v>1.6</v>
      </c>
      <c r="H11" s="17">
        <v>1</v>
      </c>
      <c r="I11" s="15">
        <f>F11*H11</f>
        <v>0.98</v>
      </c>
    </row>
    <row r="12" spans="2:10" ht="15" customHeight="1" x14ac:dyDescent="0.25">
      <c r="B12" s="10" t="s">
        <v>16</v>
      </c>
      <c r="C12" s="29"/>
      <c r="D12" s="3" t="s">
        <v>17</v>
      </c>
      <c r="E12" s="6">
        <v>15</v>
      </c>
      <c r="F12" s="23">
        <v>0.87</v>
      </c>
      <c r="G12" s="20">
        <v>1.2</v>
      </c>
      <c r="H12" s="18">
        <v>1</v>
      </c>
      <c r="I12" s="12">
        <f t="shared" ref="I12:I31" si="0">F12*H12</f>
        <v>0.87</v>
      </c>
    </row>
    <row r="13" spans="2:10" ht="15" customHeight="1" x14ac:dyDescent="0.25">
      <c r="B13" s="11" t="s">
        <v>18</v>
      </c>
      <c r="C13" s="30"/>
      <c r="D13" s="4" t="s">
        <v>19</v>
      </c>
      <c r="E13" s="7">
        <v>5</v>
      </c>
      <c r="F13" s="23">
        <v>0.68</v>
      </c>
      <c r="G13" s="20">
        <v>1.1000000000000001</v>
      </c>
      <c r="H13" s="18">
        <v>4</v>
      </c>
      <c r="I13" s="12">
        <f t="shared" si="0"/>
        <v>2.72</v>
      </c>
    </row>
    <row r="14" spans="2:10" ht="15" customHeight="1" x14ac:dyDescent="0.25">
      <c r="B14" s="9" t="s">
        <v>20</v>
      </c>
      <c r="C14" s="28" t="s">
        <v>21</v>
      </c>
      <c r="D14" s="3" t="s">
        <v>15</v>
      </c>
      <c r="E14" s="6">
        <v>20</v>
      </c>
      <c r="F14" s="23">
        <v>0.96</v>
      </c>
      <c r="G14" s="20">
        <v>1.6</v>
      </c>
      <c r="H14" s="18">
        <v>7</v>
      </c>
      <c r="I14" s="12">
        <f t="shared" si="0"/>
        <v>6.72</v>
      </c>
    </row>
    <row r="15" spans="2:10" ht="15" customHeight="1" x14ac:dyDescent="0.25">
      <c r="B15" s="10" t="s">
        <v>22</v>
      </c>
      <c r="C15" s="29"/>
      <c r="D15" s="3" t="s">
        <v>17</v>
      </c>
      <c r="E15" s="6">
        <v>15</v>
      </c>
      <c r="F15" s="23">
        <v>0.85</v>
      </c>
      <c r="G15" s="20">
        <v>1.2</v>
      </c>
      <c r="H15" s="18">
        <v>32</v>
      </c>
      <c r="I15" s="12">
        <f t="shared" si="0"/>
        <v>27.2</v>
      </c>
    </row>
    <row r="16" spans="2:10" ht="15" customHeight="1" x14ac:dyDescent="0.25">
      <c r="B16" s="11" t="s">
        <v>23</v>
      </c>
      <c r="C16" s="30"/>
      <c r="D16" s="4" t="s">
        <v>19</v>
      </c>
      <c r="E16" s="7">
        <v>5</v>
      </c>
      <c r="F16" s="23">
        <v>0.65</v>
      </c>
      <c r="G16" s="20">
        <v>1.1000000000000001</v>
      </c>
      <c r="H16" s="18">
        <v>4</v>
      </c>
      <c r="I16" s="12">
        <f t="shared" si="0"/>
        <v>2.6</v>
      </c>
    </row>
    <row r="17" spans="2:10" ht="15" customHeight="1" x14ac:dyDescent="0.25">
      <c r="B17" s="9" t="s">
        <v>24</v>
      </c>
      <c r="C17" s="28" t="s">
        <v>25</v>
      </c>
      <c r="D17" s="3" t="s">
        <v>15</v>
      </c>
      <c r="E17" s="6">
        <v>20</v>
      </c>
      <c r="F17" s="23">
        <v>0.95</v>
      </c>
      <c r="G17" s="20">
        <v>1.6</v>
      </c>
      <c r="H17" s="18">
        <v>1</v>
      </c>
      <c r="I17" s="12">
        <f t="shared" si="0"/>
        <v>0.95</v>
      </c>
    </row>
    <row r="18" spans="2:10" ht="15" customHeight="1" x14ac:dyDescent="0.25">
      <c r="B18" s="10" t="s">
        <v>26</v>
      </c>
      <c r="C18" s="29"/>
      <c r="D18" s="3" t="s">
        <v>17</v>
      </c>
      <c r="E18" s="6">
        <v>15</v>
      </c>
      <c r="F18" s="23">
        <v>0.84</v>
      </c>
      <c r="G18" s="20">
        <v>1.2</v>
      </c>
      <c r="H18" s="18">
        <v>1</v>
      </c>
      <c r="I18" s="12">
        <f t="shared" si="0"/>
        <v>0.84</v>
      </c>
    </row>
    <row r="19" spans="2:10" ht="15" customHeight="1" x14ac:dyDescent="0.25">
      <c r="B19" s="11" t="s">
        <v>27</v>
      </c>
      <c r="C19" s="30"/>
      <c r="D19" s="4" t="s">
        <v>19</v>
      </c>
      <c r="E19" s="7">
        <v>5</v>
      </c>
      <c r="F19" s="23">
        <v>0.64</v>
      </c>
      <c r="G19" s="20">
        <v>1.1000000000000001</v>
      </c>
      <c r="H19" s="18">
        <v>1</v>
      </c>
      <c r="I19" s="12">
        <f t="shared" si="0"/>
        <v>0.64</v>
      </c>
    </row>
    <row r="20" spans="2:10" ht="15" customHeight="1" x14ac:dyDescent="0.25">
      <c r="B20" s="9" t="s">
        <v>28</v>
      </c>
      <c r="C20" s="28" t="s">
        <v>29</v>
      </c>
      <c r="D20" s="3" t="s">
        <v>15</v>
      </c>
      <c r="E20" s="6">
        <v>20</v>
      </c>
      <c r="F20" s="23">
        <v>0.95</v>
      </c>
      <c r="G20" s="20">
        <v>1.6</v>
      </c>
      <c r="H20" s="18">
        <v>1</v>
      </c>
      <c r="I20" s="12">
        <f t="shared" si="0"/>
        <v>0.95</v>
      </c>
    </row>
    <row r="21" spans="2:10" ht="15" customHeight="1" x14ac:dyDescent="0.25">
      <c r="B21" s="10" t="s">
        <v>30</v>
      </c>
      <c r="C21" s="29"/>
      <c r="D21" s="3" t="s">
        <v>17</v>
      </c>
      <c r="E21" s="6">
        <v>15</v>
      </c>
      <c r="F21" s="23">
        <v>0.87</v>
      </c>
      <c r="G21" s="20">
        <v>1.2</v>
      </c>
      <c r="H21" s="18">
        <v>5</v>
      </c>
      <c r="I21" s="12">
        <f t="shared" si="0"/>
        <v>4.3499999999999996</v>
      </c>
    </row>
    <row r="22" spans="2:10" ht="15" customHeight="1" x14ac:dyDescent="0.25">
      <c r="B22" s="11" t="s">
        <v>31</v>
      </c>
      <c r="C22" s="30"/>
      <c r="D22" s="4" t="s">
        <v>19</v>
      </c>
      <c r="E22" s="7">
        <v>5</v>
      </c>
      <c r="F22" s="23">
        <v>0.69</v>
      </c>
      <c r="G22" s="20">
        <v>1.1000000000000001</v>
      </c>
      <c r="H22" s="18">
        <v>1</v>
      </c>
      <c r="I22" s="12">
        <f t="shared" si="0"/>
        <v>0.69</v>
      </c>
    </row>
    <row r="23" spans="2:10" ht="15" customHeight="1" x14ac:dyDescent="0.25">
      <c r="B23" s="9" t="s">
        <v>32</v>
      </c>
      <c r="C23" s="28" t="s">
        <v>33</v>
      </c>
      <c r="D23" s="3" t="s">
        <v>15</v>
      </c>
      <c r="E23" s="6">
        <v>20</v>
      </c>
      <c r="F23" s="23">
        <v>0.92</v>
      </c>
      <c r="G23" s="20">
        <v>1.6</v>
      </c>
      <c r="H23" s="18">
        <v>1</v>
      </c>
      <c r="I23" s="12">
        <f t="shared" si="0"/>
        <v>0.92</v>
      </c>
    </row>
    <row r="24" spans="2:10" ht="15" customHeight="1" x14ac:dyDescent="0.25">
      <c r="B24" s="10" t="s">
        <v>34</v>
      </c>
      <c r="C24" s="29"/>
      <c r="D24" s="3" t="s">
        <v>17</v>
      </c>
      <c r="E24" s="6">
        <v>15</v>
      </c>
      <c r="F24" s="23">
        <v>0.81</v>
      </c>
      <c r="G24" s="20">
        <v>1.2</v>
      </c>
      <c r="H24" s="18">
        <v>27</v>
      </c>
      <c r="I24" s="12">
        <f t="shared" si="0"/>
        <v>21.87</v>
      </c>
    </row>
    <row r="25" spans="2:10" ht="15" customHeight="1" x14ac:dyDescent="0.25">
      <c r="B25" s="11" t="s">
        <v>35</v>
      </c>
      <c r="C25" s="30"/>
      <c r="D25" s="4" t="s">
        <v>19</v>
      </c>
      <c r="E25" s="7">
        <v>5</v>
      </c>
      <c r="F25" s="23">
        <v>0.66</v>
      </c>
      <c r="G25" s="20">
        <v>1.1000000000000001</v>
      </c>
      <c r="H25" s="18">
        <v>7</v>
      </c>
      <c r="I25" s="12">
        <f t="shared" si="0"/>
        <v>4.62</v>
      </c>
    </row>
    <row r="26" spans="2:10" ht="15" customHeight="1" x14ac:dyDescent="0.25">
      <c r="B26" s="9" t="s">
        <v>36</v>
      </c>
      <c r="C26" s="28" t="s">
        <v>37</v>
      </c>
      <c r="D26" s="3" t="s">
        <v>15</v>
      </c>
      <c r="E26" s="6">
        <v>20</v>
      </c>
      <c r="F26" s="23">
        <v>0.87</v>
      </c>
      <c r="G26" s="20">
        <v>1.6</v>
      </c>
      <c r="H26" s="18">
        <v>1</v>
      </c>
      <c r="I26" s="12">
        <f t="shared" si="0"/>
        <v>0.87</v>
      </c>
    </row>
    <row r="27" spans="2:10" ht="15" customHeight="1" x14ac:dyDescent="0.25">
      <c r="B27" s="10" t="s">
        <v>38</v>
      </c>
      <c r="C27" s="29"/>
      <c r="D27" s="3" t="s">
        <v>17</v>
      </c>
      <c r="E27" s="6">
        <v>15</v>
      </c>
      <c r="F27" s="23">
        <v>0.82</v>
      </c>
      <c r="G27" s="20">
        <v>1.2</v>
      </c>
      <c r="H27" s="18">
        <v>1</v>
      </c>
      <c r="I27" s="12">
        <f t="shared" si="0"/>
        <v>0.82</v>
      </c>
    </row>
    <row r="28" spans="2:10" ht="15" customHeight="1" x14ac:dyDescent="0.25">
      <c r="B28" s="11" t="s">
        <v>39</v>
      </c>
      <c r="C28" s="30"/>
      <c r="D28" s="4" t="s">
        <v>19</v>
      </c>
      <c r="E28" s="7">
        <v>5</v>
      </c>
      <c r="F28" s="23">
        <v>0.69</v>
      </c>
      <c r="G28" s="20">
        <v>1.1000000000000001</v>
      </c>
      <c r="H28" s="18">
        <v>1</v>
      </c>
      <c r="I28" s="12">
        <f t="shared" si="0"/>
        <v>0.69</v>
      </c>
    </row>
    <row r="29" spans="2:10" ht="15" customHeight="1" x14ac:dyDescent="0.25">
      <c r="B29" s="9" t="s">
        <v>40</v>
      </c>
      <c r="C29" s="31" t="s">
        <v>41</v>
      </c>
      <c r="D29" s="3" t="s">
        <v>15</v>
      </c>
      <c r="E29" s="6">
        <v>20</v>
      </c>
      <c r="F29" s="23">
        <v>0.96</v>
      </c>
      <c r="G29" s="20">
        <v>1.6</v>
      </c>
      <c r="H29" s="18">
        <v>1</v>
      </c>
      <c r="I29" s="12">
        <f t="shared" si="0"/>
        <v>0.96</v>
      </c>
    </row>
    <row r="30" spans="2:10" ht="15" customHeight="1" x14ac:dyDescent="0.25">
      <c r="B30" s="10" t="s">
        <v>42</v>
      </c>
      <c r="C30" s="32"/>
      <c r="D30" s="3" t="s">
        <v>17</v>
      </c>
      <c r="E30" s="6">
        <v>15</v>
      </c>
      <c r="F30" s="23">
        <v>0.87</v>
      </c>
      <c r="G30" s="20">
        <v>1.2</v>
      </c>
      <c r="H30" s="18">
        <v>1</v>
      </c>
      <c r="I30" s="12">
        <f t="shared" si="0"/>
        <v>0.87</v>
      </c>
    </row>
    <row r="31" spans="2:10" ht="15" customHeight="1" x14ac:dyDescent="0.25">
      <c r="B31" s="10" t="s">
        <v>43</v>
      </c>
      <c r="C31" s="32"/>
      <c r="D31" s="4" t="s">
        <v>19</v>
      </c>
      <c r="E31" s="7">
        <v>5</v>
      </c>
      <c r="F31" s="23">
        <v>0.66</v>
      </c>
      <c r="G31" s="21">
        <v>1.1000000000000001</v>
      </c>
      <c r="H31" s="19">
        <v>1</v>
      </c>
      <c r="I31" s="12">
        <f t="shared" si="0"/>
        <v>0.66</v>
      </c>
      <c r="J31" s="16"/>
    </row>
    <row r="32" spans="2:10" ht="15" customHeight="1" x14ac:dyDescent="0.25">
      <c r="B32" s="27" t="s">
        <v>44</v>
      </c>
      <c r="C32" s="27"/>
      <c r="D32" s="27"/>
      <c r="E32" s="27"/>
      <c r="F32" s="27"/>
      <c r="G32" s="27"/>
      <c r="H32" s="27"/>
      <c r="I32" s="12">
        <f>SUM(I11:I31)</f>
        <v>81.790000000000006</v>
      </c>
    </row>
    <row r="34" spans="3:3" ht="15" customHeight="1" x14ac:dyDescent="0.25">
      <c r="C34" t="s">
        <v>45</v>
      </c>
    </row>
    <row r="35" spans="3:3" ht="15" customHeight="1" x14ac:dyDescent="0.25">
      <c r="C35" t="s">
        <v>46</v>
      </c>
    </row>
  </sheetData>
  <mergeCells count="18">
    <mergeCell ref="B1:F1"/>
    <mergeCell ref="B6:C6"/>
    <mergeCell ref="C4:G4"/>
    <mergeCell ref="I9:I10"/>
    <mergeCell ref="B32:H32"/>
    <mergeCell ref="C17:C19"/>
    <mergeCell ref="C20:C22"/>
    <mergeCell ref="C23:C25"/>
    <mergeCell ref="C26:C28"/>
    <mergeCell ref="C29:C31"/>
    <mergeCell ref="D9:D10"/>
    <mergeCell ref="F9:F10"/>
    <mergeCell ref="C11:C13"/>
    <mergeCell ref="C14:C16"/>
    <mergeCell ref="G9:G10"/>
    <mergeCell ref="B9:B10"/>
    <mergeCell ref="C9:C10"/>
    <mergeCell ref="H9:H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992f7-9b4a-4b16-a0d8-a07d0e46af16">
      <Terms xmlns="http://schemas.microsoft.com/office/infopath/2007/PartnerControls"/>
    </lcf76f155ced4ddcb4097134ff3c332f>
    <TaxCatchAll xmlns="43ccb261-4d37-4766-b7e9-2e5e32f4c5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9DCCD309EBA844A99B230193C6E2B82" ma:contentTypeVersion="11" ma:contentTypeDescription="Kurkite naują dokumentą." ma:contentTypeScope="" ma:versionID="ce4d279898b345a11f62fbe5d29b121a">
  <xsd:schema xmlns:xsd="http://www.w3.org/2001/XMLSchema" xmlns:xs="http://www.w3.org/2001/XMLSchema" xmlns:p="http://schemas.microsoft.com/office/2006/metadata/properties" xmlns:ns2="bff992f7-9b4a-4b16-a0d8-a07d0e46af16" xmlns:ns3="43ccb261-4d37-4766-b7e9-2e5e32f4c559" targetNamespace="http://schemas.microsoft.com/office/2006/metadata/properties" ma:root="true" ma:fieldsID="b01f56724c1d84eedfb425fa6b7c82a1" ns2:_="" ns3:_="">
    <xsd:import namespace="bff992f7-9b4a-4b16-a0d8-a07d0e46af16"/>
    <xsd:import namespace="43ccb261-4d37-4766-b7e9-2e5e32f4c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992f7-9b4a-4b16-a0d8-a07d0e46a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cb261-4d37-4766-b7e9-2e5e32f4c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9a407-c3d7-4485-8df5-f475bd7f35ed}" ma:internalName="TaxCatchAll" ma:showField="CatchAllData" ma:web="43ccb261-4d37-4766-b7e9-2e5e32f4c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F9EC7-5C3F-4A2A-9B81-DB3F0AC90735}">
  <ds:schemaRefs>
    <ds:schemaRef ds:uri="http://schemas.microsoft.com/office/2006/metadata/properties"/>
    <ds:schemaRef ds:uri="http://schemas.microsoft.com/office/infopath/2007/PartnerControls"/>
    <ds:schemaRef ds:uri="bff992f7-9b4a-4b16-a0d8-a07d0e46af16"/>
    <ds:schemaRef ds:uri="43ccb261-4d37-4766-b7e9-2e5e32f4c559"/>
  </ds:schemaRefs>
</ds:datastoreItem>
</file>

<file path=customXml/itemProps2.xml><?xml version="1.0" encoding="utf-8"?>
<ds:datastoreItem xmlns:ds="http://schemas.openxmlformats.org/officeDocument/2006/customXml" ds:itemID="{51F55A64-49D4-4E9B-85E6-93C136C6C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992f7-9b4a-4b16-a0d8-a07d0e46af16"/>
    <ds:schemaRef ds:uri="43ccb261-4d37-4766-b7e9-2e5e32f4c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4A06BA-E249-4DE6-9ACC-C517EC330A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vertinimo metodika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Valdemaras</dc:creator>
  <cp:keywords/>
  <dc:description/>
  <cp:lastModifiedBy>info@ekspertika.lt</cp:lastModifiedBy>
  <cp:revision/>
  <dcterms:created xsi:type="dcterms:W3CDTF">2024-07-10T08:31:00Z</dcterms:created>
  <dcterms:modified xsi:type="dcterms:W3CDTF">2025-06-26T11:00:22Z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0x01010059DCCD309EBA844A99B230193C6E2B82</vt:lpwstr>
  </property>
  <property fmtid="{D5CDD505-2E9C-101B-9397-08002B2CF9AE}" pid="3" name="MediaServiceImageTags">
    <vt:lpwstr/>
  </property>
  <property fmtid="{D5CDD505-2E9C-101B-9397-08002B2CF9AE}" pid="4" name="MSIP_Label_32ae7b5d-0aac-474b-ae2b-02c331ef2874_Enabled">
    <vt:lpwstr>true</vt:lpwstr>
  </property>
  <property fmtid="{D5CDD505-2E9C-101B-9397-08002B2CF9AE}" pid="5" name="MSIP_Label_32ae7b5d-0aac-474b-ae2b-02c331ef2874_SetDate">
    <vt:lpwstr>2024-07-10T10:18:47Z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192d9ad0-a9cd-4cf7-868e-63e81118c0b3</vt:lpwstr>
  </property>
  <property fmtid="{D5CDD505-2E9C-101B-9397-08002B2CF9AE}" pid="10" name="MSIP_Label_32ae7b5d-0aac-474b-ae2b-02c331ef2874_ContentBits">
    <vt:lpwstr>0</vt:lpwstr>
  </property>
</Properties>
</file>