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<sst xmlns="http://schemas.openxmlformats.org/spreadsheetml/2006/main" count="2729" uniqueCount="643">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</sst>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zoomScale="110" zoomScaleNormal="110" workbookViewId="0">
      <pane ySplit="7" topLeftCell="A589" activePane="bottomLeft" state="frozen"/>
      <selection pane="bottomLeft" activeCell="F601" sqref="F601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47" t="s">
        <v>254</v>
      </c>
      <c r="C1" s="147"/>
      <c r="D1" s="147"/>
    </row>
    <row r="2" spans="1:11" x14ac:dyDescent="0.25">
      <c r="B2" s="148" t="s">
        <v>252</v>
      </c>
      <c r="C2" s="148"/>
      <c r="D2" s="148"/>
    </row>
    <row r="3" spans="1:11" x14ac:dyDescent="0.25">
      <c r="B3" s="149" t="s">
        <v>253</v>
      </c>
      <c r="C3" s="149"/>
      <c r="D3" s="149"/>
    </row>
    <row r="4" spans="1:11" x14ac:dyDescent="0.25">
      <c r="B4" s="150" t="s">
        <v>590</v>
      </c>
      <c r="C4" s="150"/>
      <c r="D4" s="150"/>
    </row>
    <row r="5" spans="1:11" ht="30" customHeight="1" x14ac:dyDescent="0.25">
      <c r="B5" s="151" t="s">
        <v>638</v>
      </c>
      <c r="C5" s="152"/>
      <c r="D5" s="152"/>
      <c r="E5" s="16"/>
    </row>
    <row r="6" spans="1:11" ht="29.45" customHeight="1" thickBot="1" x14ac:dyDescent="0.3">
      <c r="B6" s="153" t="s">
        <v>509</v>
      </c>
      <c r="C6" s="153"/>
      <c r="D6" s="153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2</v>
      </c>
      <c r="I9" s="48">
        <f>H9*F9</f>
        <v>11310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6</v>
      </c>
      <c r="I10" s="55">
        <f t="shared" ref="I10:I16" si="1">H10*F10</f>
        <v>42120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6</v>
      </c>
      <c r="I11" s="55">
        <f t="shared" si="1"/>
        <v>49140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1</v>
      </c>
      <c r="I13" s="55">
        <f t="shared" si="1"/>
        <v>10530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17550</v>
      </c>
      <c r="G15" s="54">
        <v>17550</v>
      </c>
      <c r="H15" s="129">
        <v>1</v>
      </c>
      <c r="I15" s="55">
        <f t="shared" si="1"/>
        <v>17550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22425</v>
      </c>
      <c r="G16" s="59">
        <v>22425</v>
      </c>
      <c r="H16" s="130">
        <v>1</v>
      </c>
      <c r="I16" s="60">
        <f t="shared" si="1"/>
        <v>22425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1174</v>
      </c>
      <c r="I27" s="55">
        <f>H27*F27</f>
        <v>3897.68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723</v>
      </c>
      <c r="I28" s="55">
        <f>H28*F28</f>
        <v>2400.3599999999997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1</v>
      </c>
      <c r="I30" s="55">
        <f t="shared" ref="I30:I61" si="3">H30*F30</f>
        <v>7.22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17</v>
      </c>
      <c r="I31" s="55">
        <f t="shared" si="3"/>
        <v>122.74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2</v>
      </c>
      <c r="I32" s="55">
        <f t="shared" si="3"/>
        <v>11.7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29</v>
      </c>
      <c r="I33" s="55">
        <f t="shared" si="3"/>
        <v>169.64999999999998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6</v>
      </c>
      <c r="I34" s="55">
        <f t="shared" si="3"/>
        <v>43.32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30</v>
      </c>
      <c r="I35" s="55">
        <f t="shared" si="3"/>
        <v>222.3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1</v>
      </c>
      <c r="I36" s="55">
        <f t="shared" si="3"/>
        <v>7.8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1</v>
      </c>
      <c r="I37" s="55">
        <f t="shared" si="3"/>
        <v>8.7799999999999994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23.4</v>
      </c>
      <c r="G42" s="54">
        <v>23.4</v>
      </c>
      <c r="H42" s="129">
        <v>46</v>
      </c>
      <c r="I42" s="55">
        <f t="shared" si="3"/>
        <v>1076.3999999999999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42</v>
      </c>
      <c r="I43" s="55">
        <f t="shared" si="3"/>
        <v>982.8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45</v>
      </c>
      <c r="I44" s="55">
        <f t="shared" si="3"/>
        <v>1140.75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25.35</v>
      </c>
      <c r="G45" s="54">
        <v>25.35</v>
      </c>
      <c r="H45" s="129">
        <v>117</v>
      </c>
      <c r="I45" s="55">
        <f t="shared" si="3"/>
        <v>2965.9500000000003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25.35</v>
      </c>
      <c r="G46" s="54">
        <v>25.35</v>
      </c>
      <c r="H46" s="129">
        <v>52</v>
      </c>
      <c r="I46" s="55">
        <f t="shared" si="3"/>
        <v>1318.2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39</v>
      </c>
      <c r="I47" s="55">
        <f t="shared" si="3"/>
        <v>988.65000000000009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18</v>
      </c>
      <c r="I48" s="55">
        <f t="shared" si="3"/>
        <v>596.69999999999993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1</v>
      </c>
      <c r="I49" s="55">
        <f t="shared" si="3"/>
        <v>42.9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1</v>
      </c>
      <c r="I50" s="55">
        <f t="shared" si="3"/>
        <v>68.25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1</v>
      </c>
      <c r="I51" s="55">
        <f t="shared" si="3"/>
        <v>154.05000000000001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2</v>
      </c>
      <c r="I52" s="55">
        <f t="shared" si="3"/>
        <v>323.7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1</v>
      </c>
      <c r="I53" s="55">
        <f t="shared" si="3"/>
        <v>179.4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1</v>
      </c>
      <c r="I70" s="55">
        <f t="shared" si="4"/>
        <v>41.93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6</v>
      </c>
      <c r="I72" s="55">
        <f t="shared" si="4"/>
        <v>386.09999999999997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9</v>
      </c>
      <c r="I73" s="55">
        <f t="shared" si="4"/>
        <v>737.1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1</v>
      </c>
      <c r="I74" s="55">
        <f t="shared" si="4"/>
        <v>224.25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1</v>
      </c>
      <c r="I78" s="55">
        <f t="shared" si="4"/>
        <v>624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1</v>
      </c>
      <c r="I81" s="55">
        <f t="shared" si="4"/>
        <v>1755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1</v>
      </c>
      <c r="I91" s="55">
        <f>H91*F91</f>
        <v>8.9700000000000006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1</v>
      </c>
      <c r="I92" s="55">
        <f>H92*F92</f>
        <v>12.68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1</v>
      </c>
      <c r="I105" s="55">
        <f t="shared" si="8"/>
        <v>19.5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1</v>
      </c>
      <c r="I107" s="55">
        <f t="shared" si="8"/>
        <v>21.45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6</v>
      </c>
      <c r="I109" s="55">
        <f t="shared" si="8"/>
        <v>234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2</v>
      </c>
      <c r="I110" s="55">
        <f t="shared" si="8"/>
        <v>109.2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2</v>
      </c>
      <c r="I112" s="55">
        <f t="shared" si="8"/>
        <v>78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18.53</v>
      </c>
      <c r="G114" s="54">
        <v>18.53</v>
      </c>
      <c r="H114" s="129">
        <v>20</v>
      </c>
      <c r="I114" s="55">
        <f t="shared" si="8"/>
        <v>370.6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147</v>
      </c>
      <c r="I115" s="55">
        <f t="shared" si="8"/>
        <v>3583.8599999999997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33.15</v>
      </c>
      <c r="G117" s="54">
        <v>33.15</v>
      </c>
      <c r="H117" s="129">
        <v>17</v>
      </c>
      <c r="I117" s="55">
        <f t="shared" si="8"/>
        <v>563.54999999999995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</v>
      </c>
      <c r="I118" s="55">
        <f t="shared" si="8"/>
        <v>32.18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</v>
      </c>
      <c r="I119" s="55">
        <f t="shared" si="8"/>
        <v>195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5</v>
      </c>
      <c r="I120" s="55">
        <f t="shared" si="8"/>
        <v>1092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99.45</v>
      </c>
      <c r="G122" s="54">
        <v>99.45</v>
      </c>
      <c r="H122" s="129">
        <v>74</v>
      </c>
      <c r="I122" s="55">
        <f t="shared" si="8"/>
        <v>7359.3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</v>
      </c>
      <c r="I123" s="55">
        <f t="shared" si="8"/>
        <v>27.3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1</v>
      </c>
      <c r="I126" s="55">
        <f t="shared" si="8"/>
        <v>40.950000000000003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1</v>
      </c>
      <c r="I127" s="55">
        <f t="shared" si="8"/>
        <v>54.6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3</v>
      </c>
      <c r="I128" s="55">
        <f t="shared" si="8"/>
        <v>73.14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5</v>
      </c>
      <c r="I129" s="55">
        <f t="shared" si="8"/>
        <v>229.14999999999998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3</v>
      </c>
      <c r="I130" s="55">
        <f t="shared" si="8"/>
        <v>131.64000000000001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61</v>
      </c>
      <c r="I131" s="55">
        <f t="shared" si="8"/>
        <v>1725.0800000000002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1</v>
      </c>
      <c r="I132" s="55">
        <f t="shared" si="8"/>
        <v>21.45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15</v>
      </c>
      <c r="I133" s="55">
        <f t="shared" si="8"/>
        <v>277.95000000000005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1</v>
      </c>
      <c r="I134" s="55">
        <f t="shared" ref="I134:I165" si="9">H134*F134</f>
        <v>111.15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1</v>
      </c>
      <c r="I135" s="55">
        <f t="shared" si="9"/>
        <v>46.8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</v>
      </c>
      <c r="I140" s="55">
        <f t="shared" si="9"/>
        <v>117.98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3</v>
      </c>
      <c r="I141" s="55">
        <f t="shared" si="9"/>
        <v>307.14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1</v>
      </c>
      <c r="I143" s="55">
        <f t="shared" si="9"/>
        <v>140.4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</v>
      </c>
      <c r="I146" s="55">
        <f t="shared" si="9"/>
        <v>70.2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1</v>
      </c>
      <c r="I149" s="55">
        <f t="shared" si="9"/>
        <v>120.9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15</v>
      </c>
      <c r="I150" s="55">
        <f t="shared" si="9"/>
        <v>1433.25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1</v>
      </c>
      <c r="I151" s="55">
        <f t="shared" si="9"/>
        <v>97.5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93</v>
      </c>
      <c r="I152" s="55">
        <f t="shared" si="9"/>
        <v>6709.9500000000007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6</v>
      </c>
      <c r="I153" s="55">
        <f t="shared" si="9"/>
        <v>473.88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1</v>
      </c>
      <c r="I156" s="55">
        <f t="shared" si="9"/>
        <v>120.9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1</v>
      </c>
      <c r="I158" s="55">
        <f t="shared" si="9"/>
        <v>163.80000000000001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3</v>
      </c>
      <c r="I159" s="55">
        <f t="shared" si="9"/>
        <v>96.539999999999992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130</v>
      </c>
      <c r="I160" s="55">
        <f t="shared" si="9"/>
        <v>7098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1447</v>
      </c>
      <c r="I161" s="55">
        <f t="shared" si="9"/>
        <v>8464.9499999999989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1</v>
      </c>
      <c r="I162" s="55">
        <f t="shared" si="9"/>
        <v>19.5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231</v>
      </c>
      <c r="I163" s="55">
        <f t="shared" si="9"/>
        <v>4280.43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4</v>
      </c>
      <c r="I164" s="55">
        <f t="shared" si="9"/>
        <v>93.6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23</v>
      </c>
      <c r="I165" s="55">
        <f t="shared" si="9"/>
        <v>116.61000000000001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22.43</v>
      </c>
      <c r="G166" s="54">
        <v>22.43</v>
      </c>
      <c r="H166" s="129">
        <v>46</v>
      </c>
      <c r="I166" s="55">
        <f t="shared" ref="I166:I167" si="11">H166*F166</f>
        <v>1031.78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48</v>
      </c>
      <c r="I167" s="55">
        <f t="shared" si="11"/>
        <v>9266.4000000000015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9</v>
      </c>
      <c r="I169" s="55">
        <f>H169*F169</f>
        <v>26460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4</v>
      </c>
      <c r="I171" s="55">
        <f>H171*F171</f>
        <v>10764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13</v>
      </c>
      <c r="I174" s="55">
        <f t="shared" ref="I174:I179" si="12">H174*F174</f>
        <v>111.54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4</v>
      </c>
      <c r="I176" s="55">
        <f t="shared" si="12"/>
        <v>42.92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1</v>
      </c>
      <c r="I179" s="55">
        <f t="shared" si="12"/>
        <v>16.38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1148.55</v>
      </c>
      <c r="G181" s="54">
        <v>1148.55</v>
      </c>
      <c r="H181" s="129">
        <v>5</v>
      </c>
      <c r="I181" s="55">
        <f>H181*F181</f>
        <v>5742.75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9</v>
      </c>
      <c r="I182" s="55">
        <f>H182*F182</f>
        <v>10881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1876.88</v>
      </c>
      <c r="G183" s="54">
        <v>1876.88</v>
      </c>
      <c r="H183" s="129">
        <v>1</v>
      </c>
      <c r="I183" s="55">
        <f>H183*F183</f>
        <v>1876.88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11</v>
      </c>
      <c r="I186" s="55">
        <f>H186*F186</f>
        <v>1994.85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1</v>
      </c>
      <c r="I188" s="55">
        <f>H188*F188</f>
        <v>3276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1</v>
      </c>
      <c r="I189" s="55">
        <f>H189*F189</f>
        <v>3997.5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16</v>
      </c>
      <c r="I191" s="55">
        <f>H191*F191</f>
        <v>1248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1</v>
      </c>
      <c r="I192" s="55">
        <f>H192*F192</f>
        <v>54.6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6</v>
      </c>
      <c r="I194" s="55">
        <f t="shared" ref="I194:I225" si="13">H194*F194</f>
        <v>24.599999999999998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16</v>
      </c>
      <c r="I195" s="55">
        <f t="shared" si="13"/>
        <v>65.599999999999994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39</v>
      </c>
      <c r="I196" s="55">
        <f t="shared" si="13"/>
        <v>159.89999999999998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51</v>
      </c>
      <c r="I197" s="55">
        <f t="shared" si="13"/>
        <v>209.1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109</v>
      </c>
      <c r="I198" s="55">
        <f t="shared" si="13"/>
        <v>446.9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25</v>
      </c>
      <c r="I199" s="55">
        <f t="shared" si="13"/>
        <v>102.49999999999999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405</v>
      </c>
      <c r="I200" s="55">
        <f t="shared" si="13"/>
        <v>1660.4999999999998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68</v>
      </c>
      <c r="I201" s="55">
        <f t="shared" si="13"/>
        <v>278.79999999999995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113</v>
      </c>
      <c r="I202" s="55">
        <f t="shared" si="13"/>
        <v>463.29999999999995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42</v>
      </c>
      <c r="I203" s="55">
        <f t="shared" si="13"/>
        <v>229.32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71</v>
      </c>
      <c r="I204" s="55">
        <f t="shared" si="13"/>
        <v>387.66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1</v>
      </c>
      <c r="I205" s="55">
        <f t="shared" si="13"/>
        <v>7.8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1</v>
      </c>
      <c r="I206" s="55">
        <f t="shared" si="13"/>
        <v>6.63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1</v>
      </c>
      <c r="I208" s="55">
        <f t="shared" si="13"/>
        <v>6.63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1</v>
      </c>
      <c r="I209" s="55">
        <f t="shared" si="13"/>
        <v>6.63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1</v>
      </c>
      <c r="I210" s="55">
        <f t="shared" si="13"/>
        <v>6.63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1</v>
      </c>
      <c r="I212" s="55">
        <f t="shared" si="13"/>
        <v>6.63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1</v>
      </c>
      <c r="I213" s="55">
        <f t="shared" si="13"/>
        <v>6.63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3</v>
      </c>
      <c r="I215" s="55">
        <f t="shared" si="13"/>
        <v>25.740000000000002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81</v>
      </c>
      <c r="I217" s="55">
        <f t="shared" si="13"/>
        <v>694.98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11.7</v>
      </c>
      <c r="G218" s="54">
        <v>11.7</v>
      </c>
      <c r="H218" s="129">
        <v>1</v>
      </c>
      <c r="I218" s="55">
        <f t="shared" si="13"/>
        <v>11.7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1</v>
      </c>
      <c r="I219" s="55">
        <f t="shared" si="13"/>
        <v>11.7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1</v>
      </c>
      <c r="I220" s="55">
        <f t="shared" si="13"/>
        <v>11.7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1</v>
      </c>
      <c r="I221" s="55">
        <f t="shared" si="13"/>
        <v>11.7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1</v>
      </c>
      <c r="I222" s="55">
        <f t="shared" si="13"/>
        <v>11.7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1</v>
      </c>
      <c r="I223" s="55">
        <f t="shared" si="13"/>
        <v>11.7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11.7</v>
      </c>
      <c r="G225" s="54">
        <v>11.7</v>
      </c>
      <c r="H225" s="129">
        <v>1</v>
      </c>
      <c r="I225" s="55">
        <f t="shared" si="13"/>
        <v>11.7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6</v>
      </c>
      <c r="I226" s="55">
        <f t="shared" ref="I226:I247" si="15">H226*F226</f>
        <v>81.900000000000006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18</v>
      </c>
      <c r="I228" s="55">
        <f t="shared" si="15"/>
        <v>259.74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1</v>
      </c>
      <c r="I231" s="55">
        <f t="shared" si="15"/>
        <v>19.5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1</v>
      </c>
      <c r="I233" s="55">
        <f t="shared" si="15"/>
        <v>19.5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12</v>
      </c>
      <c r="I238" s="55">
        <f t="shared" si="15"/>
        <v>308.88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1</v>
      </c>
      <c r="I241" s="55">
        <f t="shared" si="15"/>
        <v>97.5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1</v>
      </c>
      <c r="I246" s="55">
        <f t="shared" si="15"/>
        <v>30.23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</v>
      </c>
      <c r="I247" s="55">
        <f t="shared" si="15"/>
        <v>32.18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1</v>
      </c>
      <c r="I256" s="55">
        <f t="shared" si="16"/>
        <v>97.5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36</v>
      </c>
      <c r="I260" s="77">
        <f t="shared" ref="I260:I285" si="17">H260*F260</f>
        <v>2457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59</v>
      </c>
      <c r="I261" s="55">
        <f t="shared" si="17"/>
        <v>4026.75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15</v>
      </c>
      <c r="I262" s="55">
        <f t="shared" si="17"/>
        <v>1023.75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12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3</v>
      </c>
      <c r="I265" s="55">
        <f t="shared" si="17"/>
        <v>216.45000000000002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3</v>
      </c>
      <c r="I266" s="55">
        <f t="shared" si="17"/>
        <v>236.94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9</v>
      </c>
      <c r="I267" s="55">
        <f t="shared" si="17"/>
        <v>789.75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1</v>
      </c>
      <c r="I270" s="55">
        <f t="shared" si="17"/>
        <v>117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1</v>
      </c>
      <c r="I274" s="55">
        <f t="shared" si="17"/>
        <v>21.06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1</v>
      </c>
      <c r="I275" s="55">
        <f t="shared" si="17"/>
        <v>21.06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5</v>
      </c>
      <c r="I290" s="55">
        <f t="shared" si="19"/>
        <v>45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6</v>
      </c>
      <c r="I291" s="55">
        <f t="shared" si="19"/>
        <v>54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7</v>
      </c>
      <c r="I292" s="60">
        <f t="shared" si="19"/>
        <v>84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70.2</v>
      </c>
      <c r="G294" s="54">
        <v>70.2</v>
      </c>
      <c r="H294" s="129">
        <v>39</v>
      </c>
      <c r="I294" s="55">
        <f>H294*F294</f>
        <v>2737.8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58.5</v>
      </c>
      <c r="G295" s="54">
        <v>58.5</v>
      </c>
      <c r="H295" s="129">
        <v>1</v>
      </c>
      <c r="I295" s="55">
        <f>H295*F295</f>
        <v>58.5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28.28</v>
      </c>
      <c r="G297" s="54">
        <v>28.28</v>
      </c>
      <c r="H297" s="129">
        <v>255</v>
      </c>
      <c r="I297" s="55">
        <f>H297*F297</f>
        <v>7211.4000000000005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1</v>
      </c>
      <c r="I305" s="55">
        <f t="shared" si="20"/>
        <v>76.05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26</v>
      </c>
      <c r="I322" s="55">
        <f t="shared" si="22"/>
        <v>20787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819</v>
      </c>
      <c r="G326" s="54">
        <v>819</v>
      </c>
      <c r="H326" s="129">
        <v>8</v>
      </c>
      <c r="I326" s="55">
        <f t="shared" si="22"/>
        <v>6552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1</v>
      </c>
      <c r="I327" s="55">
        <f t="shared" si="22"/>
        <v>838.5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2</v>
      </c>
      <c r="I335" s="55">
        <f t="shared" si="22"/>
        <v>331.5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220</v>
      </c>
      <c r="G337" s="54">
        <v>243.75</v>
      </c>
      <c r="H337" s="129">
        <v>13</v>
      </c>
      <c r="I337" s="55">
        <f t="shared" si="22"/>
        <v>2860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260</v>
      </c>
      <c r="G338" s="54">
        <v>292.5</v>
      </c>
      <c r="H338" s="129">
        <v>39</v>
      </c>
      <c r="I338" s="55">
        <f t="shared" si="22"/>
        <v>10140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2</v>
      </c>
      <c r="I341" s="55">
        <f t="shared" si="22"/>
        <v>702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3</v>
      </c>
      <c r="I342" s="55">
        <f t="shared" si="22"/>
        <v>1228.5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1</v>
      </c>
      <c r="I344" s="55">
        <f t="shared" si="22"/>
        <v>409.5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1</v>
      </c>
      <c r="I346" s="55">
        <f t="shared" si="22"/>
        <v>497.25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3</v>
      </c>
      <c r="I347" s="55">
        <f t="shared" si="22"/>
        <v>731.25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360.75</v>
      </c>
      <c r="G349" s="54">
        <v>360.75</v>
      </c>
      <c r="H349" s="129">
        <v>18</v>
      </c>
      <c r="I349" s="55">
        <f t="shared" si="22"/>
        <v>6493.5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1</v>
      </c>
      <c r="I350" s="55">
        <f t="shared" si="22"/>
        <v>429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5</v>
      </c>
      <c r="I351" s="55">
        <f t="shared" si="22"/>
        <v>2145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1</v>
      </c>
      <c r="I355" s="55">
        <f t="shared" si="24"/>
        <v>497.25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4</v>
      </c>
      <c r="I356" s="55">
        <f t="shared" si="24"/>
        <v>2106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4</v>
      </c>
      <c r="I359" s="55">
        <f t="shared" si="24"/>
        <v>2262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1</v>
      </c>
      <c r="I363" s="55">
        <f t="shared" si="24"/>
        <v>702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1</v>
      </c>
      <c r="I369" s="82">
        <f t="shared" si="24"/>
        <v>690.3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1</v>
      </c>
      <c r="I393" s="94">
        <f t="shared" si="25"/>
        <v>429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1</v>
      </c>
      <c r="I397" s="98">
        <f t="shared" si="25"/>
        <v>819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4</v>
      </c>
      <c r="I400" s="55">
        <f t="shared" si="27"/>
        <v>1255.8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</v>
      </c>
      <c r="I401" s="55">
        <f t="shared" si="27"/>
        <v>351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24</v>
      </c>
      <c r="I402" s="55">
        <f t="shared" si="27"/>
        <v>1684.8000000000002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78</v>
      </c>
      <c r="I403" s="55">
        <f t="shared" si="27"/>
        <v>6236.1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52" t="s">
        <v>239</v>
      </c>
      <c r="E404" s="53" t="s">
        <v>1</v>
      </c>
      <c r="F404" s="46">
        <v>93.6</v>
      </c>
      <c r="G404" s="54">
        <v>93.6</v>
      </c>
      <c r="H404" s="129">
        <v>133</v>
      </c>
      <c r="I404" s="55">
        <f t="shared" si="27"/>
        <v>12448.8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1</v>
      </c>
      <c r="I405" s="55">
        <f t="shared" si="27"/>
        <v>128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20</v>
      </c>
      <c r="I406" s="55">
        <f t="shared" si="27"/>
        <v>3198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1</v>
      </c>
      <c r="I407" s="55">
        <f t="shared" si="27"/>
        <v>79.95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</v>
      </c>
      <c r="I408" s="55">
        <f t="shared" si="27"/>
        <v>107.1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52" t="s">
        <v>239</v>
      </c>
      <c r="E409" s="53" t="s">
        <v>1</v>
      </c>
      <c r="F409" s="46">
        <v>120.35</v>
      </c>
      <c r="G409" s="54">
        <v>120.35</v>
      </c>
      <c r="H409" s="129">
        <v>1</v>
      </c>
      <c r="I409" s="55">
        <f t="shared" si="27"/>
        <v>120.35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234</v>
      </c>
      <c r="I410" s="55">
        <f t="shared" si="27"/>
        <v>21598.2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</v>
      </c>
      <c r="I411" s="55">
        <f t="shared" si="27"/>
        <v>125.3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1</v>
      </c>
      <c r="I413" s="55">
        <f t="shared" si="27"/>
        <v>91.65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52" t="s">
        <v>239</v>
      </c>
      <c r="E414" s="53" t="s">
        <v>3</v>
      </c>
      <c r="F414" s="46">
        <v>109.2</v>
      </c>
      <c r="G414" s="54">
        <v>109.2</v>
      </c>
      <c r="H414" s="129">
        <v>1</v>
      </c>
      <c r="I414" s="55">
        <f t="shared" si="27"/>
        <v>109.2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6</v>
      </c>
      <c r="I415" s="55">
        <f t="shared" si="27"/>
        <v>374.4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1</v>
      </c>
      <c r="I416" s="55">
        <f t="shared" si="27"/>
        <v>93.6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52</v>
      </c>
      <c r="I419" s="55">
        <f t="shared" si="27"/>
        <v>19063.2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6</v>
      </c>
      <c r="I421" s="55">
        <f t="shared" si="27"/>
        <v>1216.8000000000002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1</v>
      </c>
      <c r="I422" s="55">
        <f t="shared" si="27"/>
        <v>253.5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429</v>
      </c>
      <c r="G424" s="54">
        <v>429</v>
      </c>
      <c r="H424" s="129">
        <v>36</v>
      </c>
      <c r="I424" s="55">
        <f t="shared" ref="I424:I430" si="28">H424*F424</f>
        <v>15444</v>
      </c>
      <c r="J424" s="49" t="s">
        <v>562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10</v>
      </c>
      <c r="I425" s="55">
        <f t="shared" si="28"/>
        <v>5460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1</v>
      </c>
      <c r="I426" s="55">
        <f t="shared" si="28"/>
        <v>1404</v>
      </c>
      <c r="J426" s="49" t="s">
        <v>562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1</v>
      </c>
      <c r="I427" s="55">
        <f t="shared" si="28"/>
        <v>1794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1</v>
      </c>
      <c r="I428" s="55">
        <f t="shared" si="28"/>
        <v>2145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195</v>
      </c>
      <c r="G429" s="54">
        <v>195</v>
      </c>
      <c r="H429" s="129">
        <v>50</v>
      </c>
      <c r="I429" s="55">
        <f t="shared" si="28"/>
        <v>9750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351</v>
      </c>
      <c r="G430" s="54">
        <v>351</v>
      </c>
      <c r="H430" s="129">
        <v>34</v>
      </c>
      <c r="I430" s="55">
        <f t="shared" si="28"/>
        <v>11934</v>
      </c>
      <c r="J430" s="49" t="s">
        <v>562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7</v>
      </c>
      <c r="I432" s="55">
        <f t="shared" ref="I432:I437" si="29">H432*F432</f>
        <v>8886.15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5</v>
      </c>
      <c r="I437" s="55">
        <f t="shared" si="29"/>
        <v>10881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11</v>
      </c>
      <c r="I439" s="55">
        <f>H439*F439</f>
        <v>100815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1</v>
      </c>
      <c r="I441" s="55">
        <f t="shared" ref="I441:I447" si="30">H441*F441</f>
        <v>900.9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2</v>
      </c>
      <c r="I442" s="55">
        <f t="shared" si="30"/>
        <v>2644.2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1</v>
      </c>
      <c r="I444" s="55">
        <f t="shared" si="30"/>
        <v>2609.1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10</v>
      </c>
      <c r="I445" s="55">
        <f t="shared" si="30"/>
        <v>29874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13</v>
      </c>
      <c r="I446" s="55">
        <f t="shared" si="30"/>
        <v>38836.200000000004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4</v>
      </c>
      <c r="I447" s="55">
        <f t="shared" si="30"/>
        <v>14125.8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1129.05</v>
      </c>
      <c r="G449" s="54">
        <v>1129.05</v>
      </c>
      <c r="H449" s="129">
        <v>8</v>
      </c>
      <c r="I449" s="55">
        <f t="shared" ref="I449:I457" si="32">H449*F449</f>
        <v>9032.4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1409.85</v>
      </c>
      <c r="G453" s="54">
        <v>1409.85</v>
      </c>
      <c r="H453" s="129">
        <v>12</v>
      </c>
      <c r="I453" s="55">
        <f t="shared" si="32"/>
        <v>16918.199999999997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5</v>
      </c>
      <c r="I455" s="55">
        <f t="shared" si="32"/>
        <v>8346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4</v>
      </c>
      <c r="I460" s="55">
        <f t="shared" si="33"/>
        <v>507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1</v>
      </c>
      <c r="I461" s="55">
        <f t="shared" si="33"/>
        <v>171.6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1</v>
      </c>
      <c r="I466" s="55">
        <f t="shared" si="33"/>
        <v>230.1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8</v>
      </c>
      <c r="I469" s="55">
        <f t="shared" si="33"/>
        <v>5772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370.5</v>
      </c>
      <c r="G470" s="54">
        <v>370.5</v>
      </c>
      <c r="H470" s="129">
        <v>6</v>
      </c>
      <c r="I470" s="55">
        <f t="shared" si="33"/>
        <v>2223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1</v>
      </c>
      <c r="I472" s="55">
        <f t="shared" ref="I472:I484" si="34">H472*F472</f>
        <v>235.95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1</v>
      </c>
      <c r="I473" s="55">
        <f t="shared" si="34"/>
        <v>312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1</v>
      </c>
      <c r="I474" s="55">
        <f t="shared" si="34"/>
        <v>323.7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8</v>
      </c>
      <c r="I475" s="55">
        <f t="shared" si="34"/>
        <v>3619.2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1</v>
      </c>
      <c r="I476" s="55">
        <f t="shared" si="34"/>
        <v>235.95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6</v>
      </c>
      <c r="I477" s="55">
        <f t="shared" si="34"/>
        <v>1872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2</v>
      </c>
      <c r="I478" s="55">
        <f t="shared" si="34"/>
        <v>647.4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1</v>
      </c>
      <c r="I479" s="55">
        <f t="shared" si="34"/>
        <v>452.4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1</v>
      </c>
      <c r="I480" s="55">
        <f t="shared" si="34"/>
        <v>157.94999999999999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1</v>
      </c>
      <c r="I481" s="55">
        <f t="shared" si="34"/>
        <v>226.2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1</v>
      </c>
      <c r="I482" s="55">
        <f t="shared" si="34"/>
        <v>284.7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1</v>
      </c>
      <c r="I483" s="55">
        <f t="shared" si="34"/>
        <v>559.65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1</v>
      </c>
      <c r="I484" s="55">
        <f t="shared" si="34"/>
        <v>1109.55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202</v>
      </c>
      <c r="I486" s="55">
        <f t="shared" ref="I486:I492" si="35">H486*F486</f>
        <v>53530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6</v>
      </c>
      <c r="I487" s="55">
        <f t="shared" si="35"/>
        <v>1650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42</v>
      </c>
      <c r="I490" s="55">
        <f t="shared" si="35"/>
        <v>12810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77</v>
      </c>
      <c r="I491" s="55">
        <f t="shared" si="35"/>
        <v>28105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22</v>
      </c>
      <c r="I492" s="55">
        <f t="shared" si="35"/>
        <v>15840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336</v>
      </c>
      <c r="I494" s="55">
        <f t="shared" ref="I494:I500" si="36">H494*F494</f>
        <v>591.36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2.99</v>
      </c>
      <c r="G495" s="54">
        <v>2.99</v>
      </c>
      <c r="H495" s="129">
        <v>1373</v>
      </c>
      <c r="I495" s="55">
        <f t="shared" si="36"/>
        <v>4105.2700000000004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99</v>
      </c>
      <c r="I496" s="55">
        <f t="shared" si="36"/>
        <v>386.09999999999997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5.37</v>
      </c>
      <c r="G497" s="54">
        <v>5.37</v>
      </c>
      <c r="H497" s="129">
        <v>2744</v>
      </c>
      <c r="I497" s="55">
        <f t="shared" si="36"/>
        <v>14735.28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1303</v>
      </c>
      <c r="I498" s="55">
        <f t="shared" si="36"/>
        <v>8391.32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9.36</v>
      </c>
      <c r="G499" s="54">
        <v>9.36</v>
      </c>
      <c r="H499" s="129">
        <v>1238</v>
      </c>
      <c r="I499" s="55">
        <f t="shared" si="36"/>
        <v>11587.679999999998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14.15</v>
      </c>
      <c r="G500" s="54">
        <v>14.15</v>
      </c>
      <c r="H500" s="129">
        <v>42</v>
      </c>
      <c r="I500" s="55">
        <f t="shared" si="36"/>
        <v>594.30000000000007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7.8</v>
      </c>
      <c r="G502" s="54">
        <v>7.8</v>
      </c>
      <c r="H502" s="129">
        <v>80</v>
      </c>
      <c r="I502" s="55">
        <f t="shared" ref="I502:I511" si="38">H502*F502</f>
        <v>624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7.8</v>
      </c>
      <c r="G503" s="54">
        <v>7.8</v>
      </c>
      <c r="H503" s="129">
        <v>30</v>
      </c>
      <c r="I503" s="55">
        <f t="shared" si="38"/>
        <v>234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7.8</v>
      </c>
      <c r="G504" s="54">
        <v>7.8</v>
      </c>
      <c r="H504" s="129">
        <v>106</v>
      </c>
      <c r="I504" s="55">
        <f t="shared" si="38"/>
        <v>826.8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7.8</v>
      </c>
      <c r="G505" s="54">
        <v>7.8</v>
      </c>
      <c r="H505" s="129">
        <v>1</v>
      </c>
      <c r="I505" s="55">
        <f t="shared" si="38"/>
        <v>7.8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1</v>
      </c>
      <c r="I506" s="55">
        <f t="shared" si="38"/>
        <v>7.8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7.32</v>
      </c>
      <c r="G507" s="54">
        <v>7.32</v>
      </c>
      <c r="H507" s="129">
        <v>2</v>
      </c>
      <c r="I507" s="55">
        <f t="shared" si="38"/>
        <v>14.64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7.32</v>
      </c>
      <c r="G508" s="54">
        <v>7.32</v>
      </c>
      <c r="H508" s="129">
        <v>1</v>
      </c>
      <c r="I508" s="55">
        <f t="shared" si="38"/>
        <v>7.32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7.32</v>
      </c>
      <c r="G509" s="54">
        <v>7.32</v>
      </c>
      <c r="H509" s="129">
        <v>1</v>
      </c>
      <c r="I509" s="55">
        <f t="shared" si="38"/>
        <v>7.32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1</v>
      </c>
      <c r="I510" s="55">
        <f t="shared" si="38"/>
        <v>7.32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1</v>
      </c>
      <c r="I511" s="55">
        <f t="shared" si="38"/>
        <v>7.32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3238</v>
      </c>
      <c r="I513" s="55">
        <f>H513*F513</f>
        <v>6573.1399999999994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906</v>
      </c>
      <c r="I514" s="55">
        <f>H514*F514</f>
        <v>2192.52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210</v>
      </c>
      <c r="I515" s="55">
        <f>H515*F515</f>
        <v>642.6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</v>
      </c>
      <c r="I517" s="55">
        <f>H517*F517</f>
        <v>5.52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1</v>
      </c>
      <c r="I519" s="55">
        <f t="shared" ref="I519:I552" si="39">H519*F519</f>
        <v>28.67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42.32</v>
      </c>
      <c r="G520" s="54">
        <v>42.32</v>
      </c>
      <c r="H520" s="129">
        <v>36</v>
      </c>
      <c r="I520" s="55">
        <f t="shared" si="39"/>
        <v>1523.52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</v>
      </c>
      <c r="G521" s="54">
        <v>20.09</v>
      </c>
      <c r="H521" s="129">
        <v>2500</v>
      </c>
      <c r="I521" s="55">
        <f t="shared" si="39"/>
        <v>37500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</v>
      </c>
      <c r="G522" s="54">
        <v>26.24</v>
      </c>
      <c r="H522" s="129">
        <v>2000</v>
      </c>
      <c r="I522" s="55">
        <f t="shared" si="39"/>
        <v>40000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1</v>
      </c>
      <c r="I523" s="55">
        <f t="shared" si="39"/>
        <v>45.83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1</v>
      </c>
      <c r="I524" s="55">
        <f t="shared" si="39"/>
        <v>15.6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20.09</v>
      </c>
      <c r="G525" s="54">
        <v>20.09</v>
      </c>
      <c r="H525" s="129">
        <v>2</v>
      </c>
      <c r="I525" s="55">
        <f t="shared" si="39"/>
        <v>40.18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1</v>
      </c>
      <c r="I526" s="55">
        <f t="shared" si="39"/>
        <v>15.6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1</v>
      </c>
      <c r="I527" s="55">
        <f t="shared" si="39"/>
        <v>20.09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1</v>
      </c>
      <c r="I528" s="55">
        <f t="shared" si="39"/>
        <v>26.24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1</v>
      </c>
      <c r="I529" s="55">
        <f t="shared" si="39"/>
        <v>26.24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25.16</v>
      </c>
      <c r="G530" s="93">
        <v>25.16</v>
      </c>
      <c r="H530" s="139">
        <v>1</v>
      </c>
      <c r="I530" s="55">
        <f t="shared" si="39"/>
        <v>25.16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32.96</v>
      </c>
      <c r="G531" s="93">
        <v>32.96</v>
      </c>
      <c r="H531" s="139">
        <v>1</v>
      </c>
      <c r="I531" s="55">
        <f t="shared" si="39"/>
        <v>32.96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19.309999999999999</v>
      </c>
      <c r="G532" s="93">
        <v>19.309999999999999</v>
      </c>
      <c r="H532" s="139">
        <v>1</v>
      </c>
      <c r="I532" s="55">
        <f t="shared" si="39"/>
        <v>19.309999999999999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22.34</v>
      </c>
      <c r="G533" s="93">
        <v>22.34</v>
      </c>
      <c r="H533" s="139">
        <v>1</v>
      </c>
      <c r="I533" s="55">
        <f t="shared" si="39"/>
        <v>22.34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33.15</v>
      </c>
      <c r="G534" s="93">
        <v>33.15</v>
      </c>
      <c r="H534" s="139">
        <v>1</v>
      </c>
      <c r="I534" s="55">
        <f t="shared" si="39"/>
        <v>33.15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1</v>
      </c>
      <c r="I535" s="55">
        <f t="shared" si="39"/>
        <v>3.51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9</v>
      </c>
      <c r="I536" s="55">
        <f t="shared" si="39"/>
        <v>57.96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3.51</v>
      </c>
      <c r="G537" s="54">
        <v>3.51</v>
      </c>
      <c r="H537" s="129">
        <v>644</v>
      </c>
      <c r="I537" s="55">
        <f t="shared" si="39"/>
        <v>2260.44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6.44</v>
      </c>
      <c r="G538" s="54">
        <v>6.44</v>
      </c>
      <c r="H538" s="129">
        <v>1268</v>
      </c>
      <c r="I538" s="55">
        <f t="shared" si="39"/>
        <v>8165.92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14.92</v>
      </c>
      <c r="G539" s="54">
        <v>14.92</v>
      </c>
      <c r="H539" s="129">
        <v>4132</v>
      </c>
      <c r="I539" s="55">
        <f t="shared" si="39"/>
        <v>61649.440000000002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20.48</v>
      </c>
      <c r="G540" s="54">
        <v>20.48</v>
      </c>
      <c r="H540" s="129">
        <v>6500</v>
      </c>
      <c r="I540" s="55">
        <f t="shared" si="39"/>
        <v>133120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25.35</v>
      </c>
      <c r="G541" s="54">
        <v>25.35</v>
      </c>
      <c r="H541" s="129">
        <v>468</v>
      </c>
      <c r="I541" s="55">
        <f t="shared" si="39"/>
        <v>11863.800000000001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4.29</v>
      </c>
      <c r="G542" s="54">
        <v>4.29</v>
      </c>
      <c r="H542" s="129">
        <v>1</v>
      </c>
      <c r="I542" s="55">
        <f t="shared" si="39"/>
        <v>4.29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1</v>
      </c>
      <c r="I543" s="55">
        <f t="shared" si="39"/>
        <v>9.17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3</v>
      </c>
      <c r="I544" s="55">
        <f t="shared" si="39"/>
        <v>46.230000000000004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1</v>
      </c>
      <c r="I545" s="55">
        <f t="shared" si="39"/>
        <v>30.23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18.72</v>
      </c>
      <c r="G546" s="54">
        <v>18.72</v>
      </c>
      <c r="H546" s="129">
        <v>1</v>
      </c>
      <c r="I546" s="55">
        <f t="shared" si="39"/>
        <v>18.72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1</v>
      </c>
      <c r="I547" s="55">
        <f t="shared" si="39"/>
        <v>37.44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70</v>
      </c>
      <c r="G548" s="54">
        <v>71.180000000000007</v>
      </c>
      <c r="H548" s="129">
        <v>1</v>
      </c>
      <c r="I548" s="55">
        <f t="shared" si="39"/>
        <v>70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100</v>
      </c>
      <c r="G549" s="54">
        <v>122.85</v>
      </c>
      <c r="H549" s="129">
        <v>4</v>
      </c>
      <c r="I549" s="55">
        <f t="shared" si="39"/>
        <v>400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200</v>
      </c>
      <c r="G550" s="54">
        <v>234</v>
      </c>
      <c r="H550" s="129">
        <v>1</v>
      </c>
      <c r="I550" s="55">
        <f t="shared" si="39"/>
        <v>200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1</v>
      </c>
      <c r="I551" s="55">
        <f t="shared" si="39"/>
        <v>23.01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1</v>
      </c>
      <c r="I552" s="55">
        <f t="shared" si="39"/>
        <v>46.8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7</v>
      </c>
      <c r="I554" s="55">
        <f t="shared" ref="I554:I562" si="40">H554*F554</f>
        <v>10.29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2</v>
      </c>
      <c r="I555" s="55">
        <f t="shared" si="40"/>
        <v>4.5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3.08</v>
      </c>
      <c r="G556" s="54">
        <v>3.08</v>
      </c>
      <c r="H556" s="129">
        <v>1</v>
      </c>
      <c r="I556" s="55">
        <f t="shared" si="40"/>
        <v>3.08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1</v>
      </c>
      <c r="I557" s="55">
        <f t="shared" si="40"/>
        <v>5.37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429</v>
      </c>
      <c r="I558" s="55">
        <f t="shared" si="40"/>
        <v>703.56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3798</v>
      </c>
      <c r="I559" s="55">
        <f t="shared" si="40"/>
        <v>9077.2200000000012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3.47</v>
      </c>
      <c r="G560" s="54">
        <v>3.47</v>
      </c>
      <c r="H560" s="129">
        <v>12857</v>
      </c>
      <c r="I560" s="55">
        <f t="shared" si="40"/>
        <v>44613.79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1</v>
      </c>
      <c r="I561" s="55">
        <f t="shared" si="40"/>
        <v>5.25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1</v>
      </c>
      <c r="I562" s="55">
        <f t="shared" si="40"/>
        <v>6.38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3</v>
      </c>
      <c r="I566" s="55">
        <f>H566*F566</f>
        <v>1170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1</v>
      </c>
      <c r="I568" s="55">
        <f>H568*F568</f>
        <v>1.95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1</v>
      </c>
      <c r="I569" s="55">
        <f>H569*F569</f>
        <v>2.4500000000000002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14235</v>
      </c>
      <c r="G571" s="54">
        <v>14235</v>
      </c>
      <c r="H571" s="129">
        <v>1</v>
      </c>
      <c r="I571" s="55">
        <f>H571*F571</f>
        <v>14235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69225</v>
      </c>
      <c r="G572" s="54">
        <v>69225</v>
      </c>
      <c r="H572" s="129">
        <v>1</v>
      </c>
      <c r="I572" s="55">
        <f>H572*F572</f>
        <v>69225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38025</v>
      </c>
      <c r="G573" s="54">
        <v>38025</v>
      </c>
      <c r="H573" s="129">
        <v>1</v>
      </c>
      <c r="I573" s="55">
        <f>H573*F573</f>
        <v>38025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43875</v>
      </c>
      <c r="G574" s="54">
        <v>43875</v>
      </c>
      <c r="H574" s="129">
        <v>1</v>
      </c>
      <c r="I574" s="55">
        <f>H574*F574</f>
        <v>43875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43875</v>
      </c>
      <c r="G575" s="54">
        <v>43875</v>
      </c>
      <c r="H575" s="129">
        <v>1</v>
      </c>
      <c r="I575" s="55">
        <f>H575*F575</f>
        <v>43875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1</v>
      </c>
      <c r="I585" s="55">
        <f>H585*F585</f>
        <v>70.2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50</v>
      </c>
      <c r="I588" s="103">
        <f>H588*F588</f>
        <v>4875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50</v>
      </c>
      <c r="I589" s="105">
        <f>H589*F589</f>
        <v>5850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50</v>
      </c>
      <c r="I590" s="110">
        <f>H590*F590</f>
        <v>9750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50</v>
      </c>
      <c r="I591" s="110">
        <f>H591*F591</f>
        <v>1414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50</v>
      </c>
      <c r="I592" s="105">
        <f>H592*F592</f>
        <v>1609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70</v>
      </c>
      <c r="I595" s="105">
        <f>H595*F595</f>
        <v>2457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70</v>
      </c>
      <c r="I596" s="105">
        <f>H596*F596</f>
        <v>3549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70</v>
      </c>
      <c r="I597" s="105">
        <f>H597*F597</f>
        <v>4095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1671823.2099999995</v>
      </c>
    </row>
    <row r="602" spans="1:11" x14ac:dyDescent="0.25">
      <c r="F602" s="23"/>
    </row>
    <row r="603" spans="1:11" x14ac:dyDescent="0.25">
      <c r="B603" s="2"/>
      <c r="C603" s="3"/>
      <c r="D603" s="3"/>
      <c r="F603" s="115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54" t="s">
        <v>501</v>
      </c>
      <c r="B604" s="154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6" t="s">
        <v>502</v>
      </c>
      <c r="B605" s="146"/>
      <c r="C605" s="146"/>
      <c r="D605" s="146"/>
      <c r="E605" s="146"/>
      <c r="F605" s="146"/>
      <c r="G605" s="146"/>
      <c r="H605" s="146"/>
      <c r="I605" s="146"/>
    </row>
    <row r="606" spans="1:11" x14ac:dyDescent="0.25">
      <c r="A606" s="146" t="s">
        <v>503</v>
      </c>
      <c r="B606" s="146"/>
      <c r="C606" s="146"/>
      <c r="D606" s="146"/>
      <c r="E606" s="146"/>
      <c r="F606" s="146"/>
      <c r="G606" s="146"/>
      <c r="H606" s="146"/>
      <c r="I606" s="146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5"/>
      <c r="B611" s="145"/>
      <c r="C611" s="24"/>
      <c r="D611" s="24"/>
      <c r="E611" s="87"/>
      <c r="F611" s="87"/>
      <c r="G611" s="87"/>
      <c r="H611" s="87"/>
    </row>
    <row r="612" spans="1:8" x14ac:dyDescent="0.25">
      <c r="A612" s="144"/>
      <c r="B612" s="144"/>
      <c r="C612" s="144"/>
      <c r="D612" s="144"/>
      <c r="E612" s="144"/>
      <c r="F612" s="144"/>
      <c r="G612" s="144"/>
      <c r="H612" s="144"/>
    </row>
    <row r="613" spans="1:8" x14ac:dyDescent="0.25">
      <c r="A613" s="144"/>
      <c r="B613" s="144"/>
      <c r="C613" s="144"/>
      <c r="D613" s="144"/>
      <c r="E613" s="144"/>
      <c r="F613" s="144"/>
      <c r="G613" s="144"/>
      <c r="H613" s="144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7iymZC5Hb0NpeM+80ItdByxUT3LFFoq0Svl09ormgw4FyosNvY0gtVh/tukMIX+LvUGrDFMlN7+GPNFsnyMnSg==" saltValue="ODsB8sHKslyy+PG7NnHgAg==" spinCount="100000" sheet="1" objects="1" scenarios="1"/>
  <autoFilter ref="A7:K601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e4a4a6e5-fe76-4ab6-8a20-008f1c7613e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2023-03-02T18:01:25Z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