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5"/>
  </bookViews>
  <sheets>
    <sheet name="Flow-2019-04-12" sheetId="7" r:id="rId1"/>
    <sheet name="Sheet1" sheetId="8" r:id="rId2"/>
  </sheets>
  <definedNames>
    <definedName name="_xlnm.Print_Area" localSheetId="0">'Flow-2019-04-12'!$A$1:$L$63</definedName>
    <definedName name="_xlnm.Print_Titles" localSheetId="0">'Flow-2019-04-12'!$3:$3</definedName>
  </definedNames>
  <calcPr calcId="162913"/>
</workbook>
</file>

<file path=xl/calcChain.xml><?xml version="1.0" encoding="utf-8"?>
<calcChain xmlns="http://schemas.openxmlformats.org/spreadsheetml/2006/main">
  <c r="J8" i="7" l="1"/>
  <c r="K8" i="7" s="1"/>
  <c r="J19" i="7"/>
  <c r="K19" i="7" s="1"/>
  <c r="J33" i="7"/>
  <c r="K33" i="7" s="1"/>
  <c r="J34" i="7"/>
  <c r="K34" i="7" s="1"/>
  <c r="J35" i="7"/>
  <c r="K35" i="7" s="1"/>
  <c r="J36" i="7"/>
  <c r="K36" i="7" s="1"/>
  <c r="J37" i="7"/>
  <c r="K37" i="7" s="1"/>
  <c r="J38" i="7"/>
  <c r="K38" i="7" s="1"/>
  <c r="J39" i="7"/>
  <c r="K39" i="7" s="1"/>
  <c r="J40" i="7"/>
  <c r="K40" i="7" s="1"/>
  <c r="J41" i="7"/>
  <c r="K41" i="7" s="1"/>
  <c r="J42" i="7"/>
  <c r="K42" i="7" s="1"/>
  <c r="J43" i="7"/>
  <c r="K43" i="7" s="1"/>
  <c r="J44" i="7"/>
  <c r="K44" i="7" s="1"/>
  <c r="J45" i="7"/>
  <c r="K45" i="7" s="1"/>
  <c r="J46" i="7"/>
  <c r="K46" i="7" s="1"/>
</calcChain>
</file>

<file path=xl/sharedStrings.xml><?xml version="1.0" encoding="utf-8"?>
<sst xmlns="http://schemas.openxmlformats.org/spreadsheetml/2006/main" count="97" uniqueCount="63">
  <si>
    <t>100 testų</t>
  </si>
  <si>
    <t xml:space="preserve">anti CD2, žymėti FITC </t>
  </si>
  <si>
    <t>anti CD103, žymėti PE</t>
  </si>
  <si>
    <t>Reagento pavadinimas</t>
  </si>
  <si>
    <t>Pageidaujama pakuotė</t>
  </si>
  <si>
    <t>PVM tarifas</t>
  </si>
  <si>
    <t>Klonas RPA-2.10 arba lygiavertis</t>
  </si>
  <si>
    <t>Klonas 124-101 arba lygiavertis</t>
  </si>
  <si>
    <t>Klonas v HP-3D9 arba lygiavertis</t>
  </si>
  <si>
    <t>Klonas 7.1 arba lygiavertis</t>
  </si>
  <si>
    <t>Klonas L243 arba lygiavertis</t>
  </si>
  <si>
    <t>Klonas Ber-ACT8 arba lygiavertis</t>
  </si>
  <si>
    <t>Klonas 104D2 arba lygiavertis</t>
  </si>
  <si>
    <t>Klonas 104D201 arba lygiavertis</t>
  </si>
  <si>
    <t>Klonas MI15 arba lygiavertis</t>
  </si>
  <si>
    <t>Klonas OX104 arba lygiavertis</t>
  </si>
  <si>
    <t>Klonas UP-H2 arba lygiavertis</t>
  </si>
  <si>
    <t>Klonas 12C2 arba lygiavertis</t>
  </si>
  <si>
    <t xml:space="preserve">anti  CD7, žymėti APC </t>
  </si>
  <si>
    <t>anti NG2, žymėti PE</t>
  </si>
  <si>
    <t>anti  CD304, žymėti PE</t>
  </si>
  <si>
    <t>anti  CD300e, žymėti APC</t>
  </si>
  <si>
    <t>anti  CD200, žymėti APC</t>
  </si>
  <si>
    <t>anti  CD94, žymėti APC</t>
  </si>
  <si>
    <t>anti  CD103, žymėti FITC</t>
  </si>
  <si>
    <t>anti CD117, žymėti PerCP-C5.5 arba lygiaverčiu fluorochromu</t>
  </si>
  <si>
    <t>anti  CD117, žymėti APC</t>
  </si>
  <si>
    <t>anti  CD117, žymėti PE</t>
  </si>
  <si>
    <t>anti CD138, žymėti APC</t>
  </si>
  <si>
    <t>Klonas BerACT8 arba lygiavertis</t>
  </si>
  <si>
    <t>Reagentai - monokloniniai antikūnai mieloidinių ir limfoidinių neoplazijų diagnostikai tėkmės citometrijos metodu</t>
  </si>
  <si>
    <t>anti  CD117, žymėti PECy7 arba  lygiaverčiu fluorochromu</t>
  </si>
  <si>
    <t>anti HLA DR, žymėti PECy7 arba  lygiaverčiu fluorochromu</t>
  </si>
  <si>
    <t>anti  HLA DR, žymėti PerCPCy5.5 arba  lygiaverčiu fluorochromu</t>
  </si>
  <si>
    <t>Reagentų hematoonkologinių  ligų diagnostikai tėkmės citometrijos metodu techninė specifikacija (VPP-587)</t>
  </si>
  <si>
    <t>Techninė specifikacija</t>
  </si>
  <si>
    <t>Pirkimo dalies Nr.</t>
  </si>
  <si>
    <t>Pastaba. Tiekėjai, Komisijai pareikalavus, Komisijos nurodytu terminu turi pateikti siūlomų prekių pavyzdžius.</t>
  </si>
  <si>
    <t>Pageidauja-mos pakuotės poreikis 2 metams</t>
  </si>
  <si>
    <t>Siūloma pakuotė</t>
  </si>
  <si>
    <t xml:space="preserve"> Siūlomų pakuočių skaičius pagal poreikį</t>
  </si>
  <si>
    <t>Gamintojas, katalogo kodas</t>
  </si>
  <si>
    <r>
      <t xml:space="preserve">Pakuotės kaina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  <charset val="186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</si>
  <si>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  <charset val="186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</si>
  <si>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su PVM</t>
    </r>
    <r>
      <rPr>
        <sz val="10"/>
        <rFont val="Times New Roman"/>
        <family val="1"/>
        <charset val="186"/>
      </rPr>
      <t>, Eur</t>
    </r>
  </si>
  <si>
    <t>Visi reagentai turi būti skirti tėkmės citometrijos metodui, monokloniniai antikūnai turi būti reaktyvūs žmogui.</t>
  </si>
  <si>
    <t>5-203 pirkimo dalys</t>
  </si>
  <si>
    <t xml:space="preserve">Biolegend, 300206 </t>
  </si>
  <si>
    <t>Exbio, 1A-183-T100</t>
  </si>
  <si>
    <t>exbio, 1P-199-T100</t>
  </si>
  <si>
    <t>Exbio, T7-690-T100</t>
  </si>
  <si>
    <t>Exbio, T9-690-T100</t>
  </si>
  <si>
    <t xml:space="preserve">Biolegend, 354504 </t>
  </si>
  <si>
    <t>Exbio, 1A-728-T100</t>
  </si>
  <si>
    <t>Exbio, 1A-746-T100</t>
  </si>
  <si>
    <t>Exbio, 1A-814-T100</t>
  </si>
  <si>
    <t>Exbio, T7-586-T100</t>
  </si>
  <si>
    <t>exbio, 1P-586-T100</t>
  </si>
  <si>
    <t>Exbio, 1A-586-T100</t>
  </si>
  <si>
    <t>exbio, T9-586-T100</t>
  </si>
  <si>
    <r>
      <t xml:space="preserve">exbio, </t>
    </r>
    <r>
      <rPr>
        <sz val="11"/>
        <color theme="1"/>
        <rFont val="Times New Roman"/>
        <family val="1"/>
      </rPr>
      <t>1F-670-T100</t>
    </r>
  </si>
  <si>
    <t>Exbio, 1P-670-T100</t>
  </si>
  <si>
    <t>exbio, 1A-727-T100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</si>
</sst>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6" tint="-0.49998474074526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8" fontId="7" fillId="0" borderId="1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118"/>
  <sheetViews>
    <sheetView tabSelected="1" topLeftCell="A38" zoomScale="103" zoomScaleNormal="130" workbookViewId="0">
      <selection activeCell="A43" sqref="A43:XFD43"/>
    </sheetView>
  </sheetViews>
  <sheetFormatPr defaultColWidth="8.85546875" defaultRowHeight="12.75" x14ac:dyDescent="0.25"/>
  <cols>
    <col min="1" max="1" width="8.28515625" style="7" customWidth="1"/>
    <col min="2" max="2" width="22.42578125" style="5" customWidth="1"/>
    <col min="3" max="3" width="35.140625" style="5" customWidth="1"/>
    <col min="4" max="4" width="11.85546875" style="7" customWidth="1"/>
    <col min="5" max="5" width="10.7109375" style="10" customWidth="1"/>
    <col min="6" max="6" width="7.7109375" style="13" customWidth="1"/>
    <col min="7" max="7" width="11.5703125" style="10" customWidth="1"/>
    <col min="8" max="8" width="9.7109375" style="13" customWidth="1"/>
    <col min="9" max="9" width="7" style="2" customWidth="1"/>
    <col min="10" max="10" width="9.85546875" style="2" customWidth="1"/>
    <col min="11" max="11" width="11.85546875" style="2" customWidth="1"/>
    <col min="12" max="12" width="21.7109375" style="2" customWidth="1"/>
    <col min="13" max="17" width="14.42578125" style="2" customWidth="1"/>
    <col min="18" max="18" width="5.140625" style="2" customWidth="1"/>
    <col min="19" max="19" width="14" style="2" customWidth="1"/>
    <col min="20" max="20" width="23.5703125" style="2" customWidth="1"/>
    <col min="21" max="22" width="8.85546875" style="2"/>
    <col min="23" max="24" width="6" style="2" customWidth="1"/>
    <col min="25" max="25" width="5" style="2" customWidth="1"/>
    <col min="26" max="26" width="8.85546875" style="2"/>
    <col min="27" max="27" width="7.28515625" style="2" customWidth="1"/>
    <col min="28" max="28" width="8.5703125" style="2" customWidth="1"/>
    <col min="29" max="29" width="14.7109375" style="2" customWidth="1"/>
    <col min="30" max="30" width="6.42578125" style="2" customWidth="1"/>
    <col min="31" max="266" width="8.85546875" style="2"/>
    <col min="267" max="16384" width="8.85546875" style="5"/>
  </cols>
  <sheetData>
    <row r="1" spans="1:266" s="22" customFormat="1" ht="15" x14ac:dyDescent="0.25">
      <c r="A1" s="15" t="s">
        <v>34</v>
      </c>
      <c r="B1" s="15"/>
      <c r="C1" s="16"/>
      <c r="D1" s="16"/>
      <c r="E1" s="19"/>
      <c r="F1" s="20"/>
      <c r="G1" s="19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</row>
    <row r="3" spans="1:266" ht="63.75" x14ac:dyDescent="0.25">
      <c r="A3" s="17" t="s">
        <v>36</v>
      </c>
      <c r="B3" s="1" t="s">
        <v>3</v>
      </c>
      <c r="C3" s="1" t="s">
        <v>35</v>
      </c>
      <c r="D3" s="18" t="s">
        <v>4</v>
      </c>
      <c r="E3" s="14" t="s">
        <v>38</v>
      </c>
      <c r="F3" s="61" t="s">
        <v>39</v>
      </c>
      <c r="G3" s="61" t="s">
        <v>40</v>
      </c>
      <c r="H3" s="62" t="s">
        <v>42</v>
      </c>
      <c r="I3" s="62" t="s">
        <v>5</v>
      </c>
      <c r="J3" s="62" t="s">
        <v>43</v>
      </c>
      <c r="K3" s="62" t="s">
        <v>44</v>
      </c>
      <c r="L3" s="63" t="s">
        <v>41</v>
      </c>
    </row>
    <row r="4" spans="1:266" s="22" customFormat="1" ht="99.75" x14ac:dyDescent="0.25">
      <c r="A4" s="23" t="s">
        <v>46</v>
      </c>
      <c r="B4" s="24" t="s">
        <v>30</v>
      </c>
      <c r="C4" s="64" t="s">
        <v>45</v>
      </c>
      <c r="D4" s="27"/>
      <c r="E4" s="27"/>
      <c r="F4" s="33"/>
      <c r="G4" s="27"/>
      <c r="H4" s="29"/>
      <c r="I4" s="32"/>
      <c r="J4" s="25"/>
      <c r="K4" s="25"/>
      <c r="L4" s="25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</row>
    <row r="5" spans="1:266" s="22" customFormat="1" ht="15" x14ac:dyDescent="0.25">
      <c r="A5" s="27"/>
      <c r="B5" s="25"/>
      <c r="C5" s="25"/>
      <c r="D5" s="27"/>
      <c r="E5" s="27"/>
      <c r="F5" s="33"/>
      <c r="G5" s="65"/>
      <c r="H5" s="26"/>
      <c r="I5" s="32"/>
      <c r="J5" s="66"/>
      <c r="K5" s="66"/>
      <c r="L5" s="25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</row>
    <row r="6" spans="1:266" s="22" customFormat="1" ht="15" x14ac:dyDescent="0.25">
      <c r="A6" s="27"/>
      <c r="B6" s="25"/>
      <c r="C6" s="25"/>
      <c r="D6" s="27"/>
      <c r="E6" s="27"/>
      <c r="F6" s="33"/>
      <c r="G6" s="65"/>
      <c r="H6" s="26"/>
      <c r="I6" s="32"/>
      <c r="J6" s="66"/>
      <c r="K6" s="66"/>
      <c r="L6" s="25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</row>
    <row r="7" spans="1:266" s="22" customFormat="1" ht="15" x14ac:dyDescent="0.25">
      <c r="A7" s="27"/>
      <c r="B7" s="25"/>
      <c r="C7" s="25"/>
      <c r="D7" s="27"/>
      <c r="E7" s="27"/>
      <c r="F7" s="33"/>
      <c r="G7" s="65"/>
      <c r="H7" s="26"/>
      <c r="I7" s="32"/>
      <c r="J7" s="66"/>
      <c r="K7" s="66"/>
      <c r="L7" s="25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</row>
    <row r="8" spans="1:266" s="22" customFormat="1" ht="30" x14ac:dyDescent="0.25">
      <c r="A8" s="27">
        <v>9</v>
      </c>
      <c r="B8" s="25" t="s">
        <v>1</v>
      </c>
      <c r="C8" s="25" t="s">
        <v>6</v>
      </c>
      <c r="D8" s="27" t="s">
        <v>0</v>
      </c>
      <c r="E8" s="27">
        <v>5</v>
      </c>
      <c r="F8" s="33" t="s">
        <v>0</v>
      </c>
      <c r="G8" s="65">
        <v>5</v>
      </c>
      <c r="H8" s="26">
        <v>180</v>
      </c>
      <c r="I8" s="32">
        <v>5</v>
      </c>
      <c r="J8" s="66">
        <f t="shared" ref="J6:J32" si="0">H8*G8</f>
        <v>900</v>
      </c>
      <c r="K8" s="66">
        <f t="shared" ref="K6:K32" si="1">J8*1.05</f>
        <v>945</v>
      </c>
      <c r="L8" s="25" t="s">
        <v>47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</row>
    <row r="9" spans="1:266" s="22" customFormat="1" ht="15" x14ac:dyDescent="0.25">
      <c r="A9" s="27"/>
      <c r="B9" s="25"/>
      <c r="C9" s="32"/>
      <c r="D9" s="27"/>
      <c r="E9" s="27"/>
      <c r="F9" s="33"/>
      <c r="G9" s="65"/>
      <c r="H9" s="26"/>
      <c r="I9" s="32"/>
      <c r="J9" s="66"/>
      <c r="K9" s="66"/>
      <c r="L9" s="32"/>
      <c r="M9" s="34"/>
      <c r="N9" s="34"/>
      <c r="O9" s="34"/>
      <c r="P9" s="34"/>
      <c r="Q9" s="34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</row>
    <row r="10" spans="1:266" s="22" customFormat="1" ht="15" x14ac:dyDescent="0.25">
      <c r="A10" s="27"/>
      <c r="B10" s="25"/>
      <c r="C10" s="25"/>
      <c r="D10" s="27"/>
      <c r="E10" s="27"/>
      <c r="F10" s="33"/>
      <c r="G10" s="65"/>
      <c r="H10" s="26"/>
      <c r="I10" s="32"/>
      <c r="J10" s="66"/>
      <c r="K10" s="66"/>
      <c r="L10" s="25"/>
      <c r="M10" s="34"/>
      <c r="N10" s="34"/>
      <c r="O10" s="34"/>
      <c r="P10" s="34"/>
      <c r="Q10" s="34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</row>
    <row r="11" spans="1:266" s="22" customFormat="1" ht="15" x14ac:dyDescent="0.25">
      <c r="A11" s="27"/>
      <c r="B11" s="25"/>
      <c r="C11" s="25"/>
      <c r="D11" s="27"/>
      <c r="E11" s="27"/>
      <c r="F11" s="33"/>
      <c r="G11" s="65"/>
      <c r="H11" s="26"/>
      <c r="I11" s="32"/>
      <c r="J11" s="66"/>
      <c r="K11" s="66"/>
      <c r="L11" s="25"/>
      <c r="M11" s="34"/>
      <c r="N11" s="34"/>
      <c r="O11" s="34"/>
      <c r="P11" s="34"/>
      <c r="Q11" s="34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</row>
    <row r="12" spans="1:266" s="22" customFormat="1" ht="15" x14ac:dyDescent="0.25">
      <c r="A12" s="27"/>
      <c r="B12" s="25"/>
      <c r="C12" s="25"/>
      <c r="D12" s="27"/>
      <c r="E12" s="27"/>
      <c r="F12" s="33"/>
      <c r="G12" s="65"/>
      <c r="H12" s="26"/>
      <c r="I12" s="32"/>
      <c r="J12" s="66"/>
      <c r="K12" s="66"/>
      <c r="L12" s="25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</row>
    <row r="13" spans="1:266" s="22" customFormat="1" ht="15" x14ac:dyDescent="0.25">
      <c r="A13" s="27"/>
      <c r="B13" s="25"/>
      <c r="C13" s="31"/>
      <c r="D13" s="27"/>
      <c r="E13" s="27"/>
      <c r="F13" s="33"/>
      <c r="G13" s="65"/>
      <c r="H13" s="26"/>
      <c r="I13" s="30"/>
      <c r="J13" s="66"/>
      <c r="K13" s="66"/>
      <c r="L13" s="31"/>
      <c r="M13" s="35"/>
      <c r="N13" s="35"/>
      <c r="O13" s="35"/>
      <c r="P13" s="35"/>
      <c r="Q13" s="35"/>
      <c r="R13" s="35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</row>
    <row r="14" spans="1:266" s="22" customFormat="1" ht="15" x14ac:dyDescent="0.25">
      <c r="A14" s="27"/>
      <c r="B14" s="25"/>
      <c r="C14" s="25"/>
      <c r="D14" s="27"/>
      <c r="E14" s="27"/>
      <c r="F14" s="33"/>
      <c r="G14" s="65"/>
      <c r="H14" s="26"/>
      <c r="I14" s="32"/>
      <c r="J14" s="66"/>
      <c r="K14" s="66"/>
      <c r="L14" s="25"/>
      <c r="M14" s="36"/>
      <c r="N14" s="36"/>
      <c r="O14" s="36"/>
      <c r="P14" s="36"/>
      <c r="Q14" s="36"/>
      <c r="R14" s="36"/>
      <c r="S14" s="36"/>
      <c r="T14" s="21"/>
      <c r="U14" s="21"/>
      <c r="V14" s="21"/>
      <c r="W14" s="21"/>
      <c r="X14" s="21"/>
      <c r="Y14" s="36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</row>
    <row r="15" spans="1:266" s="22" customFormat="1" ht="15" x14ac:dyDescent="0.25">
      <c r="A15" s="27"/>
      <c r="B15" s="25"/>
      <c r="C15" s="25"/>
      <c r="D15" s="27"/>
      <c r="E15" s="27"/>
      <c r="F15" s="33"/>
      <c r="G15" s="65"/>
      <c r="H15" s="26"/>
      <c r="I15" s="32"/>
      <c r="J15" s="66"/>
      <c r="K15" s="66"/>
      <c r="L15" s="25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</row>
    <row r="16" spans="1:266" s="22" customFormat="1" ht="15" x14ac:dyDescent="0.25">
      <c r="A16" s="27"/>
      <c r="B16" s="25"/>
      <c r="C16" s="25"/>
      <c r="D16" s="27"/>
      <c r="E16" s="27"/>
      <c r="F16" s="33"/>
      <c r="G16" s="65"/>
      <c r="H16" s="26"/>
      <c r="I16" s="32"/>
      <c r="J16" s="66"/>
      <c r="K16" s="66"/>
      <c r="L16" s="2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</row>
    <row r="17" spans="1:266" s="22" customFormat="1" ht="15" x14ac:dyDescent="0.25">
      <c r="A17" s="27"/>
      <c r="B17" s="25"/>
      <c r="C17" s="25"/>
      <c r="D17" s="27"/>
      <c r="E17" s="27"/>
      <c r="F17" s="33"/>
      <c r="G17" s="65"/>
      <c r="H17" s="26"/>
      <c r="I17" s="32"/>
      <c r="J17" s="66"/>
      <c r="K17" s="66"/>
      <c r="L17" s="25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</row>
    <row r="18" spans="1:266" s="22" customFormat="1" ht="15" x14ac:dyDescent="0.25">
      <c r="A18" s="27"/>
      <c r="B18" s="25"/>
      <c r="C18" s="25"/>
      <c r="D18" s="27"/>
      <c r="E18" s="27"/>
      <c r="F18" s="33"/>
      <c r="G18" s="65"/>
      <c r="H18" s="26"/>
      <c r="I18" s="32"/>
      <c r="J18" s="66"/>
      <c r="K18" s="66"/>
      <c r="L18" s="25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</row>
    <row r="19" spans="1:266" s="22" customFormat="1" ht="30" x14ac:dyDescent="0.25">
      <c r="A19" s="27">
        <v>26</v>
      </c>
      <c r="B19" s="25" t="s">
        <v>18</v>
      </c>
      <c r="C19" s="25" t="s">
        <v>7</v>
      </c>
      <c r="D19" s="27" t="s">
        <v>0</v>
      </c>
      <c r="E19" s="27">
        <v>6</v>
      </c>
      <c r="F19" s="33" t="s">
        <v>0</v>
      </c>
      <c r="G19" s="65">
        <v>6</v>
      </c>
      <c r="H19" s="26">
        <v>220</v>
      </c>
      <c r="I19" s="32">
        <v>5</v>
      </c>
      <c r="J19" s="66">
        <f t="shared" si="0"/>
        <v>1320</v>
      </c>
      <c r="K19" s="66">
        <f t="shared" si="1"/>
        <v>1386</v>
      </c>
      <c r="L19" s="25" t="s">
        <v>48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</row>
    <row r="20" spans="1:266" s="22" customFormat="1" ht="15" x14ac:dyDescent="0.25">
      <c r="A20" s="27"/>
      <c r="B20" s="25"/>
      <c r="C20" s="25"/>
      <c r="D20" s="27"/>
      <c r="E20" s="27"/>
      <c r="F20" s="33"/>
      <c r="G20" s="65"/>
      <c r="H20" s="26"/>
      <c r="I20" s="32"/>
      <c r="J20" s="66"/>
      <c r="K20" s="66"/>
      <c r="L20" s="25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</row>
    <row r="21" spans="1:266" s="22" customFormat="1" ht="15" x14ac:dyDescent="0.25">
      <c r="A21" s="27"/>
      <c r="B21" s="25"/>
      <c r="C21" s="25"/>
      <c r="D21" s="27"/>
      <c r="E21" s="27"/>
      <c r="F21" s="33"/>
      <c r="G21" s="65"/>
      <c r="H21" s="26"/>
      <c r="I21" s="32"/>
      <c r="J21" s="66"/>
      <c r="K21" s="66"/>
      <c r="L21" s="2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</row>
    <row r="22" spans="1:266" s="22" customFormat="1" ht="15" x14ac:dyDescent="0.25">
      <c r="A22" s="27"/>
      <c r="B22" s="25"/>
      <c r="C22" s="25"/>
      <c r="D22" s="27"/>
      <c r="E22" s="27"/>
      <c r="F22" s="33"/>
      <c r="G22" s="65"/>
      <c r="H22" s="26"/>
      <c r="I22" s="32"/>
      <c r="J22" s="66"/>
      <c r="K22" s="66"/>
      <c r="L22" s="25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</row>
    <row r="23" spans="1:266" s="22" customFormat="1" ht="15" x14ac:dyDescent="0.25">
      <c r="A23" s="27"/>
      <c r="B23" s="25"/>
      <c r="C23" s="25"/>
      <c r="D23" s="27"/>
      <c r="E23" s="27"/>
      <c r="F23" s="33"/>
      <c r="G23" s="65"/>
      <c r="H23" s="26"/>
      <c r="I23" s="32"/>
      <c r="J23" s="66"/>
      <c r="K23" s="66"/>
      <c r="L23" s="25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</row>
    <row r="24" spans="1:266" s="22" customFormat="1" ht="15" x14ac:dyDescent="0.25">
      <c r="A24" s="27"/>
      <c r="B24" s="25"/>
      <c r="C24" s="25"/>
      <c r="D24" s="27"/>
      <c r="E24" s="27"/>
      <c r="F24" s="33"/>
      <c r="G24" s="65"/>
      <c r="H24" s="26"/>
      <c r="I24" s="32"/>
      <c r="J24" s="66"/>
      <c r="K24" s="66"/>
      <c r="L24" s="25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</row>
    <row r="25" spans="1:266" s="22" customFormat="1" ht="26.45" customHeight="1" x14ac:dyDescent="0.25">
      <c r="A25" s="27"/>
      <c r="B25" s="25"/>
      <c r="C25" s="25"/>
      <c r="D25" s="27"/>
      <c r="E25" s="27"/>
      <c r="F25" s="33"/>
      <c r="G25" s="65"/>
      <c r="H25" s="26"/>
      <c r="I25" s="32"/>
      <c r="J25" s="66"/>
      <c r="K25" s="66"/>
      <c r="L25" s="25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</row>
    <row r="26" spans="1:266" s="22" customFormat="1" ht="15" x14ac:dyDescent="0.25">
      <c r="A26" s="27"/>
      <c r="B26" s="25"/>
      <c r="C26" s="25"/>
      <c r="D26" s="27"/>
      <c r="E26" s="27"/>
      <c r="F26" s="33"/>
      <c r="G26" s="65"/>
      <c r="H26" s="26"/>
      <c r="I26" s="32"/>
      <c r="J26" s="66"/>
      <c r="K26" s="66"/>
      <c r="L26" s="25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</row>
    <row r="27" spans="1:266" s="22" customFormat="1" ht="15" x14ac:dyDescent="0.25">
      <c r="A27" s="27"/>
      <c r="B27" s="25"/>
      <c r="C27" s="25"/>
      <c r="D27" s="27"/>
      <c r="E27" s="27"/>
      <c r="F27" s="33"/>
      <c r="G27" s="65"/>
      <c r="H27" s="26"/>
      <c r="I27" s="32"/>
      <c r="J27" s="66"/>
      <c r="K27" s="66"/>
      <c r="L27" s="25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</row>
    <row r="28" spans="1:266" s="22" customFormat="1" ht="15" x14ac:dyDescent="0.25">
      <c r="A28" s="27"/>
      <c r="B28" s="25"/>
      <c r="C28" s="25"/>
      <c r="D28" s="27"/>
      <c r="E28" s="27"/>
      <c r="F28" s="33"/>
      <c r="G28" s="65"/>
      <c r="H28" s="26"/>
      <c r="I28" s="32"/>
      <c r="J28" s="66"/>
      <c r="K28" s="66"/>
      <c r="L28" s="25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</row>
    <row r="29" spans="1:266" s="22" customFormat="1" ht="15" x14ac:dyDescent="0.25">
      <c r="A29" s="27"/>
      <c r="B29" s="25"/>
      <c r="C29" s="25"/>
      <c r="D29" s="27"/>
      <c r="E29" s="27"/>
      <c r="F29" s="33"/>
      <c r="G29" s="65"/>
      <c r="H29" s="26"/>
      <c r="I29" s="32"/>
      <c r="J29" s="66"/>
      <c r="K29" s="66"/>
      <c r="L29" s="25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</row>
    <row r="30" spans="1:266" s="22" customFormat="1" ht="15" x14ac:dyDescent="0.25">
      <c r="A30" s="27"/>
      <c r="B30" s="25"/>
      <c r="C30" s="25"/>
      <c r="D30" s="27"/>
      <c r="E30" s="27"/>
      <c r="F30" s="33"/>
      <c r="G30" s="65"/>
      <c r="H30" s="26"/>
      <c r="I30" s="32"/>
      <c r="J30" s="66"/>
      <c r="K30" s="66"/>
      <c r="L30" s="25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</row>
    <row r="31" spans="1:266" s="22" customFormat="1" ht="15" x14ac:dyDescent="0.25">
      <c r="A31" s="27"/>
      <c r="B31" s="25"/>
      <c r="C31" s="25"/>
      <c r="D31" s="27"/>
      <c r="E31" s="27"/>
      <c r="F31" s="33"/>
      <c r="G31" s="65"/>
      <c r="H31" s="26"/>
      <c r="I31" s="32"/>
      <c r="J31" s="66"/>
      <c r="K31" s="66"/>
      <c r="L31" s="25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</row>
    <row r="32" spans="1:266" s="22" customFormat="1" ht="15" x14ac:dyDescent="0.25">
      <c r="A32" s="27"/>
      <c r="B32" s="25"/>
      <c r="C32" s="25"/>
      <c r="D32" s="27"/>
      <c r="E32" s="27"/>
      <c r="F32" s="33"/>
      <c r="G32" s="65"/>
      <c r="H32" s="26"/>
      <c r="I32" s="32"/>
      <c r="J32" s="66"/>
      <c r="K32" s="66"/>
      <c r="L32" s="25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</row>
    <row r="33" spans="1:266" s="22" customFormat="1" ht="30" x14ac:dyDescent="0.25">
      <c r="A33" s="27">
        <v>140</v>
      </c>
      <c r="B33" s="25" t="s">
        <v>23</v>
      </c>
      <c r="C33" s="25" t="s">
        <v>8</v>
      </c>
      <c r="D33" s="27" t="s">
        <v>0</v>
      </c>
      <c r="E33" s="27">
        <v>4</v>
      </c>
      <c r="F33" s="33" t="s">
        <v>0</v>
      </c>
      <c r="G33" s="65">
        <v>4</v>
      </c>
      <c r="H33" s="26">
        <v>220</v>
      </c>
      <c r="I33" s="32">
        <v>5</v>
      </c>
      <c r="J33" s="66">
        <f t="shared" ref="J33:J46" si="2">H33*G33</f>
        <v>880</v>
      </c>
      <c r="K33" s="66">
        <f t="shared" ref="K33:K46" si="3">J33*1.05</f>
        <v>924</v>
      </c>
      <c r="L33" s="25" t="s">
        <v>62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</row>
    <row r="34" spans="1:266" s="22" customFormat="1" ht="30" x14ac:dyDescent="0.25">
      <c r="A34" s="27">
        <v>143</v>
      </c>
      <c r="B34" s="25" t="s">
        <v>2</v>
      </c>
      <c r="C34" s="25" t="s">
        <v>29</v>
      </c>
      <c r="D34" s="27" t="s">
        <v>0</v>
      </c>
      <c r="E34" s="27">
        <v>6</v>
      </c>
      <c r="F34" s="33" t="s">
        <v>0</v>
      </c>
      <c r="G34" s="65">
        <v>6</v>
      </c>
      <c r="H34" s="26">
        <v>220</v>
      </c>
      <c r="I34" s="32">
        <v>5</v>
      </c>
      <c r="J34" s="66">
        <f t="shared" si="2"/>
        <v>1320</v>
      </c>
      <c r="K34" s="66">
        <f t="shared" si="3"/>
        <v>1386</v>
      </c>
      <c r="L34" s="25" t="s">
        <v>61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</row>
    <row r="35" spans="1:266" s="22" customFormat="1" ht="30" x14ac:dyDescent="0.25">
      <c r="A35" s="27">
        <v>144</v>
      </c>
      <c r="B35" s="25" t="s">
        <v>24</v>
      </c>
      <c r="C35" s="25" t="s">
        <v>11</v>
      </c>
      <c r="D35" s="27" t="s">
        <v>0</v>
      </c>
      <c r="E35" s="27">
        <v>6</v>
      </c>
      <c r="F35" s="33" t="s">
        <v>0</v>
      </c>
      <c r="G35" s="65">
        <v>6</v>
      </c>
      <c r="H35" s="26">
        <v>220</v>
      </c>
      <c r="I35" s="32">
        <v>5</v>
      </c>
      <c r="J35" s="66">
        <f t="shared" si="2"/>
        <v>1320</v>
      </c>
      <c r="K35" s="66">
        <f t="shared" si="3"/>
        <v>1386</v>
      </c>
      <c r="L35" s="25" t="s">
        <v>60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</row>
    <row r="36" spans="1:266" s="22" customFormat="1" ht="45" x14ac:dyDescent="0.25">
      <c r="A36" s="27">
        <v>146</v>
      </c>
      <c r="B36" s="25" t="s">
        <v>25</v>
      </c>
      <c r="C36" s="25" t="s">
        <v>12</v>
      </c>
      <c r="D36" s="27" t="s">
        <v>0</v>
      </c>
      <c r="E36" s="27">
        <v>6</v>
      </c>
      <c r="F36" s="37" t="s">
        <v>0</v>
      </c>
      <c r="G36" s="65">
        <v>6</v>
      </c>
      <c r="H36" s="26">
        <v>300</v>
      </c>
      <c r="I36" s="32">
        <v>5</v>
      </c>
      <c r="J36" s="66">
        <f t="shared" si="2"/>
        <v>1800</v>
      </c>
      <c r="K36" s="66">
        <f t="shared" si="3"/>
        <v>1890</v>
      </c>
      <c r="L36" s="25" t="s">
        <v>59</v>
      </c>
      <c r="M36" s="34"/>
      <c r="N36" s="34"/>
      <c r="O36" s="34"/>
      <c r="P36" s="34"/>
      <c r="Q36" s="34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</row>
    <row r="37" spans="1:266" s="22" customFormat="1" ht="30" x14ac:dyDescent="0.25">
      <c r="A37" s="27">
        <v>147</v>
      </c>
      <c r="B37" s="25" t="s">
        <v>26</v>
      </c>
      <c r="C37" s="25" t="s">
        <v>12</v>
      </c>
      <c r="D37" s="27" t="s">
        <v>0</v>
      </c>
      <c r="E37" s="27">
        <v>6</v>
      </c>
      <c r="F37" s="33" t="s">
        <v>0</v>
      </c>
      <c r="G37" s="65">
        <v>6</v>
      </c>
      <c r="H37" s="26">
        <v>220</v>
      </c>
      <c r="I37" s="32">
        <v>5</v>
      </c>
      <c r="J37" s="66">
        <f t="shared" si="2"/>
        <v>1320</v>
      </c>
      <c r="K37" s="66">
        <f t="shared" si="3"/>
        <v>1386</v>
      </c>
      <c r="L37" s="25" t="s">
        <v>58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</row>
    <row r="38" spans="1:266" s="22" customFormat="1" ht="30" x14ac:dyDescent="0.25">
      <c r="A38" s="27">
        <v>148</v>
      </c>
      <c r="B38" s="25" t="s">
        <v>27</v>
      </c>
      <c r="C38" s="25" t="s">
        <v>12</v>
      </c>
      <c r="D38" s="27" t="s">
        <v>0</v>
      </c>
      <c r="E38" s="27">
        <v>6</v>
      </c>
      <c r="F38" s="33" t="s">
        <v>0</v>
      </c>
      <c r="G38" s="65">
        <v>6</v>
      </c>
      <c r="H38" s="26">
        <v>220</v>
      </c>
      <c r="I38" s="32">
        <v>5</v>
      </c>
      <c r="J38" s="66">
        <f t="shared" si="2"/>
        <v>1320</v>
      </c>
      <c r="K38" s="66">
        <f t="shared" si="3"/>
        <v>1386</v>
      </c>
      <c r="L38" s="25" t="s">
        <v>57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</row>
    <row r="39" spans="1:266" s="22" customFormat="1" ht="45" x14ac:dyDescent="0.25">
      <c r="A39" s="27">
        <v>149</v>
      </c>
      <c r="B39" s="25" t="s">
        <v>31</v>
      </c>
      <c r="C39" s="25" t="s">
        <v>13</v>
      </c>
      <c r="D39" s="27" t="s">
        <v>0</v>
      </c>
      <c r="E39" s="27">
        <v>6</v>
      </c>
      <c r="F39" s="33" t="s">
        <v>0</v>
      </c>
      <c r="G39" s="65">
        <v>6</v>
      </c>
      <c r="H39" s="26">
        <v>250</v>
      </c>
      <c r="I39" s="32">
        <v>5</v>
      </c>
      <c r="J39" s="66">
        <f t="shared" si="2"/>
        <v>1500</v>
      </c>
      <c r="K39" s="66">
        <f t="shared" si="3"/>
        <v>1575</v>
      </c>
      <c r="L39" s="25" t="s">
        <v>56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</row>
    <row r="40" spans="1:266" s="22" customFormat="1" ht="30" x14ac:dyDescent="0.25">
      <c r="A40" s="27">
        <v>152</v>
      </c>
      <c r="B40" s="25" t="s">
        <v>28</v>
      </c>
      <c r="C40" s="25" t="s">
        <v>14</v>
      </c>
      <c r="D40" s="27" t="s">
        <v>0</v>
      </c>
      <c r="E40" s="38">
        <v>6</v>
      </c>
      <c r="F40" s="37" t="s">
        <v>0</v>
      </c>
      <c r="G40" s="65">
        <v>6</v>
      </c>
      <c r="H40" s="26">
        <v>220</v>
      </c>
      <c r="I40" s="32">
        <v>5</v>
      </c>
      <c r="J40" s="66">
        <f t="shared" si="2"/>
        <v>1320</v>
      </c>
      <c r="K40" s="66">
        <f t="shared" si="3"/>
        <v>1386</v>
      </c>
      <c r="L40" s="25" t="s">
        <v>55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</row>
    <row r="41" spans="1:266" s="22" customFormat="1" ht="30" x14ac:dyDescent="0.25">
      <c r="A41" s="27">
        <v>157</v>
      </c>
      <c r="B41" s="25" t="s">
        <v>22</v>
      </c>
      <c r="C41" s="25" t="s">
        <v>15</v>
      </c>
      <c r="D41" s="27" t="s">
        <v>0</v>
      </c>
      <c r="E41" s="27">
        <v>4</v>
      </c>
      <c r="F41" s="33" t="s">
        <v>0</v>
      </c>
      <c r="G41" s="65">
        <v>4</v>
      </c>
      <c r="H41" s="26">
        <v>220</v>
      </c>
      <c r="I41" s="32">
        <v>5</v>
      </c>
      <c r="J41" s="66">
        <f t="shared" si="2"/>
        <v>880</v>
      </c>
      <c r="K41" s="66">
        <f t="shared" si="3"/>
        <v>924</v>
      </c>
      <c r="L41" s="25" t="s">
        <v>54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</row>
    <row r="42" spans="1:266" s="22" customFormat="1" ht="30" x14ac:dyDescent="0.25">
      <c r="A42" s="27">
        <v>161</v>
      </c>
      <c r="B42" s="31" t="s">
        <v>21</v>
      </c>
      <c r="C42" s="31" t="s">
        <v>16</v>
      </c>
      <c r="D42" s="28" t="s">
        <v>0</v>
      </c>
      <c r="E42" s="27">
        <v>4</v>
      </c>
      <c r="F42" s="33" t="s">
        <v>0</v>
      </c>
      <c r="G42" s="65">
        <v>4</v>
      </c>
      <c r="H42" s="26">
        <v>220</v>
      </c>
      <c r="I42" s="32">
        <v>5</v>
      </c>
      <c r="J42" s="66">
        <f t="shared" si="2"/>
        <v>880</v>
      </c>
      <c r="K42" s="66">
        <f t="shared" si="3"/>
        <v>924</v>
      </c>
      <c r="L42" s="25" t="s">
        <v>53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</row>
    <row r="43" spans="1:266" s="22" customFormat="1" ht="30" x14ac:dyDescent="0.25">
      <c r="A43" s="27">
        <v>162</v>
      </c>
      <c r="B43" s="31" t="s">
        <v>20</v>
      </c>
      <c r="C43" s="31" t="s">
        <v>17</v>
      </c>
      <c r="D43" s="28" t="s">
        <v>0</v>
      </c>
      <c r="E43" s="27">
        <v>4</v>
      </c>
      <c r="F43" s="33" t="s">
        <v>0</v>
      </c>
      <c r="G43" s="65">
        <v>4</v>
      </c>
      <c r="H43" s="26">
        <v>324</v>
      </c>
      <c r="I43" s="32">
        <v>5</v>
      </c>
      <c r="J43" s="66">
        <f t="shared" si="2"/>
        <v>1296</v>
      </c>
      <c r="K43" s="66">
        <f t="shared" si="3"/>
        <v>1360.8</v>
      </c>
      <c r="L43" s="25" t="s">
        <v>52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</row>
    <row r="44" spans="1:266" s="22" customFormat="1" ht="45" x14ac:dyDescent="0.25">
      <c r="A44" s="27">
        <v>167</v>
      </c>
      <c r="B44" s="31" t="s">
        <v>32</v>
      </c>
      <c r="C44" s="31" t="s">
        <v>10</v>
      </c>
      <c r="D44" s="28" t="s">
        <v>0</v>
      </c>
      <c r="E44" s="27">
        <v>6</v>
      </c>
      <c r="F44" s="33" t="s">
        <v>0</v>
      </c>
      <c r="G44" s="65">
        <v>6</v>
      </c>
      <c r="H44" s="26">
        <v>250</v>
      </c>
      <c r="I44" s="32">
        <v>5</v>
      </c>
      <c r="J44" s="66">
        <f t="shared" si="2"/>
        <v>1500</v>
      </c>
      <c r="K44" s="66">
        <f t="shared" si="3"/>
        <v>1575</v>
      </c>
      <c r="L44" s="25" t="s">
        <v>50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</row>
    <row r="45" spans="1:266" s="22" customFormat="1" ht="45" x14ac:dyDescent="0.25">
      <c r="A45" s="27">
        <v>168</v>
      </c>
      <c r="B45" s="31" t="s">
        <v>33</v>
      </c>
      <c r="C45" s="31" t="s">
        <v>10</v>
      </c>
      <c r="D45" s="28" t="s">
        <v>0</v>
      </c>
      <c r="E45" s="27">
        <v>6</v>
      </c>
      <c r="F45" s="33" t="s">
        <v>0</v>
      </c>
      <c r="G45" s="65">
        <v>6</v>
      </c>
      <c r="H45" s="26">
        <v>300</v>
      </c>
      <c r="I45" s="32">
        <v>5</v>
      </c>
      <c r="J45" s="66">
        <f t="shared" si="2"/>
        <v>1800</v>
      </c>
      <c r="K45" s="66">
        <f t="shared" si="3"/>
        <v>1890</v>
      </c>
      <c r="L45" s="25" t="s">
        <v>51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</row>
    <row r="46" spans="1:266" s="22" customFormat="1" ht="30" x14ac:dyDescent="0.25">
      <c r="A46" s="27">
        <v>185</v>
      </c>
      <c r="B46" s="31" t="s">
        <v>19</v>
      </c>
      <c r="C46" s="30" t="s">
        <v>9</v>
      </c>
      <c r="D46" s="28" t="s">
        <v>0</v>
      </c>
      <c r="E46" s="27">
        <v>4</v>
      </c>
      <c r="F46" s="39" t="s">
        <v>0</v>
      </c>
      <c r="G46" s="65">
        <v>4</v>
      </c>
      <c r="H46" s="26">
        <v>220</v>
      </c>
      <c r="I46" s="32">
        <v>5</v>
      </c>
      <c r="J46" s="66">
        <f t="shared" si="2"/>
        <v>880</v>
      </c>
      <c r="K46" s="66">
        <f t="shared" si="3"/>
        <v>924</v>
      </c>
      <c r="L46" s="25" t="s">
        <v>49</v>
      </c>
      <c r="M46" s="34"/>
      <c r="N46" s="34"/>
      <c r="O46" s="34"/>
      <c r="P46" s="34"/>
      <c r="Q46" s="34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</row>
    <row r="47" spans="1:266" s="45" customFormat="1" ht="15" x14ac:dyDescent="0.25">
      <c r="A47" s="41" t="s">
        <v>37</v>
      </c>
      <c r="B47" s="42"/>
      <c r="C47" s="43"/>
      <c r="D47" s="43"/>
      <c r="E47" s="42"/>
      <c r="F47" s="44"/>
    </row>
    <row r="48" spans="1:266" s="45" customFormat="1" ht="15" x14ac:dyDescent="0.25">
      <c r="A48" s="46"/>
      <c r="B48" s="42"/>
      <c r="C48" s="43"/>
      <c r="D48" s="43"/>
      <c r="E48" s="42"/>
      <c r="F48" s="44"/>
    </row>
    <row r="49" spans="1:16" s="51" customFormat="1" ht="15" x14ac:dyDescent="0.25">
      <c r="A49" s="47"/>
      <c r="B49" s="48"/>
      <c r="C49" s="49"/>
      <c r="D49" s="49"/>
      <c r="E49" s="50"/>
      <c r="H49" s="52"/>
      <c r="J49" s="53"/>
      <c r="K49" s="53"/>
      <c r="L49" s="53"/>
      <c r="M49" s="53"/>
      <c r="N49" s="53"/>
      <c r="O49" s="53"/>
      <c r="P49" s="54"/>
    </row>
    <row r="50" spans="1:16" s="51" customFormat="1" ht="9.75" customHeight="1" x14ac:dyDescent="0.25">
      <c r="B50" s="47"/>
      <c r="C50" s="49"/>
      <c r="D50" s="49"/>
      <c r="E50" s="50"/>
      <c r="H50" s="52"/>
      <c r="J50" s="53"/>
      <c r="K50" s="53"/>
      <c r="L50" s="53"/>
      <c r="M50" s="53"/>
      <c r="N50" s="53"/>
      <c r="O50" s="53"/>
      <c r="P50" s="54"/>
    </row>
    <row r="51" spans="1:16" s="51" customFormat="1" ht="15" x14ac:dyDescent="0.25">
      <c r="A51" s="50"/>
      <c r="B51" s="48"/>
      <c r="C51" s="49"/>
      <c r="D51" s="49"/>
      <c r="E51" s="50"/>
      <c r="F51" s="50"/>
      <c r="H51" s="52"/>
      <c r="J51" s="53"/>
      <c r="K51" s="53"/>
      <c r="L51" s="53"/>
      <c r="M51" s="53"/>
      <c r="N51" s="53"/>
      <c r="O51" s="53"/>
      <c r="P51" s="54"/>
    </row>
    <row r="52" spans="1:16" s="51" customFormat="1" ht="5.25" customHeight="1" x14ac:dyDescent="0.25">
      <c r="A52" s="47"/>
      <c r="B52" s="48"/>
      <c r="C52" s="49"/>
      <c r="D52" s="49"/>
      <c r="E52" s="50"/>
      <c r="G52" s="50"/>
      <c r="H52" s="52"/>
      <c r="J52" s="53"/>
      <c r="K52" s="53"/>
      <c r="L52" s="53"/>
      <c r="M52" s="53"/>
      <c r="N52" s="53"/>
      <c r="O52" s="53"/>
      <c r="P52" s="54"/>
    </row>
    <row r="53" spans="1:16" s="51" customFormat="1" ht="15" x14ac:dyDescent="0.25">
      <c r="A53" s="47"/>
      <c r="B53" s="48"/>
      <c r="C53" s="49"/>
      <c r="D53" s="49"/>
      <c r="E53" s="50"/>
      <c r="F53" s="50"/>
      <c r="H53" s="52"/>
      <c r="J53" s="53"/>
      <c r="K53" s="53"/>
      <c r="L53" s="53"/>
      <c r="M53" s="53"/>
      <c r="N53" s="53"/>
      <c r="O53" s="53"/>
      <c r="P53" s="54"/>
    </row>
    <row r="54" spans="1:16" s="51" customFormat="1" ht="6" customHeight="1" x14ac:dyDescent="0.25">
      <c r="B54" s="48"/>
      <c r="C54" s="49"/>
      <c r="D54" s="49"/>
      <c r="E54" s="50"/>
      <c r="G54" s="50"/>
      <c r="H54" s="52"/>
      <c r="J54" s="53"/>
      <c r="K54" s="53"/>
      <c r="L54" s="53"/>
      <c r="M54" s="53"/>
      <c r="N54" s="53"/>
      <c r="O54" s="53"/>
      <c r="P54" s="54"/>
    </row>
    <row r="55" spans="1:16" s="45" customFormat="1" ht="15" x14ac:dyDescent="0.25">
      <c r="A55" s="55"/>
    </row>
    <row r="56" spans="1:16" s="45" customFormat="1" ht="5.25" customHeight="1" x14ac:dyDescent="0.25">
      <c r="A56" s="42"/>
    </row>
    <row r="57" spans="1:16" s="45" customFormat="1" ht="15" x14ac:dyDescent="0.25">
      <c r="A57" s="47"/>
    </row>
    <row r="58" spans="1:16" s="45" customFormat="1" ht="7.5" customHeight="1" x14ac:dyDescent="0.25">
      <c r="A58" s="42"/>
    </row>
    <row r="59" spans="1:16" s="45" customFormat="1" ht="15" x14ac:dyDescent="0.25">
      <c r="A59" s="42"/>
    </row>
    <row r="60" spans="1:16" s="45" customFormat="1" ht="5.25" customHeight="1" x14ac:dyDescent="0.25">
      <c r="A60" s="42"/>
    </row>
    <row r="61" spans="1:16" s="45" customFormat="1" ht="15" x14ac:dyDescent="0.25">
      <c r="A61" s="42"/>
    </row>
    <row r="62" spans="1:16" s="45" customFormat="1" ht="6" customHeight="1" x14ac:dyDescent="0.25">
      <c r="A62" s="42"/>
    </row>
    <row r="63" spans="1:16" s="45" customFormat="1" ht="15" x14ac:dyDescent="0.25">
      <c r="A63" s="42"/>
    </row>
    <row r="64" spans="1:16" s="45" customFormat="1" ht="15" x14ac:dyDescent="0.25">
      <c r="A64" s="42"/>
    </row>
    <row r="65" spans="1:266" s="60" customFormat="1" ht="48" customHeight="1" x14ac:dyDescent="0.25">
      <c r="A65" s="56"/>
      <c r="B65" s="57"/>
      <c r="C65" s="21"/>
      <c r="D65" s="34"/>
      <c r="E65" s="58"/>
      <c r="F65" s="59"/>
      <c r="G65" s="58"/>
      <c r="H65" s="59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</row>
    <row r="66" spans="1:266" s="60" customFormat="1" ht="48" customHeight="1" x14ac:dyDescent="0.25">
      <c r="A66" s="56"/>
      <c r="B66" s="57"/>
      <c r="C66" s="21"/>
      <c r="D66" s="34"/>
      <c r="E66" s="58"/>
      <c r="F66" s="59"/>
      <c r="G66" s="58"/>
      <c r="H66" s="59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</row>
    <row r="67" spans="1:266" s="60" customFormat="1" ht="48" customHeight="1" x14ac:dyDescent="0.25">
      <c r="A67" s="56"/>
      <c r="B67" s="57"/>
      <c r="C67" s="21"/>
      <c r="D67" s="34"/>
      <c r="E67" s="58"/>
      <c r="F67" s="59"/>
      <c r="G67" s="58"/>
      <c r="H67" s="59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</row>
    <row r="68" spans="1:266" s="60" customFormat="1" ht="48" customHeight="1" x14ac:dyDescent="0.25">
      <c r="A68" s="56"/>
      <c r="B68" s="57"/>
      <c r="C68" s="21"/>
      <c r="D68" s="34"/>
      <c r="E68" s="58"/>
      <c r="F68" s="59"/>
      <c r="G68" s="58"/>
      <c r="H68" s="59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</row>
    <row r="69" spans="1:266" s="60" customFormat="1" ht="48" customHeight="1" x14ac:dyDescent="0.25">
      <c r="A69" s="56"/>
      <c r="B69" s="57"/>
      <c r="C69" s="21"/>
      <c r="D69" s="34"/>
      <c r="E69" s="58"/>
      <c r="F69" s="59"/>
      <c r="G69" s="58"/>
      <c r="H69" s="59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</row>
    <row r="70" spans="1:266" s="60" customFormat="1" ht="48" customHeight="1" x14ac:dyDescent="0.25">
      <c r="A70" s="56"/>
      <c r="B70" s="57"/>
      <c r="C70" s="21"/>
      <c r="D70" s="34"/>
      <c r="E70" s="58"/>
      <c r="F70" s="59"/>
      <c r="G70" s="58"/>
      <c r="H70" s="59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</row>
    <row r="71" spans="1:266" s="60" customFormat="1" ht="48" customHeight="1" x14ac:dyDescent="0.25">
      <c r="A71" s="56"/>
      <c r="B71" s="57"/>
      <c r="C71" s="21"/>
      <c r="D71" s="34"/>
      <c r="E71" s="58"/>
      <c r="F71" s="59"/>
      <c r="G71" s="58"/>
      <c r="H71" s="59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</row>
    <row r="72" spans="1:266" s="60" customFormat="1" ht="48" customHeight="1" x14ac:dyDescent="0.25">
      <c r="A72" s="56"/>
      <c r="B72" s="57"/>
      <c r="C72" s="21"/>
      <c r="D72" s="34"/>
      <c r="E72" s="58"/>
      <c r="F72" s="59"/>
      <c r="G72" s="58"/>
      <c r="H72" s="59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40"/>
      <c r="V72" s="40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</row>
    <row r="73" spans="1:266" s="60" customFormat="1" ht="48" customHeight="1" x14ac:dyDescent="0.25">
      <c r="A73" s="56"/>
      <c r="B73" s="57"/>
      <c r="C73" s="21"/>
      <c r="D73" s="34"/>
      <c r="E73" s="58"/>
      <c r="F73" s="59"/>
      <c r="G73" s="58"/>
      <c r="H73" s="59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</row>
    <row r="74" spans="1:266" s="60" customFormat="1" ht="48" customHeight="1" x14ac:dyDescent="0.25">
      <c r="A74" s="56"/>
      <c r="B74" s="57"/>
      <c r="C74" s="21"/>
      <c r="D74" s="34"/>
      <c r="E74" s="58"/>
      <c r="F74" s="59"/>
      <c r="G74" s="58"/>
      <c r="H74" s="59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</row>
    <row r="75" spans="1:266" s="60" customFormat="1" ht="48" customHeight="1" x14ac:dyDescent="0.25">
      <c r="A75" s="56"/>
      <c r="B75" s="57"/>
      <c r="C75" s="21"/>
      <c r="D75" s="34"/>
      <c r="E75" s="58"/>
      <c r="F75" s="59"/>
      <c r="G75" s="58"/>
      <c r="H75" s="59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</row>
    <row r="76" spans="1:266" s="60" customFormat="1" ht="48" customHeight="1" x14ac:dyDescent="0.25">
      <c r="A76" s="56"/>
      <c r="B76" s="57"/>
      <c r="C76" s="21"/>
      <c r="D76" s="34"/>
      <c r="E76" s="58"/>
      <c r="F76" s="59"/>
      <c r="G76" s="58"/>
      <c r="H76" s="59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</row>
    <row r="77" spans="1:266" s="60" customFormat="1" ht="48" customHeight="1" x14ac:dyDescent="0.25">
      <c r="A77" s="56"/>
      <c r="B77" s="57"/>
      <c r="C77" s="21"/>
      <c r="D77" s="34"/>
      <c r="E77" s="58"/>
      <c r="F77" s="59"/>
      <c r="G77" s="58"/>
      <c r="H77" s="59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</row>
    <row r="78" spans="1:266" s="60" customFormat="1" ht="48" customHeight="1" x14ac:dyDescent="0.25">
      <c r="A78" s="56"/>
      <c r="B78" s="57"/>
      <c r="C78" s="21"/>
      <c r="D78" s="34"/>
      <c r="E78" s="58"/>
      <c r="F78" s="59"/>
      <c r="G78" s="58"/>
      <c r="H78" s="59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</row>
    <row r="79" spans="1:266" s="60" customFormat="1" ht="15" x14ac:dyDescent="0.25">
      <c r="A79" s="56"/>
      <c r="B79" s="21"/>
      <c r="C79" s="21"/>
      <c r="D79" s="34"/>
      <c r="E79" s="58"/>
      <c r="F79" s="59"/>
      <c r="G79" s="58"/>
      <c r="H79" s="59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</row>
    <row r="80" spans="1:266" s="60" customFormat="1" ht="15" x14ac:dyDescent="0.25">
      <c r="A80" s="56"/>
      <c r="B80" s="21"/>
      <c r="C80" s="21"/>
      <c r="D80" s="34"/>
      <c r="E80" s="58"/>
      <c r="F80" s="59"/>
      <c r="G80" s="58"/>
      <c r="H80" s="59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</row>
    <row r="81" spans="1:266" s="60" customFormat="1" ht="15" x14ac:dyDescent="0.25">
      <c r="A81" s="56"/>
      <c r="B81" s="21"/>
      <c r="C81" s="21"/>
      <c r="D81" s="34"/>
      <c r="E81" s="58"/>
      <c r="F81" s="59"/>
      <c r="G81" s="58"/>
      <c r="H81" s="59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</row>
    <row r="82" spans="1:266" s="60" customFormat="1" ht="15" x14ac:dyDescent="0.25">
      <c r="A82" s="56"/>
      <c r="B82" s="21"/>
      <c r="C82" s="21"/>
      <c r="D82" s="34"/>
      <c r="E82" s="58"/>
      <c r="F82" s="59"/>
      <c r="G82" s="58"/>
      <c r="H82" s="59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</row>
    <row r="83" spans="1:266" s="60" customFormat="1" ht="15" x14ac:dyDescent="0.25">
      <c r="A83" s="56"/>
      <c r="B83" s="21"/>
      <c r="C83" s="21"/>
      <c r="D83" s="34"/>
      <c r="E83" s="58"/>
      <c r="F83" s="59"/>
      <c r="G83" s="58"/>
      <c r="H83" s="59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</row>
    <row r="84" spans="1:266" s="60" customFormat="1" ht="15" x14ac:dyDescent="0.25">
      <c r="A84" s="56"/>
      <c r="B84" s="21"/>
      <c r="C84" s="21"/>
      <c r="D84" s="34"/>
      <c r="E84" s="58"/>
      <c r="F84" s="59"/>
      <c r="G84" s="58"/>
      <c r="H84" s="59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</row>
    <row r="85" spans="1:266" s="60" customFormat="1" ht="15" x14ac:dyDescent="0.25">
      <c r="A85" s="56"/>
      <c r="B85" s="21"/>
      <c r="C85" s="21"/>
      <c r="D85" s="34"/>
      <c r="E85" s="58"/>
      <c r="F85" s="59"/>
      <c r="G85" s="58"/>
      <c r="H85" s="59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</row>
    <row r="86" spans="1:266" s="60" customFormat="1" ht="15" x14ac:dyDescent="0.25">
      <c r="A86" s="56"/>
      <c r="B86" s="21"/>
      <c r="C86" s="21"/>
      <c r="D86" s="34"/>
      <c r="E86" s="58"/>
      <c r="F86" s="59"/>
      <c r="G86" s="58"/>
      <c r="H86" s="59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</row>
    <row r="87" spans="1:266" s="60" customFormat="1" ht="15" x14ac:dyDescent="0.25">
      <c r="A87" s="56"/>
      <c r="B87" s="21"/>
      <c r="C87" s="21"/>
      <c r="D87" s="34"/>
      <c r="E87" s="58"/>
      <c r="F87" s="59"/>
      <c r="G87" s="58"/>
      <c r="H87" s="59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</row>
    <row r="88" spans="1:266" s="60" customFormat="1" ht="15" x14ac:dyDescent="0.25">
      <c r="A88" s="56"/>
      <c r="B88" s="21"/>
      <c r="C88" s="21"/>
      <c r="D88" s="34"/>
      <c r="E88" s="58"/>
      <c r="F88" s="59"/>
      <c r="G88" s="58"/>
      <c r="H88" s="59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</row>
    <row r="89" spans="1:266" s="60" customFormat="1" ht="15" x14ac:dyDescent="0.25">
      <c r="A89" s="56"/>
      <c r="B89" s="21"/>
      <c r="C89" s="21"/>
      <c r="D89" s="34"/>
      <c r="E89" s="58"/>
      <c r="F89" s="59"/>
      <c r="G89" s="58"/>
      <c r="H89" s="59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</row>
    <row r="90" spans="1:266" s="60" customFormat="1" ht="15" x14ac:dyDescent="0.25">
      <c r="A90" s="56"/>
      <c r="B90" s="21"/>
      <c r="C90" s="21"/>
      <c r="D90" s="34"/>
      <c r="E90" s="58"/>
      <c r="F90" s="59"/>
      <c r="G90" s="58"/>
      <c r="H90" s="59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</row>
    <row r="91" spans="1:266" s="60" customFormat="1" ht="15" x14ac:dyDescent="0.25">
      <c r="A91" s="56"/>
      <c r="B91" s="21"/>
      <c r="C91" s="21"/>
      <c r="D91" s="34"/>
      <c r="E91" s="58"/>
      <c r="F91" s="59"/>
      <c r="G91" s="58"/>
      <c r="H91" s="59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</row>
    <row r="92" spans="1:266" s="60" customFormat="1" ht="15" x14ac:dyDescent="0.25">
      <c r="A92" s="56"/>
      <c r="B92" s="21"/>
      <c r="C92" s="21"/>
      <c r="D92" s="34"/>
      <c r="E92" s="58"/>
      <c r="F92" s="59"/>
      <c r="G92" s="58"/>
      <c r="H92" s="59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</row>
    <row r="93" spans="1:266" s="60" customFormat="1" ht="15" x14ac:dyDescent="0.25">
      <c r="A93" s="56"/>
      <c r="B93" s="21"/>
      <c r="C93" s="21"/>
      <c r="D93" s="34"/>
      <c r="E93" s="58"/>
      <c r="F93" s="59"/>
      <c r="G93" s="58"/>
      <c r="H93" s="59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</row>
    <row r="94" spans="1:266" s="60" customFormat="1" ht="15" x14ac:dyDescent="0.25">
      <c r="A94" s="56"/>
      <c r="B94" s="21"/>
      <c r="C94" s="21"/>
      <c r="D94" s="34"/>
      <c r="E94" s="58"/>
      <c r="F94" s="59"/>
      <c r="G94" s="58"/>
      <c r="H94" s="59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</row>
    <row r="95" spans="1:266" s="60" customFormat="1" ht="15" x14ac:dyDescent="0.25">
      <c r="A95" s="56"/>
      <c r="B95" s="21"/>
      <c r="C95" s="21"/>
      <c r="D95" s="34"/>
      <c r="E95" s="58"/>
      <c r="F95" s="59"/>
      <c r="G95" s="58"/>
      <c r="H95" s="59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</row>
    <row r="96" spans="1:266" s="4" customFormat="1" x14ac:dyDescent="0.25">
      <c r="A96" s="6"/>
      <c r="B96" s="2"/>
      <c r="C96" s="2"/>
      <c r="D96" s="3"/>
      <c r="E96" s="8"/>
      <c r="F96" s="11"/>
      <c r="G96" s="8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</row>
    <row r="97" spans="1:266" s="4" customFormat="1" x14ac:dyDescent="0.25">
      <c r="A97" s="6"/>
      <c r="B97" s="2"/>
      <c r="C97" s="2"/>
      <c r="D97" s="3"/>
      <c r="E97" s="8"/>
      <c r="F97" s="11"/>
      <c r="G97" s="8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</row>
    <row r="98" spans="1:266" s="4" customFormat="1" x14ac:dyDescent="0.25">
      <c r="A98" s="6"/>
      <c r="B98" s="2"/>
      <c r="C98" s="2"/>
      <c r="D98" s="3"/>
      <c r="E98" s="8"/>
      <c r="F98" s="11"/>
      <c r="G98" s="8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</row>
    <row r="99" spans="1:266" s="4" customFormat="1" x14ac:dyDescent="0.25">
      <c r="A99" s="6"/>
      <c r="B99" s="2"/>
      <c r="C99" s="2"/>
      <c r="D99" s="3"/>
      <c r="E99" s="8"/>
      <c r="F99" s="11"/>
      <c r="G99" s="8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</row>
    <row r="100" spans="1:266" s="4" customFormat="1" x14ac:dyDescent="0.25">
      <c r="A100" s="6"/>
      <c r="B100" s="2"/>
      <c r="C100" s="2"/>
      <c r="D100" s="3"/>
      <c r="E100" s="8"/>
      <c r="F100" s="11"/>
      <c r="G100" s="8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</row>
    <row r="101" spans="1:266" s="4" customFormat="1" x14ac:dyDescent="0.25">
      <c r="A101" s="6"/>
      <c r="B101" s="2"/>
      <c r="C101" s="2"/>
      <c r="D101" s="3"/>
      <c r="E101" s="8"/>
      <c r="F101" s="11"/>
      <c r="G101" s="8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</row>
    <row r="102" spans="1:266" s="4" customFormat="1" x14ac:dyDescent="0.25">
      <c r="A102" s="6"/>
      <c r="B102" s="2"/>
      <c r="C102" s="2"/>
      <c r="D102" s="3"/>
      <c r="E102" s="8"/>
      <c r="F102" s="11"/>
      <c r="G102" s="8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</row>
    <row r="103" spans="1:266" s="4" customFormat="1" x14ac:dyDescent="0.25">
      <c r="A103" s="6"/>
      <c r="B103" s="2"/>
      <c r="C103" s="2"/>
      <c r="D103" s="3"/>
      <c r="E103" s="8"/>
      <c r="F103" s="11"/>
      <c r="G103" s="8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</row>
    <row r="104" spans="1:266" s="4" customFormat="1" x14ac:dyDescent="0.25">
      <c r="A104" s="6"/>
      <c r="B104" s="2"/>
      <c r="C104" s="2"/>
      <c r="D104" s="3"/>
      <c r="E104" s="8"/>
      <c r="F104" s="11"/>
      <c r="G104" s="8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</row>
    <row r="105" spans="1:266" s="4" customFormat="1" x14ac:dyDescent="0.25">
      <c r="A105" s="6"/>
      <c r="B105" s="2"/>
      <c r="C105" s="2"/>
      <c r="D105" s="3"/>
      <c r="E105" s="8"/>
      <c r="F105" s="11"/>
      <c r="G105" s="8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</row>
    <row r="106" spans="1:266" s="4" customFormat="1" x14ac:dyDescent="0.25">
      <c r="A106" s="6"/>
      <c r="B106" s="2"/>
      <c r="C106" s="2"/>
      <c r="D106" s="3"/>
      <c r="E106" s="8"/>
      <c r="F106" s="11"/>
      <c r="G106" s="8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</row>
    <row r="107" spans="1:266" s="4" customFormat="1" x14ac:dyDescent="0.25">
      <c r="A107" s="6"/>
      <c r="B107" s="2"/>
      <c r="C107" s="2"/>
      <c r="D107" s="3"/>
      <c r="E107" s="8"/>
      <c r="F107" s="11"/>
      <c r="G107" s="8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</row>
    <row r="108" spans="1:266" s="4" customFormat="1" x14ac:dyDescent="0.25">
      <c r="A108" s="6"/>
      <c r="B108" s="2"/>
      <c r="C108" s="2"/>
      <c r="D108" s="3"/>
      <c r="E108" s="8"/>
      <c r="F108" s="11"/>
      <c r="G108" s="8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</row>
    <row r="109" spans="1:266" s="4" customFormat="1" x14ac:dyDescent="0.25">
      <c r="A109" s="6"/>
      <c r="B109" s="2"/>
      <c r="C109" s="2"/>
      <c r="D109" s="3"/>
      <c r="E109" s="8"/>
      <c r="F109" s="11"/>
      <c r="G109" s="8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</row>
    <row r="110" spans="1:266" s="4" customFormat="1" x14ac:dyDescent="0.25">
      <c r="A110" s="6"/>
      <c r="B110" s="2"/>
      <c r="C110" s="2"/>
      <c r="D110" s="3"/>
      <c r="E110" s="8"/>
      <c r="F110" s="11"/>
      <c r="G110" s="8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</row>
    <row r="111" spans="1:266" s="4" customFormat="1" x14ac:dyDescent="0.25">
      <c r="A111" s="6"/>
      <c r="B111" s="2"/>
      <c r="C111" s="2"/>
      <c r="D111" s="3"/>
      <c r="E111" s="8"/>
      <c r="F111" s="11"/>
      <c r="G111" s="8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</row>
    <row r="112" spans="1:266" s="4" customFormat="1" x14ac:dyDescent="0.25">
      <c r="A112" s="6"/>
      <c r="B112" s="2"/>
      <c r="C112" s="2"/>
      <c r="D112" s="3"/>
      <c r="E112" s="8"/>
      <c r="F112" s="11"/>
      <c r="G112" s="8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</row>
    <row r="113" spans="1:266" s="4" customFormat="1" x14ac:dyDescent="0.25">
      <c r="A113" s="6"/>
      <c r="B113" s="2"/>
      <c r="C113" s="2"/>
      <c r="D113" s="3"/>
      <c r="E113" s="8"/>
      <c r="F113" s="11"/>
      <c r="G113" s="8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</row>
    <row r="114" spans="1:266" s="4" customFormat="1" x14ac:dyDescent="0.25">
      <c r="A114" s="6"/>
      <c r="B114" s="2"/>
      <c r="C114" s="2"/>
      <c r="D114" s="3"/>
      <c r="E114" s="8"/>
      <c r="F114" s="11"/>
      <c r="G114" s="8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</row>
    <row r="115" spans="1:266" s="4" customFormat="1" x14ac:dyDescent="0.25">
      <c r="A115" s="6"/>
      <c r="B115" s="2"/>
      <c r="C115" s="2"/>
      <c r="D115" s="3"/>
      <c r="E115" s="8"/>
      <c r="F115" s="11"/>
      <c r="G115" s="8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</row>
    <row r="116" spans="1:266" s="4" customFormat="1" x14ac:dyDescent="0.25">
      <c r="A116" s="6"/>
      <c r="B116" s="2"/>
      <c r="C116" s="2"/>
      <c r="D116" s="3"/>
      <c r="E116" s="8"/>
      <c r="F116" s="11"/>
      <c r="G116" s="8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</row>
    <row r="117" spans="1:266" s="4" customFormat="1" x14ac:dyDescent="0.25">
      <c r="A117" s="6"/>
      <c r="D117" s="6"/>
      <c r="E117" s="9"/>
      <c r="F117" s="12"/>
      <c r="G117" s="9"/>
      <c r="H117" s="1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</row>
    <row r="118" spans="1:266" s="4" customFormat="1" x14ac:dyDescent="0.25">
      <c r="A118" s="6"/>
      <c r="D118" s="6"/>
      <c r="E118" s="9"/>
      <c r="F118" s="12"/>
      <c r="G118" s="9"/>
      <c r="H118" s="1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</row>
  </sheetData>
  <pageMargins left="0.17" right="0.16" top="0.74803149606299202" bottom="0.74803149606299202" header="0.31496062992126" footer="0.3149606299212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FCB0EE9-94C0-4703-8FE6-5C8FE988DC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Flow-2019-04-12</vt:lpstr>
      <vt:lpstr>Sheet1</vt:lpstr>
      <vt:lpstr>'Flow-2019-04-12'!Print_Area</vt:lpstr>
      <vt:lpstr>'Flow-2019-04-12'!Print_Titles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2021-04-23T05:40:33Z</dcterms:modified>
</cp:coreProperties>
</file>