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vida_zaikauskiene_ignitis_lt/Documents/Desktop/New folder/"/>
    </mc:Choice>
  </mc:AlternateContent>
  <xr:revisionPtr revIDLastSave="7" documentId="13_ncr:1_{DCE7940A-EB9C-4152-B7D4-2FAC1C8C10B1}" xr6:coauthVersionLast="47" xr6:coauthVersionMax="47" xr10:uidLastSave="{596631DD-1D5A-4696-8213-E6741CC8AC99}"/>
  <bookViews>
    <workbookView xWindow="3105" yWindow="780" windowWidth="25695" windowHeight="14700" xr2:uid="{00000000-000D-0000-FFFF-FFFF00000000}"/>
  </bookViews>
  <sheets>
    <sheet name="Kainos detalizavimo lentelė" sheetId="1" r:id="rId1"/>
    <sheet name="Nuolaidos prekių grupėm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E167" i="5"/>
  <c r="E165" i="5"/>
  <c r="E164" i="5"/>
  <c r="E149" i="5"/>
  <c r="E135" i="5"/>
  <c r="E128" i="5"/>
  <c r="E124" i="5"/>
  <c r="E118" i="5"/>
  <c r="E110" i="5"/>
  <c r="E109" i="5"/>
  <c r="E79" i="5"/>
  <c r="E68" i="5"/>
  <c r="E54" i="5"/>
  <c r="E39" i="5"/>
  <c r="E31" i="5"/>
  <c r="E25" i="5"/>
  <c r="E11" i="5"/>
  <c r="E4" i="5"/>
  <c r="F104" i="1" l="1"/>
  <c r="E171" i="5"/>
</calcChain>
</file>

<file path=xl/sharedStrings.xml><?xml version="1.0" encoding="utf-8"?>
<sst xmlns="http://schemas.openxmlformats.org/spreadsheetml/2006/main" count="502" uniqueCount="404">
  <si>
    <t>Pasiūlymo formos priedas Nr.3</t>
  </si>
  <si>
    <t>Pasiūlymo kainos detalizavimo lentelė</t>
  </si>
  <si>
    <t>Eil.
Nr.</t>
  </si>
  <si>
    <t>Nurodytų prekių orientacinis sąrašas</t>
  </si>
  <si>
    <t>Mato vienetas</t>
  </si>
  <si>
    <t>Koeficientas</t>
  </si>
  <si>
    <r>
      <t xml:space="preserve">Vieneto, įkainis Eur be PVM </t>
    </r>
    <r>
      <rPr>
        <b/>
        <sz val="10"/>
        <color rgb="FFFF0000"/>
        <rFont val="Arial"/>
        <family val="2"/>
        <charset val="186"/>
      </rPr>
      <t>(du skaičiai po kablelio)</t>
    </r>
  </si>
  <si>
    <t>Koeficiento ir vieneto įkainio sandauga
(F = D * E)</t>
  </si>
  <si>
    <t>Nuoroda į viešai prieinamą elektroninę parduotuvę arba viešai prieinamą elektroninį katalogą</t>
  </si>
  <si>
    <t>Kniediklis (tinkamas kniedžių dydžiams: 2,4 mm, 3,2 mm, 4 mm, 4,8 mm)</t>
  </si>
  <si>
    <t>vnt</t>
  </si>
  <si>
    <t>1400051
https://taiklu.lt/katalogas-1/</t>
  </si>
  <si>
    <t>Kniedės aliumininės 3.2 x 10.0 , 50 vnt pakuotė</t>
  </si>
  <si>
    <t>pakuot</t>
  </si>
  <si>
    <t>1200038
https://taiklu.lt/katalogas-1/</t>
  </si>
  <si>
    <t>Kniedės aliumininės 4.0 x 10.0 , 50 vnt pakuotė</t>
  </si>
  <si>
    <t>1200039
https://taiklu.lt/katalogas-1/</t>
  </si>
  <si>
    <t>Kniedės aliumininės 4.0 x 16.0 , 50 vnt pakuotė</t>
  </si>
  <si>
    <t>1200040
https://taiklu.lt/katalogas-1/</t>
  </si>
  <si>
    <t>Kniedės aliumininės 4.8 x 10.0 , 50 vnt pakuotė</t>
  </si>
  <si>
    <t>1200041
https://taiklu.lt/katalogas-1/</t>
  </si>
  <si>
    <t>Kniedės aliumininės 4.8 x 12,0 , 50 vnt pakuotė</t>
  </si>
  <si>
    <t>1200042
https://taiklu.lt/katalogas-1/</t>
  </si>
  <si>
    <t>Silikoninis hermetikas, 280 ml (± 20 ml), bespalvis</t>
  </si>
  <si>
    <t>1800019
https://taiklu.lt/katalogas-1/</t>
  </si>
  <si>
    <t>Grąžtas metalui 1.5 mm, ne mažiau 40 mm ilgio</t>
  </si>
  <si>
    <t>1400052
https://taiklu.lt/katalogas-1/</t>
  </si>
  <si>
    <t>Grąžtas metalui 3 mm, ne mažiau 70 mm ilgio</t>
  </si>
  <si>
    <t>1400053
https://taiklu.lt/katalogas-1/</t>
  </si>
  <si>
    <t>Grąžtas metalui 10 mm, ne mažiau 70 mm ilgio</t>
  </si>
  <si>
    <t>1400054
https://taiklu.lt/katalogas-1/</t>
  </si>
  <si>
    <t>Grąžtas metalui 12 mm, ne mažiau 70 mm ilgio</t>
  </si>
  <si>
    <t>1400055
https://taiklu.lt/katalogas-1/</t>
  </si>
  <si>
    <t>Grąžtas betonui 6 mm, ne mažiau 70 mm ilgio</t>
  </si>
  <si>
    <t>1400056
https://taiklu.lt/katalogas-1/</t>
  </si>
  <si>
    <t>Grąžtas betonui 10 mm, ne mažiau 70 mm ilgio</t>
  </si>
  <si>
    <t>1400057
https://taiklu.lt/katalogas-1/</t>
  </si>
  <si>
    <t>Grąžtas betonui 12 mm, ne mažiau 70 mm ilgio</t>
  </si>
  <si>
    <t>1400058
https://taiklu.lt/katalogas-1/</t>
  </si>
  <si>
    <t>Grąžtas betonui 22 mm, ne mažiau 70 mm ilgio</t>
  </si>
  <si>
    <t>1400059
https://taiklu.lt/katalogas-1/</t>
  </si>
  <si>
    <t>Žarna dujoms 1/2 200cm</t>
  </si>
  <si>
    <t>1300014
https://taiklu.lt/katalogas-1/</t>
  </si>
  <si>
    <t>Žarna dujinė 200 cm</t>
  </si>
  <si>
    <t>1300012
https://taiklu.lt/katalogas-1/</t>
  </si>
  <si>
    <t>Žarna dujinė 250 cm</t>
  </si>
  <si>
    <t>1300013
https://taiklu.lt/katalogas-1/</t>
  </si>
  <si>
    <t>Žarna dujų, 9x3 mm</t>
  </si>
  <si>
    <t>m</t>
  </si>
  <si>
    <t>1300015
https://taiklu.lt/katalogas-1/</t>
  </si>
  <si>
    <t>Žarna dujų 9x2.5 mm</t>
  </si>
  <si>
    <t>1300016
https://taiklu.lt/katalogas-1/</t>
  </si>
  <si>
    <t>Izoliacinė juosta, plotis - 15mm, 20 m</t>
  </si>
  <si>
    <t>1200043
https://taiklu.lt/katalogas-1/</t>
  </si>
  <si>
    <t>Izoliacinė juosta, plotis - 19mm, 20 m</t>
  </si>
  <si>
    <t>1200044
https://taiklu.lt/katalogas-1/</t>
  </si>
  <si>
    <t>Lipni juosta, šalčiui atspari 48mm x 60m</t>
  </si>
  <si>
    <t>1200045
https://taiklu.lt/katalogas-1/</t>
  </si>
  <si>
    <t>Sandarinimo siūlas Loctite 55, 160 m arba lygiavertis</t>
  </si>
  <si>
    <t>2400006
https://taiklu.lt/katalogas-1/</t>
  </si>
  <si>
    <t>1800020
https://taiklu.lt/katalogas-1/</t>
  </si>
  <si>
    <t>Pakulos, 200 g (± 10 g)</t>
  </si>
  <si>
    <t>2400007
https://taiklu.lt/katalogas-1/</t>
  </si>
  <si>
    <t>Kastuvas, smailus sulankstomas</t>
  </si>
  <si>
    <t>1600014
https://taiklu.lt/katalogas-1/</t>
  </si>
  <si>
    <t>Kastuvas, sniegui, kaustytas aliuminio juosta</t>
  </si>
  <si>
    <t>1600015
https://taiklu.lt/katalogas-1/</t>
  </si>
  <si>
    <t>Kastuvas su kotu, smailus</t>
  </si>
  <si>
    <t>1600004
https://taiklu.lt/katalogas-1/</t>
  </si>
  <si>
    <t>Kastuvas su kotu, bukas</t>
  </si>
  <si>
    <t>1600005
https://taiklu.lt/katalogas-1/</t>
  </si>
  <si>
    <t>Kirvis su kotu, 1 kg</t>
  </si>
  <si>
    <t>1600007
https://taiklu.lt/katalogas-1/</t>
  </si>
  <si>
    <t>Plaktukas 0,5 kg</t>
  </si>
  <si>
    <t>1400060
https://taiklu.lt/katalogas-1/</t>
  </si>
  <si>
    <t>Plaktukas 1 kg</t>
  </si>
  <si>
    <t>1400061
https://taiklu.lt/katalogas-1/</t>
  </si>
  <si>
    <t>Plaktukas 1,5 kg</t>
  </si>
  <si>
    <t>1400062
https://taiklu.lt/katalogas-1/</t>
  </si>
  <si>
    <t>Ruletė 3m</t>
  </si>
  <si>
    <t>1400006
https://taiklu.lt/katalogas-1/</t>
  </si>
  <si>
    <t>Ruletė 5m</t>
  </si>
  <si>
    <t>1400007
https://taiklu.lt/katalogas-1/</t>
  </si>
  <si>
    <t>Ruletė 50m</t>
  </si>
  <si>
    <t>1400063
https://taiklu.lt/katalogas-1/</t>
  </si>
  <si>
    <t>Vienkartiniai antbačiai (100 vnt. pakuotėje)</t>
  </si>
  <si>
    <t>2900003
https://taiklu.lt/katalogas-1/</t>
  </si>
  <si>
    <t>Alyva grandininiams pjūklams, 1 l</t>
  </si>
  <si>
    <t>1800021
https://taiklu.lt/katalogas-1/</t>
  </si>
  <si>
    <t>Alyva grandininiams pjūklams, 5 l</t>
  </si>
  <si>
    <t>1800022
https://taiklu.lt/katalogas-1/</t>
  </si>
  <si>
    <t>Benzininis generatorius  2.5-3.5 kw</t>
  </si>
  <si>
    <t>1700043
https://taiklu.lt/katalogas-1/</t>
  </si>
  <si>
    <t>Laminavimo vokeliai A4 100 vnt pakuotėje, 125 mic</t>
  </si>
  <si>
    <t>2000009
https://taiklu.lt/katalogas-1/</t>
  </si>
  <si>
    <t>Laminavimo vokeliai A6 100 vnt pakuotėje, 125 mic</t>
  </si>
  <si>
    <t>2000010
https://taiklu.lt/katalogas-1/</t>
  </si>
  <si>
    <t>Maitinimo elementai AAA, pakuotėje 4 vnt</t>
  </si>
  <si>
    <t>1700037
https://taiklu.lt/katalogas-1/</t>
  </si>
  <si>
    <t>Maitinimo elementai AA, pakuotėje 4 vnt</t>
  </si>
  <si>
    <t>1700038
https://taiklu.lt/katalogas-1/</t>
  </si>
  <si>
    <t>Įkraunami AA tipo elementai, po 2 vnt pakuotė</t>
  </si>
  <si>
    <t>1700039
https://taiklu.lt/katalogas-1/</t>
  </si>
  <si>
    <t>Žiūronai, priartinimas ne mažiau 10 kartų, objektyvas ne mažiau 40 mm</t>
  </si>
  <si>
    <t>2000011
https://taiklu.lt/katalogas-1/</t>
  </si>
  <si>
    <t>Gofruotas instaliacinis vamzdis, išorinis skersmuo 40 mm, po 25 m</t>
  </si>
  <si>
    <t>1700040
https://taiklu.lt/katalogas-1/</t>
  </si>
  <si>
    <t>Gofruotas instaliacinis vamzdis, išorinis skersmuo 20 mm, po 25 m</t>
  </si>
  <si>
    <t>1700041
https://taiklu.lt/katalogas-1/</t>
  </si>
  <si>
    <t>Gofruotas instaliacinis vamzdis, išorinis skersmuo 32 mm, po 25 m</t>
  </si>
  <si>
    <t>1700056
https://taiklu.lt/katalogas-1/</t>
  </si>
  <si>
    <t>Dvipusės aliuminės kopėčios, 5 pakopų</t>
  </si>
  <si>
    <t>1600016
https://taiklu.lt/katalogas-1/</t>
  </si>
  <si>
    <t>Daugiafunkcinės, universalios, iš 4 dalių kopėčios, išskleidus aukštis ne mažesnis kaip 3,4 m</t>
  </si>
  <si>
    <t>1600017
https://taiklu.lt/katalogas-1/</t>
  </si>
  <si>
    <t>Skaidrūs apsauginiai akiniai su kojelėmis</t>
  </si>
  <si>
    <t>1100004
https://taiklu.lt/katalogas-1/</t>
  </si>
  <si>
    <t>Metalo pjovimo diskas 125x1.0x22mm (±0,3mm)</t>
  </si>
  <si>
    <t>1100007
https://taiklu.lt/katalogas-1/</t>
  </si>
  <si>
    <t>Nuodai graužikams, pasta, 150 g</t>
  </si>
  <si>
    <t>1600018
https://taiklu.lt/katalogas-1/</t>
  </si>
  <si>
    <t>Skruzdėlių naikinimo priemonė, 100 g</t>
  </si>
  <si>
    <t>1600019
https://taiklu.lt/katalogas-1/</t>
  </si>
  <si>
    <t>Repelentas nuo uodų, erkių, mašalų, 75 ml</t>
  </si>
  <si>
    <t>1600020
https://taiklu.lt/katalogas-1/</t>
  </si>
  <si>
    <t>Aerozolis nuo vapsvų ir širšių, 300 ml</t>
  </si>
  <si>
    <t>1600026
https://taiklu.lt/katalogas-1/</t>
  </si>
  <si>
    <t>Darbo pirštinės, tekstilė, viena pusė su guminiais taškeliais, 10 dydis</t>
  </si>
  <si>
    <t>2900005
https://taiklu.lt/katalogas-1/</t>
  </si>
  <si>
    <t>Emaliniai dažai, geltonos spalvos, 0,9 l</t>
  </si>
  <si>
    <t>1900031
https://taiklu.lt/katalogas-1/</t>
  </si>
  <si>
    <t>Emaliniai dažai, žalios spalvos, 0,9 l</t>
  </si>
  <si>
    <t>vnt.</t>
  </si>
  <si>
    <t>1900032
https://taiklu.lt/katalogas-1/</t>
  </si>
  <si>
    <t>Emaliniai dažai, raudonos spalvos, 0,9 l</t>
  </si>
  <si>
    <t>1900033
https://taiklu.lt/katalogas-1/</t>
  </si>
  <si>
    <t>Emaliniai dažai, pilkos spalvos, 0,9 l</t>
  </si>
  <si>
    <t>1900034
https://taiklu.lt/katalogas-1/</t>
  </si>
  <si>
    <t>Aerozoliniai dažai, geltonos spalvos, 400 ml</t>
  </si>
  <si>
    <t>1900035
https://taiklu.lt/katalogas-1/</t>
  </si>
  <si>
    <t>Aerozoliniai dažai, juodos spalvos, 400 ml</t>
  </si>
  <si>
    <t>1900036
https://taiklu.lt/katalogas-1/</t>
  </si>
  <si>
    <t>Aerozoliniai dažai, žalios spalvos, 400 ml</t>
  </si>
  <si>
    <t>1900037
https://taiklu.lt/katalogas-1/</t>
  </si>
  <si>
    <t>Aerozoliniai dažai, raudonos spalvos, 400 ml</t>
  </si>
  <si>
    <t>1900038
https://taiklu.lt/katalogas-1/</t>
  </si>
  <si>
    <t>Montažiniai klijai, 300 ml (± 20 ml)</t>
  </si>
  <si>
    <t>1800006
https://taiklu.lt/katalogas-1/</t>
  </si>
  <si>
    <t>Replės siauros prailgintos, 150-160mm</t>
  </si>
  <si>
    <t>1400064
https://taiklu.lt/katalogas-1/</t>
  </si>
  <si>
    <t>Replės laido antgaliams užspausti, 150-160mm</t>
  </si>
  <si>
    <t>1400065
https://taiklu.lt/katalogas-1/</t>
  </si>
  <si>
    <t>Replės laido izoliacijai nuimti, 150-160mm</t>
  </si>
  <si>
    <t>1400066
https://taiklu.lt/katalogas-1/</t>
  </si>
  <si>
    <t>Universalus tepalas WD-40, 400 ml</t>
  </si>
  <si>
    <t>1800023
https://taiklu.lt/katalogas-1/</t>
  </si>
  <si>
    <t>Peilis išstumiamais ašmenimis, 18 mm</t>
  </si>
  <si>
    <t>1400067
https://taiklu.lt/katalogas-1/</t>
  </si>
  <si>
    <t>Laužomos geležtės peiliui, 18 mm, 10 vnt</t>
  </si>
  <si>
    <t>1400068
https://taiklu.lt/katalogas-1/</t>
  </si>
  <si>
    <t>Šluota ryžinė (bet be koto medinio)</t>
  </si>
  <si>
    <t>1600022
https://taiklu.lt/katalogas-1/</t>
  </si>
  <si>
    <t>Sekatorius</t>
  </si>
  <si>
    <t>1600023
https://taiklu.lt/katalogas-1/</t>
  </si>
  <si>
    <t>Sandarinimo putos, 750 ml</t>
  </si>
  <si>
    <t>1800024
https://taiklu.lt/katalogas-1/</t>
  </si>
  <si>
    <t>Herbicidas, 1000ml</t>
  </si>
  <si>
    <t>1600024
https://taiklu.lt/katalogas-1/</t>
  </si>
  <si>
    <t>Herbicidas, 100ml</t>
  </si>
  <si>
    <t>1600025
https://taiklu.lt/katalogas-1/</t>
  </si>
  <si>
    <t>Maitinimo elementai LR14, 2 vnt</t>
  </si>
  <si>
    <t>1700057
https://taiklu.lt/katalogas-1/</t>
  </si>
  <si>
    <t>Elementas, "krona", 9V</t>
  </si>
  <si>
    <t>1700045
https://taiklu.lt/katalogas-1/</t>
  </si>
  <si>
    <t>Ledo tirpiklis, 0,5 l (± 0,1 l)</t>
  </si>
  <si>
    <t>2200009
https://taiklu.lt/katalogas-1/</t>
  </si>
  <si>
    <t>Priemonė spynelėms atitirpinti, 50 ml</t>
  </si>
  <si>
    <t>1800025
https://taiklu.lt/katalogas-1/</t>
  </si>
  <si>
    <t>Popierinis rankšluostis, rulonas, 2 sluoksnių, 300 m (±20 m)</t>
  </si>
  <si>
    <t>2000012
https://taiklu.lt/katalogas-1/</t>
  </si>
  <si>
    <t>Šiukšlių maišas, 160l, 50mkr., 10 vnt pakuotėje</t>
  </si>
  <si>
    <t>2000013
https://taiklu.lt/katalogas-1/</t>
  </si>
  <si>
    <t>Šiukšlių maišas, 60l, 30 mkr., 10 vnt pakuotėje</t>
  </si>
  <si>
    <t>2000014
https://taiklu.lt/katalogas-1/</t>
  </si>
  <si>
    <t>Šiukšlių maišas, 100l, 35mkr., 10 vnt pakuotėje</t>
  </si>
  <si>
    <t>2000015
https://taiklu.lt/katalogas-1/</t>
  </si>
  <si>
    <t>Šiukšlių maišas, 35l, 30mkr., 10 vnt pakuotėje</t>
  </si>
  <si>
    <t>2000016
https://taiklu.lt/katalogas-1/</t>
  </si>
  <si>
    <t>Laido antgaliai 6,35mm</t>
  </si>
  <si>
    <t>1700046
https://taiklu.lt/katalogas-1/</t>
  </si>
  <si>
    <t>Atsuktuvų rinkinys 1000 V (6 atsuktuvų rinkinys)</t>
  </si>
  <si>
    <t>1400069
https://taiklu.lt/katalogas-1/</t>
  </si>
  <si>
    <t>Elektros izoliacinė juosta, 19mm x 20 m, juoda</t>
  </si>
  <si>
    <t>1700047
https://taiklu.lt/katalogas-1/</t>
  </si>
  <si>
    <t>Elektros izoliacinė juosta, 19mm x 20 m, mėlyna</t>
  </si>
  <si>
    <t>1700048
https://taiklu.lt/katalogas-1/</t>
  </si>
  <si>
    <t>Elektros izoliacinė juosta, 19mm x 20 m, raudona</t>
  </si>
  <si>
    <t>1700049
https://taiklu.lt/katalogas-1/</t>
  </si>
  <si>
    <t>Elektros izoliacinė juosta, 19mm x 10 m, balta</t>
  </si>
  <si>
    <t>1700050
https://taiklu.lt/katalogas-1/</t>
  </si>
  <si>
    <t>Replės elektromonterio 180 - 200mm</t>
  </si>
  <si>
    <t>1400070
https://taiklu.lt/katalogas-1/</t>
  </si>
  <si>
    <t>Dujų balionas (dujų rūšis: propanas ir butanas), 0,3 kg (±0,05 kg)</t>
  </si>
  <si>
    <t>2000017
https://taiklu.lt/katalogas-1/</t>
  </si>
  <si>
    <t>Tvirtinimo dirželis, 250 mm x 4,8 mm, 100 vnt pakuotėje</t>
  </si>
  <si>
    <t>1200046
https://taiklu.lt/katalogas-1/</t>
  </si>
  <si>
    <t>Tvirtinimo dirželis, 310 mm x 4,8 mm, 100 vnt pakuotėje</t>
  </si>
  <si>
    <t>1200047
https://taiklu.lt/katalogas-1/</t>
  </si>
  <si>
    <t>Tvirtinimo dirželis, 200 mm x 7,6 mm, 100 vnt pakuotėje</t>
  </si>
  <si>
    <t>1200048
https://taiklu.lt/katalogas-1/</t>
  </si>
  <si>
    <t>Kabelio laikiklis UP30 UV</t>
  </si>
  <si>
    <t>1700051
https://taiklu.lt/katalogas-1/</t>
  </si>
  <si>
    <t>Pasiūlymo kaina viso, Eur be PVM (A)</t>
  </si>
  <si>
    <t>Siūlomos nuolaidos</t>
  </si>
  <si>
    <t>GRUPĖ</t>
  </si>
  <si>
    <t>POGRUPIAI</t>
  </si>
  <si>
    <t>Nuolaida (proc.)</t>
  </si>
  <si>
    <t>Koeficiento ir nuolaidos proc. sandauga
(E = C * D)</t>
  </si>
  <si>
    <t>ELEKTRINIAI ĮRANKIAI, STATYBINĖ TECHNIKA.</t>
  </si>
  <si>
    <t>Elektriniai ir akumuliatoriniai įrankiai, priedai</t>
  </si>
  <si>
    <t>Kopėčios, pastoliai ir darbastaliai</t>
  </si>
  <si>
    <t>Plovyklos ir statybiniai siurbliai, priedai</t>
  </si>
  <si>
    <t>Staklės, suvirinimo įranga, generatoriai, priedai</t>
  </si>
  <si>
    <t>Statybinė technika</t>
  </si>
  <si>
    <t>Transportavimo, kėlimo įranga</t>
  </si>
  <si>
    <t xml:space="preserve">Pneumatiniai įrankiai, įranga </t>
  </si>
  <si>
    <t>MECHANINIAI ĮRANKIAI IR PRIEDAI</t>
  </si>
  <si>
    <t>Gręžimo įrankių priedai</t>
  </si>
  <si>
    <t>Įrankių dėžės ir lagaminėliai</t>
  </si>
  <si>
    <t>Kalimo įrankiai ir laužtuvai</t>
  </si>
  <si>
    <t>Matavimo ir žymėjimo įrankiai</t>
  </si>
  <si>
    <t>Pjovimo ir kirpimo įrankiai</t>
  </si>
  <si>
    <t>Pjovimo įrankių priedai</t>
  </si>
  <si>
    <t>Sukimo įrankiai</t>
  </si>
  <si>
    <t>Suspaudimo įrankiai</t>
  </si>
  <si>
    <t>Šlifavimo ir vieliniai įrankiai</t>
  </si>
  <si>
    <t>Šlifavimo medžiagos</t>
  </si>
  <si>
    <t>Tvirtinimo įrankiai</t>
  </si>
  <si>
    <t>Dažymo, apdailos įrankiai</t>
  </si>
  <si>
    <t>Darbo apranga, apsaugos priemonės</t>
  </si>
  <si>
    <t>Lipnios, pakavimo juostos</t>
  </si>
  <si>
    <t>ŠILDYMAS, VENTILIACIJA, VANDENTIEKIS, KANALIZACIJA, PRIEDAI</t>
  </si>
  <si>
    <t>Vėdinimas ir oro kondicionavimas</t>
  </si>
  <si>
    <t>Vidaus ir lauko nuotekų tinklai</t>
  </si>
  <si>
    <t>Vandens armatūra</t>
  </si>
  <si>
    <t>Vandens gerinimo, tiekimo įranga</t>
  </si>
  <si>
    <t>Šildymo sistemų įranga</t>
  </si>
  <si>
    <t>Vandens siurbliai ir hidroforai</t>
  </si>
  <si>
    <t>AUTOMOBILIŲ PREKĖS</t>
  </si>
  <si>
    <t>Automobilių dažai, chemija</t>
  </si>
  <si>
    <t>Tepalai, alyvos</t>
  </si>
  <si>
    <t>Aušinimo skysčiai</t>
  </si>
  <si>
    <t>Automobilių valymo priemonės, skysčiai</t>
  </si>
  <si>
    <t>Automobilių priedai bei papildoma įranga</t>
  </si>
  <si>
    <t>Automobilinės lemputės</t>
  </si>
  <si>
    <t>Priekabos ir jų dalys</t>
  </si>
  <si>
    <t>Akumuliatoriai ir įkrovikliai</t>
  </si>
  <si>
    <t>APŠVIETIMAS, ELEKTROS INSTALIACIJA</t>
  </si>
  <si>
    <t>Ilgintuvai, jų dalys ir skirstytuvai</t>
  </si>
  <si>
    <t>Kištukiniai lizdai ir jungikliai</t>
  </si>
  <si>
    <t>Maitinimo šaltiniai, įkrovikliai</t>
  </si>
  <si>
    <t>Saugos įranga ir priemonės</t>
  </si>
  <si>
    <t>Instaliacinės medžiagos</t>
  </si>
  <si>
    <t>Kabeliai ir laidai</t>
  </si>
  <si>
    <t>Valdymo ir kontrolės įranga</t>
  </si>
  <si>
    <t>Išmanusis apšvietimas</t>
  </si>
  <si>
    <t>Lempos</t>
  </si>
  <si>
    <t>Prožektoriai ir darbo lempos</t>
  </si>
  <si>
    <t>Spec. paskirties vidaus šviestuvai</t>
  </si>
  <si>
    <t>Šviestuvų valdymo įranga ir dalys</t>
  </si>
  <si>
    <t>Vidaus šviestuvai</t>
  </si>
  <si>
    <t>Lauko šviestuvai</t>
  </si>
  <si>
    <t>Lemputės</t>
  </si>
  <si>
    <t>SODO ĮRANKIAI IR KITI SODO REIKMENYS</t>
  </si>
  <si>
    <t>Apsaugos priemonės, agrocheminės medžiagos</t>
  </si>
  <si>
    <t>Mechaniniai sodo daržo įrankiai</t>
  </si>
  <si>
    <t>Kibirai, Konteineriai, Dėžės, Maišai</t>
  </si>
  <si>
    <t>Sodo, daržo danga, Plėvelės, Tentai</t>
  </si>
  <si>
    <t>Laistymo įranga, purkštuvai, techninės žarnos, sodo dušai</t>
  </si>
  <si>
    <t>Tvoros, Tvorų segmentai, Tvorų tinklai, Varteliai</t>
  </si>
  <si>
    <t>Sodo, daržo įrankiai</t>
  </si>
  <si>
    <t>Sodo, daržo technika</t>
  </si>
  <si>
    <t>Ženklai, įspėjamosios juostos</t>
  </si>
  <si>
    <t>Trąšos, žemės, substratai, skalda</t>
  </si>
  <si>
    <t>Kūno apsaugos priemonės</t>
  </si>
  <si>
    <t>Nešiltinti darbo drabužiai ir avalynė</t>
  </si>
  <si>
    <t>Šiltinti darbo drabužiai ir avalynė</t>
  </si>
  <si>
    <t>Aptvėrimo sistemos ir formavimo medžiagos</t>
  </si>
  <si>
    <t>TVIRTINIMO, KĖLIMO DETALĖS IR VIRVĖS</t>
  </si>
  <si>
    <t>Inkarinis tvirtinimas</t>
  </si>
  <si>
    <t>Kėlimo detalės</t>
  </si>
  <si>
    <t>Konstrukcinės tvirtinimo detalės</t>
  </si>
  <si>
    <t>Lengvojo tvirtinimo detalės</t>
  </si>
  <si>
    <t>Medsraigčiai</t>
  </si>
  <si>
    <t>Metrinio sriegio tvirtinimo detalės</t>
  </si>
  <si>
    <t>Nerūdijančiojo plieno detalės</t>
  </si>
  <si>
    <t>Savisriegiai</t>
  </si>
  <si>
    <t>Vinys</t>
  </si>
  <si>
    <t>Virvės, špagatai ir juostos</t>
  </si>
  <si>
    <t>Kaištinės tvirtinimo detalės</t>
  </si>
  <si>
    <t>STATYBINĖS MEDŽIAGOS</t>
  </si>
  <si>
    <t>Dažymo medžiagos</t>
  </si>
  <si>
    <t>Klijai</t>
  </si>
  <si>
    <t>Montažinės ir klijuojančios putos</t>
  </si>
  <si>
    <t>Statybiniai hermetikai</t>
  </si>
  <si>
    <t>Birios statybinės medžiagos</t>
  </si>
  <si>
    <t>Gipskartonio montavimo sistema</t>
  </si>
  <si>
    <t>Gipskartonio plokštės</t>
  </si>
  <si>
    <t>Neventiliuojamo fasado medžiagos</t>
  </si>
  <si>
    <t>Statybinė chemija</t>
  </si>
  <si>
    <t>Statybiniai mišiniai</t>
  </si>
  <si>
    <t>Tinkavimo, glaistymo, betonavimo priedai</t>
  </si>
  <si>
    <t>Ventiliuojamo fasado medžiagos</t>
  </si>
  <si>
    <t>Hidroizoliacinės medžiagos</t>
  </si>
  <si>
    <t>Lietaus nuvedimo sistemos</t>
  </si>
  <si>
    <t>Plastiko lakštai ir komplekt. dalys</t>
  </si>
  <si>
    <t>Sandarinimo juostos</t>
  </si>
  <si>
    <t>Statybinės plėvelės</t>
  </si>
  <si>
    <t>Stogeliai, stoglangiai ir priedai</t>
  </si>
  <si>
    <t>Stogų dangos ir priedai</t>
  </si>
  <si>
    <t>Apšildymo medžiagos ir jų tvirtinimas</t>
  </si>
  <si>
    <t>Armatūriniai tinklai</t>
  </si>
  <si>
    <t>Juodieji metalai</t>
  </si>
  <si>
    <t>Metalo pjaustyti gaminiai</t>
  </si>
  <si>
    <t>Nerūdijantysis plienas</t>
  </si>
  <si>
    <t>Spalvotieji metalai</t>
  </si>
  <si>
    <t>Viela</t>
  </si>
  <si>
    <t xml:space="preserve">Plytos, blokai ir kiti betoniniai gaminiai. </t>
  </si>
  <si>
    <t>Glaistai</t>
  </si>
  <si>
    <t>Gruntai</t>
  </si>
  <si>
    <t>Medienos apsaugos priemonės</t>
  </si>
  <si>
    <t>AUGALAI IR JŲ PRIEDAI, VAZONAI, FLORISTIKA</t>
  </si>
  <si>
    <t>Priemonės nuo kenkėjų</t>
  </si>
  <si>
    <t>AKTYVUS LAISVALAIKIS, SPORTAS, TURIZMAS</t>
  </si>
  <si>
    <t>Sportinė, laisvalaikio apranga ir avalynė</t>
  </si>
  <si>
    <t>Sporto šakų prekės</t>
  </si>
  <si>
    <t>Treniravimosi įranga</t>
  </si>
  <si>
    <t>Turizmo prekės</t>
  </si>
  <si>
    <t>Aktyvaus laisvalaikio prekės</t>
  </si>
  <si>
    <t>Žūklės prekės</t>
  </si>
  <si>
    <t>Dviračiai ir jų priedai</t>
  </si>
  <si>
    <t>Kiemo laisvalaikio prekės</t>
  </si>
  <si>
    <t>ŽAIDIMAI, ŽAISLAI</t>
  </si>
  <si>
    <t>Konstruktoriai, Kaladėlė</t>
  </si>
  <si>
    <t>Lauko žaislai, įranga</t>
  </si>
  <si>
    <t>Profesijų žaislai</t>
  </si>
  <si>
    <t>Stalo žaidimai ir dėlionės</t>
  </si>
  <si>
    <t>Žaislinės transporto priemonės</t>
  </si>
  <si>
    <t>Vasaros žaislai</t>
  </si>
  <si>
    <t>SPYNOS, SEIFAI, DURŲ IR BALDŲ FURNITŪRA</t>
  </si>
  <si>
    <t>Durų ir langų furnitūra</t>
  </si>
  <si>
    <t>Durų ir langų rankenos</t>
  </si>
  <si>
    <t>Seifai ir pašto dėžutės</t>
  </si>
  <si>
    <t>Spynos ir jų dalys</t>
  </si>
  <si>
    <t>SANTECHNIKA, PRIETAISAI,AKSESUARAI</t>
  </si>
  <si>
    <t>Plautuvės ir jų priedai</t>
  </si>
  <si>
    <t>Rankšluosčių ir rankų džiovintuvai</t>
  </si>
  <si>
    <t>Vandens maišytuvai</t>
  </si>
  <si>
    <t>Vonios aksesuarai, prekės neįgaliesiems</t>
  </si>
  <si>
    <t>Santechninė armatūra</t>
  </si>
  <si>
    <t>Vandens padavimo ir nutekėjimo sistemos</t>
  </si>
  <si>
    <t>Vonios spintelės, veidrodžiai, jų dalys</t>
  </si>
  <si>
    <t>NAMŲ APYVOKA</t>
  </si>
  <si>
    <t>Maišai</t>
  </si>
  <si>
    <t>Daiktadėžės ir krepšeliai</t>
  </si>
  <si>
    <t>Daiktų laikymo sistemos</t>
  </si>
  <si>
    <t>buities prekės</t>
  </si>
  <si>
    <t>Namų ruošos prekės</t>
  </si>
  <si>
    <t>Rūbų ir avalynės priežiūros reikmenys</t>
  </si>
  <si>
    <t>Buitinis popierius</t>
  </si>
  <si>
    <t>Buitinės chemijos priemonės</t>
  </si>
  <si>
    <t>Oro gaivikliai</t>
  </si>
  <si>
    <t>Plovikliai</t>
  </si>
  <si>
    <t>Pramoninis popierius, muilas, laikikliai</t>
  </si>
  <si>
    <t>Valikliai</t>
  </si>
  <si>
    <t>Stalo serviravimas</t>
  </si>
  <si>
    <t>Šiukšlių maišai</t>
  </si>
  <si>
    <t>BUITINĖ TECHNIKA, ELEKTRONIKA, KOMPIUTERIJA</t>
  </si>
  <si>
    <t>Biuro technika</t>
  </si>
  <si>
    <t>Kompiuteriai, planšetiniai kompiuteriai</t>
  </si>
  <si>
    <t>Kompiuterių išoriniai priedai</t>
  </si>
  <si>
    <t>Kompiuterių vidiniai priedai</t>
  </si>
  <si>
    <t>Laisvalaikio transportas ir elektronika</t>
  </si>
  <si>
    <t>Monitoriai</t>
  </si>
  <si>
    <t>Telefonai ir jų priedai</t>
  </si>
  <si>
    <t>CD, DVD diskai</t>
  </si>
  <si>
    <t>Ryšio priemonės</t>
  </si>
  <si>
    <t>Foto, Vaizdo technika ir priedai</t>
  </si>
  <si>
    <t>Vaizdo, Garso technika ir priedai</t>
  </si>
  <si>
    <t>Smulki buitinė technika ir priedai</t>
  </si>
  <si>
    <t>Buitinės tech. atsarginės dalys</t>
  </si>
  <si>
    <t>Elektriniai klimato kontrolės prietaisai</t>
  </si>
  <si>
    <t>Automobilių garso, vaizdo aparatūra</t>
  </si>
  <si>
    <t>NAMŲ TEKSTILĖ</t>
  </si>
  <si>
    <t>Įvairios tekstilės reikmenys</t>
  </si>
  <si>
    <t>BALDAI, KILIMAI, SANDĖLIAVIMAS</t>
  </si>
  <si>
    <t>Sandėliavimo lentynos ir jų priedai</t>
  </si>
  <si>
    <t>Baldai</t>
  </si>
  <si>
    <t>NAMŲ DEKORAVIMAS, ATRIBUTIKA, RAŠTINĖS REIKMENYS</t>
  </si>
  <si>
    <t>Biuro reikmenys</t>
  </si>
  <si>
    <t>Dokumentų laikymo, archyvavimo prekės</t>
  </si>
  <si>
    <t>Kanceliarinės mokyklinės prekės</t>
  </si>
  <si>
    <t>Rašymo ir braižybos priemonės</t>
  </si>
  <si>
    <t xml:space="preserve">Nuolaidų  suma (B)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</si>
</sst>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0"/>
      <color theme="1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1"/>
      <name val="Calibri"/>
      <family val="2"/>
      <charset val="186"/>
    </font>
    <font>
      <sz val="11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Protection="1"/>
    <xf numFmtId="2" fontId="8" fillId="3" borderId="1" xfId="0" applyNumberFormat="1" applyFont="1" applyFill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right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abSelected="1" zoomScale="80" zoomScaleNormal="80" workbookViewId="0">
      <selection activeCell="A2" sqref="A2:G106"/>
    </sheetView>
  </sheetViews>
  <sheetFormatPr defaultRowHeight="15" x14ac:dyDescent="0.25"/>
  <cols>
    <col min="1" max="1" width="9.140625" style="1"/>
    <col min="2" max="2" width="72.85546875" customWidth="1"/>
    <col min="3" max="3" width="12.85546875" style="1" customWidth="1"/>
    <col min="4" max="4" width="13.28515625" style="1" customWidth="1"/>
    <col min="5" max="5" width="13.42578125" style="1" customWidth="1"/>
    <col min="6" max="6" width="21.140625" style="1" customWidth="1"/>
    <col min="7" max="7" width="117.140625" customWidth="1"/>
  </cols>
  <sheetData>
    <row r="1" spans="1:7" x14ac:dyDescent="0.25">
      <c r="A1" s="14"/>
      <c r="B1" s="15"/>
      <c r="C1" s="14"/>
      <c r="D1" s="14"/>
      <c r="E1" s="14"/>
      <c r="F1" s="14"/>
      <c r="G1" s="16" t="s">
        <v>0</v>
      </c>
    </row>
    <row r="2" spans="1:7" ht="55.5" customHeight="1" x14ac:dyDescent="0.25">
      <c r="A2" s="31" t="s">
        <v>1</v>
      </c>
      <c r="B2" s="31"/>
      <c r="C2" s="31"/>
      <c r="D2" s="31"/>
      <c r="E2" s="31"/>
      <c r="F2" s="31"/>
      <c r="G2" s="31"/>
    </row>
    <row r="3" spans="1:7" ht="63.75" x14ac:dyDescent="0.25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</row>
    <row r="4" spans="1:7" ht="26.25" x14ac:dyDescent="0.25">
      <c r="A4" s="33">
        <v>1</v>
      </c>
      <c r="B4" s="34" t="s">
        <v>9</v>
      </c>
      <c r="C4" s="33" t="s">
        <v>10</v>
      </c>
      <c r="D4" s="33">
        <v>51</v>
      </c>
      <c r="E4" s="35">
        <v>2.64</v>
      </c>
      <c r="F4" s="36">
        <f t="shared" ref="F4:F67" si="0">+D4*E4</f>
        <v>134.64000000000001</v>
      </c>
      <c r="G4" s="37" t="s">
        <v>11</v>
      </c>
    </row>
    <row r="5" spans="1:7" ht="26.25" x14ac:dyDescent="0.25">
      <c r="A5" s="33">
        <v>2</v>
      </c>
      <c r="B5" s="34" t="s">
        <v>12</v>
      </c>
      <c r="C5" s="33" t="s">
        <v>13</v>
      </c>
      <c r="D5" s="33">
        <v>38</v>
      </c>
      <c r="E5" s="35">
        <v>0.2</v>
      </c>
      <c r="F5" s="36">
        <f t="shared" si="0"/>
        <v>7.6000000000000005</v>
      </c>
      <c r="G5" s="38" t="s">
        <v>14</v>
      </c>
    </row>
    <row r="6" spans="1:7" ht="26.25" x14ac:dyDescent="0.25">
      <c r="A6" s="33">
        <v>3</v>
      </c>
      <c r="B6" s="34" t="s">
        <v>15</v>
      </c>
      <c r="C6" s="33" t="s">
        <v>13</v>
      </c>
      <c r="D6" s="33">
        <v>148</v>
      </c>
      <c r="E6" s="35">
        <v>0.31</v>
      </c>
      <c r="F6" s="36">
        <f t="shared" si="0"/>
        <v>45.88</v>
      </c>
      <c r="G6" s="38" t="s">
        <v>16</v>
      </c>
    </row>
    <row r="7" spans="1:7" ht="26.25" x14ac:dyDescent="0.25">
      <c r="A7" s="33">
        <v>4</v>
      </c>
      <c r="B7" s="34" t="s">
        <v>17</v>
      </c>
      <c r="C7" s="33" t="s">
        <v>13</v>
      </c>
      <c r="D7" s="33">
        <v>35</v>
      </c>
      <c r="E7" s="35">
        <v>0.39</v>
      </c>
      <c r="F7" s="36">
        <f t="shared" si="0"/>
        <v>13.65</v>
      </c>
      <c r="G7" s="38" t="s">
        <v>18</v>
      </c>
    </row>
    <row r="8" spans="1:7" ht="26.25" x14ac:dyDescent="0.25">
      <c r="A8" s="33">
        <v>5</v>
      </c>
      <c r="B8" s="34" t="s">
        <v>19</v>
      </c>
      <c r="C8" s="33" t="s">
        <v>13</v>
      </c>
      <c r="D8" s="33">
        <v>8</v>
      </c>
      <c r="E8" s="35">
        <v>0.43</v>
      </c>
      <c r="F8" s="36">
        <f t="shared" si="0"/>
        <v>3.44</v>
      </c>
      <c r="G8" s="37" t="s">
        <v>20</v>
      </c>
    </row>
    <row r="9" spans="1:7" ht="26.25" x14ac:dyDescent="0.25">
      <c r="A9" s="33">
        <v>6</v>
      </c>
      <c r="B9" s="34" t="s">
        <v>21</v>
      </c>
      <c r="C9" s="33" t="s">
        <v>13</v>
      </c>
      <c r="D9" s="33">
        <v>30</v>
      </c>
      <c r="E9" s="35">
        <v>0.82</v>
      </c>
      <c r="F9" s="36">
        <f t="shared" si="0"/>
        <v>24.599999999999998</v>
      </c>
      <c r="G9" s="38" t="s">
        <v>22</v>
      </c>
    </row>
    <row r="10" spans="1:7" ht="26.25" x14ac:dyDescent="0.25">
      <c r="A10" s="33">
        <v>7</v>
      </c>
      <c r="B10" s="34" t="s">
        <v>23</v>
      </c>
      <c r="C10" s="33" t="s">
        <v>10</v>
      </c>
      <c r="D10" s="33">
        <v>250</v>
      </c>
      <c r="E10" s="35">
        <v>1.89</v>
      </c>
      <c r="F10" s="36">
        <f t="shared" si="0"/>
        <v>472.5</v>
      </c>
      <c r="G10" s="37" t="s">
        <v>24</v>
      </c>
    </row>
    <row r="11" spans="1:7" ht="26.25" x14ac:dyDescent="0.25">
      <c r="A11" s="33">
        <v>8</v>
      </c>
      <c r="B11" s="34" t="s">
        <v>25</v>
      </c>
      <c r="C11" s="33" t="s">
        <v>10</v>
      </c>
      <c r="D11" s="33">
        <v>150</v>
      </c>
      <c r="E11" s="35">
        <v>7.0000000000000007E-2</v>
      </c>
      <c r="F11" s="36">
        <f t="shared" si="0"/>
        <v>10.500000000000002</v>
      </c>
      <c r="G11" s="38" t="s">
        <v>26</v>
      </c>
    </row>
    <row r="12" spans="1:7" ht="26.25" x14ac:dyDescent="0.25">
      <c r="A12" s="33">
        <v>9</v>
      </c>
      <c r="B12" s="34" t="s">
        <v>27</v>
      </c>
      <c r="C12" s="33" t="s">
        <v>10</v>
      </c>
      <c r="D12" s="33">
        <v>70</v>
      </c>
      <c r="E12" s="35">
        <v>0.27</v>
      </c>
      <c r="F12" s="36">
        <f t="shared" si="0"/>
        <v>18.900000000000002</v>
      </c>
      <c r="G12" s="38" t="s">
        <v>28</v>
      </c>
    </row>
    <row r="13" spans="1:7" ht="26.25" x14ac:dyDescent="0.25">
      <c r="A13" s="33">
        <v>10</v>
      </c>
      <c r="B13" s="34" t="s">
        <v>29</v>
      </c>
      <c r="C13" s="33" t="s">
        <v>10</v>
      </c>
      <c r="D13" s="33">
        <v>50</v>
      </c>
      <c r="E13" s="35">
        <v>1.07</v>
      </c>
      <c r="F13" s="36">
        <f t="shared" si="0"/>
        <v>53.5</v>
      </c>
      <c r="G13" s="38" t="s">
        <v>30</v>
      </c>
    </row>
    <row r="14" spans="1:7" ht="26.25" x14ac:dyDescent="0.25">
      <c r="A14" s="33">
        <v>11</v>
      </c>
      <c r="B14" s="34" t="s">
        <v>31</v>
      </c>
      <c r="C14" s="33" t="s">
        <v>10</v>
      </c>
      <c r="D14" s="33">
        <v>50</v>
      </c>
      <c r="E14" s="35">
        <v>1.62</v>
      </c>
      <c r="F14" s="36">
        <f t="shared" si="0"/>
        <v>81</v>
      </c>
      <c r="G14" s="38" t="s">
        <v>32</v>
      </c>
    </row>
    <row r="15" spans="1:7" ht="26.25" x14ac:dyDescent="0.25">
      <c r="A15" s="33">
        <v>12</v>
      </c>
      <c r="B15" s="34" t="s">
        <v>33</v>
      </c>
      <c r="C15" s="33" t="s">
        <v>10</v>
      </c>
      <c r="D15" s="33">
        <v>100</v>
      </c>
      <c r="E15" s="35">
        <v>0.28000000000000003</v>
      </c>
      <c r="F15" s="36">
        <f t="shared" si="0"/>
        <v>28.000000000000004</v>
      </c>
      <c r="G15" s="38" t="s">
        <v>34</v>
      </c>
    </row>
    <row r="16" spans="1:7" ht="26.25" x14ac:dyDescent="0.25">
      <c r="A16" s="33">
        <v>13</v>
      </c>
      <c r="B16" s="34" t="s">
        <v>35</v>
      </c>
      <c r="C16" s="33" t="s">
        <v>10</v>
      </c>
      <c r="D16" s="33">
        <v>70</v>
      </c>
      <c r="E16" s="35">
        <v>0.53</v>
      </c>
      <c r="F16" s="36">
        <f t="shared" si="0"/>
        <v>37.1</v>
      </c>
      <c r="G16" s="38" t="s">
        <v>36</v>
      </c>
    </row>
    <row r="17" spans="1:7" ht="26.25" x14ac:dyDescent="0.25">
      <c r="A17" s="33">
        <v>14</v>
      </c>
      <c r="B17" s="34" t="s">
        <v>37</v>
      </c>
      <c r="C17" s="33" t="s">
        <v>10</v>
      </c>
      <c r="D17" s="33">
        <v>50</v>
      </c>
      <c r="E17" s="35">
        <v>0.67</v>
      </c>
      <c r="F17" s="36">
        <f t="shared" si="0"/>
        <v>33.5</v>
      </c>
      <c r="G17" s="38" t="s">
        <v>38</v>
      </c>
    </row>
    <row r="18" spans="1:7" ht="26.25" x14ac:dyDescent="0.25">
      <c r="A18" s="33">
        <v>15</v>
      </c>
      <c r="B18" s="34" t="s">
        <v>39</v>
      </c>
      <c r="C18" s="33" t="s">
        <v>10</v>
      </c>
      <c r="D18" s="33">
        <v>5</v>
      </c>
      <c r="E18" s="35">
        <v>4.12</v>
      </c>
      <c r="F18" s="36">
        <f t="shared" si="0"/>
        <v>20.6</v>
      </c>
      <c r="G18" s="38" t="s">
        <v>40</v>
      </c>
    </row>
    <row r="19" spans="1:7" ht="26.25" x14ac:dyDescent="0.25">
      <c r="A19" s="33">
        <v>16</v>
      </c>
      <c r="B19" s="34" t="s">
        <v>41</v>
      </c>
      <c r="C19" s="33" t="s">
        <v>10</v>
      </c>
      <c r="D19" s="33">
        <v>170</v>
      </c>
      <c r="E19" s="35">
        <v>2</v>
      </c>
      <c r="F19" s="36">
        <f t="shared" si="0"/>
        <v>340</v>
      </c>
      <c r="G19" s="38" t="s">
        <v>42</v>
      </c>
    </row>
    <row r="20" spans="1:7" ht="26.25" x14ac:dyDescent="0.25">
      <c r="A20" s="33">
        <v>17</v>
      </c>
      <c r="B20" s="34" t="s">
        <v>43</v>
      </c>
      <c r="C20" s="33" t="s">
        <v>10</v>
      </c>
      <c r="D20" s="33">
        <v>210</v>
      </c>
      <c r="E20" s="35">
        <v>2</v>
      </c>
      <c r="F20" s="36">
        <f t="shared" si="0"/>
        <v>420</v>
      </c>
      <c r="G20" s="38" t="s">
        <v>44</v>
      </c>
    </row>
    <row r="21" spans="1:7" ht="26.25" x14ac:dyDescent="0.25">
      <c r="A21" s="33">
        <v>18</v>
      </c>
      <c r="B21" s="34" t="s">
        <v>45</v>
      </c>
      <c r="C21" s="33" t="s">
        <v>10</v>
      </c>
      <c r="D21" s="33">
        <v>50</v>
      </c>
      <c r="E21" s="35">
        <v>4</v>
      </c>
      <c r="F21" s="36">
        <f t="shared" si="0"/>
        <v>200</v>
      </c>
      <c r="G21" s="38" t="s">
        <v>46</v>
      </c>
    </row>
    <row r="22" spans="1:7" ht="26.25" x14ac:dyDescent="0.25">
      <c r="A22" s="33">
        <v>19</v>
      </c>
      <c r="B22" s="34" t="s">
        <v>47</v>
      </c>
      <c r="C22" s="33" t="s">
        <v>48</v>
      </c>
      <c r="D22" s="33">
        <v>1115</v>
      </c>
      <c r="E22" s="35">
        <v>0.5</v>
      </c>
      <c r="F22" s="36">
        <f t="shared" si="0"/>
        <v>557.5</v>
      </c>
      <c r="G22" s="38" t="s">
        <v>49</v>
      </c>
    </row>
    <row r="23" spans="1:7" ht="26.25" x14ac:dyDescent="0.25">
      <c r="A23" s="33">
        <v>20</v>
      </c>
      <c r="B23" s="34" t="s">
        <v>50</v>
      </c>
      <c r="C23" s="33" t="s">
        <v>48</v>
      </c>
      <c r="D23" s="33">
        <v>505</v>
      </c>
      <c r="E23" s="35">
        <v>0.59</v>
      </c>
      <c r="F23" s="36">
        <f t="shared" si="0"/>
        <v>297.95</v>
      </c>
      <c r="G23" s="38" t="s">
        <v>51</v>
      </c>
    </row>
    <row r="24" spans="1:7" ht="26.25" x14ac:dyDescent="0.25">
      <c r="A24" s="33">
        <v>21</v>
      </c>
      <c r="B24" s="34" t="s">
        <v>52</v>
      </c>
      <c r="C24" s="33" t="s">
        <v>10</v>
      </c>
      <c r="D24" s="33">
        <v>20</v>
      </c>
      <c r="E24" s="35">
        <v>0.44</v>
      </c>
      <c r="F24" s="36">
        <f t="shared" si="0"/>
        <v>8.8000000000000007</v>
      </c>
      <c r="G24" s="38" t="s">
        <v>53</v>
      </c>
    </row>
    <row r="25" spans="1:7" ht="26.25" x14ac:dyDescent="0.25">
      <c r="A25" s="33">
        <v>22</v>
      </c>
      <c r="B25" s="34" t="s">
        <v>54</v>
      </c>
      <c r="C25" s="33" t="s">
        <v>10</v>
      </c>
      <c r="D25" s="33">
        <v>122</v>
      </c>
      <c r="E25" s="35">
        <v>0.32</v>
      </c>
      <c r="F25" s="36">
        <f t="shared" si="0"/>
        <v>39.04</v>
      </c>
      <c r="G25" s="38" t="s">
        <v>55</v>
      </c>
    </row>
    <row r="26" spans="1:7" ht="26.25" x14ac:dyDescent="0.25">
      <c r="A26" s="33">
        <v>23</v>
      </c>
      <c r="B26" s="34" t="s">
        <v>56</v>
      </c>
      <c r="C26" s="33" t="s">
        <v>10</v>
      </c>
      <c r="D26" s="33">
        <v>1232</v>
      </c>
      <c r="E26" s="35">
        <v>0.47</v>
      </c>
      <c r="F26" s="36">
        <f t="shared" si="0"/>
        <v>579.04</v>
      </c>
      <c r="G26" s="38" t="s">
        <v>57</v>
      </c>
    </row>
    <row r="27" spans="1:7" ht="26.25" x14ac:dyDescent="0.25">
      <c r="A27" s="33">
        <v>24</v>
      </c>
      <c r="B27" s="34" t="s">
        <v>58</v>
      </c>
      <c r="C27" s="33" t="s">
        <v>10</v>
      </c>
      <c r="D27" s="33">
        <v>150</v>
      </c>
      <c r="E27" s="35">
        <v>7</v>
      </c>
      <c r="F27" s="36">
        <f t="shared" si="0"/>
        <v>1050</v>
      </c>
      <c r="G27" s="38" t="s">
        <v>59</v>
      </c>
    </row>
    <row r="28" spans="1:7" ht="26.25" x14ac:dyDescent="0.25">
      <c r="A28" s="33">
        <v>25</v>
      </c>
      <c r="B28" s="34" t="s">
        <v>23</v>
      </c>
      <c r="C28" s="33" t="s">
        <v>10</v>
      </c>
      <c r="D28" s="33">
        <v>250</v>
      </c>
      <c r="E28" s="35">
        <v>1.89</v>
      </c>
      <c r="F28" s="36">
        <f t="shared" si="0"/>
        <v>472.5</v>
      </c>
      <c r="G28" s="37" t="s">
        <v>60</v>
      </c>
    </row>
    <row r="29" spans="1:7" ht="26.25" x14ac:dyDescent="0.25">
      <c r="A29" s="33">
        <v>26</v>
      </c>
      <c r="B29" s="34" t="s">
        <v>61</v>
      </c>
      <c r="C29" s="33" t="s">
        <v>10</v>
      </c>
      <c r="D29" s="33">
        <v>50</v>
      </c>
      <c r="E29" s="35">
        <v>0.98</v>
      </c>
      <c r="F29" s="36">
        <f t="shared" si="0"/>
        <v>49</v>
      </c>
      <c r="G29" s="38" t="s">
        <v>62</v>
      </c>
    </row>
    <row r="30" spans="1:7" ht="26.25" x14ac:dyDescent="0.25">
      <c r="A30" s="33">
        <v>27</v>
      </c>
      <c r="B30" s="34" t="s">
        <v>63</v>
      </c>
      <c r="C30" s="33" t="s">
        <v>10</v>
      </c>
      <c r="D30" s="33">
        <v>30</v>
      </c>
      <c r="E30" s="35">
        <v>4.34</v>
      </c>
      <c r="F30" s="36">
        <f t="shared" si="0"/>
        <v>130.19999999999999</v>
      </c>
      <c r="G30" s="38" t="s">
        <v>64</v>
      </c>
    </row>
    <row r="31" spans="1:7" ht="26.25" x14ac:dyDescent="0.25">
      <c r="A31" s="33">
        <v>28</v>
      </c>
      <c r="B31" s="34" t="s">
        <v>65</v>
      </c>
      <c r="C31" s="33" t="s">
        <v>10</v>
      </c>
      <c r="D31" s="33">
        <v>60</v>
      </c>
      <c r="E31" s="35">
        <v>3.54</v>
      </c>
      <c r="F31" s="36">
        <f t="shared" si="0"/>
        <v>212.4</v>
      </c>
      <c r="G31" s="38" t="s">
        <v>66</v>
      </c>
    </row>
    <row r="32" spans="1:7" ht="26.25" x14ac:dyDescent="0.25">
      <c r="A32" s="33">
        <v>29</v>
      </c>
      <c r="B32" s="34" t="s">
        <v>67</v>
      </c>
      <c r="C32" s="33" t="s">
        <v>10</v>
      </c>
      <c r="D32" s="33">
        <v>42</v>
      </c>
      <c r="E32" s="35">
        <v>2.63</v>
      </c>
      <c r="F32" s="36">
        <f t="shared" si="0"/>
        <v>110.46</v>
      </c>
      <c r="G32" s="38" t="s">
        <v>68</v>
      </c>
    </row>
    <row r="33" spans="1:7" ht="26.25" x14ac:dyDescent="0.25">
      <c r="A33" s="33">
        <v>30</v>
      </c>
      <c r="B33" s="34" t="s">
        <v>69</v>
      </c>
      <c r="C33" s="33" t="s">
        <v>10</v>
      </c>
      <c r="D33" s="33">
        <v>24</v>
      </c>
      <c r="E33" s="35">
        <v>3.02</v>
      </c>
      <c r="F33" s="36">
        <f t="shared" si="0"/>
        <v>72.48</v>
      </c>
      <c r="G33" s="38" t="s">
        <v>70</v>
      </c>
    </row>
    <row r="34" spans="1:7" ht="26.25" x14ac:dyDescent="0.25">
      <c r="A34" s="33">
        <v>31</v>
      </c>
      <c r="B34" s="34" t="s">
        <v>71</v>
      </c>
      <c r="C34" s="33" t="s">
        <v>10</v>
      </c>
      <c r="D34" s="33">
        <v>44</v>
      </c>
      <c r="E34" s="35">
        <v>3.36</v>
      </c>
      <c r="F34" s="36">
        <f t="shared" si="0"/>
        <v>147.84</v>
      </c>
      <c r="G34" s="38" t="s">
        <v>72</v>
      </c>
    </row>
    <row r="35" spans="1:7" ht="26.25" x14ac:dyDescent="0.25">
      <c r="A35" s="33">
        <v>32</v>
      </c>
      <c r="B35" s="34" t="s">
        <v>73</v>
      </c>
      <c r="C35" s="33" t="s">
        <v>10</v>
      </c>
      <c r="D35" s="33">
        <v>60</v>
      </c>
      <c r="E35" s="35">
        <v>1.86</v>
      </c>
      <c r="F35" s="36">
        <f t="shared" si="0"/>
        <v>111.60000000000001</v>
      </c>
      <c r="G35" s="38" t="s">
        <v>74</v>
      </c>
    </row>
    <row r="36" spans="1:7" ht="26.25" x14ac:dyDescent="0.25">
      <c r="A36" s="33">
        <v>33</v>
      </c>
      <c r="B36" s="34" t="s">
        <v>75</v>
      </c>
      <c r="C36" s="33" t="s">
        <v>10</v>
      </c>
      <c r="D36" s="33">
        <v>46</v>
      </c>
      <c r="E36" s="35">
        <v>3.74</v>
      </c>
      <c r="F36" s="36">
        <f t="shared" si="0"/>
        <v>172.04000000000002</v>
      </c>
      <c r="G36" s="38" t="s">
        <v>76</v>
      </c>
    </row>
    <row r="37" spans="1:7" ht="26.25" x14ac:dyDescent="0.25">
      <c r="A37" s="33">
        <v>34</v>
      </c>
      <c r="B37" s="34" t="s">
        <v>77</v>
      </c>
      <c r="C37" s="33" t="s">
        <v>10</v>
      </c>
      <c r="D37" s="33">
        <v>7</v>
      </c>
      <c r="E37" s="35">
        <v>4.72</v>
      </c>
      <c r="F37" s="36">
        <f t="shared" si="0"/>
        <v>33.04</v>
      </c>
      <c r="G37" s="38" t="s">
        <v>78</v>
      </c>
    </row>
    <row r="38" spans="1:7" ht="26.25" x14ac:dyDescent="0.25">
      <c r="A38" s="33">
        <v>35</v>
      </c>
      <c r="B38" s="34" t="s">
        <v>79</v>
      </c>
      <c r="C38" s="33" t="s">
        <v>10</v>
      </c>
      <c r="D38" s="33">
        <v>44</v>
      </c>
      <c r="E38" s="35">
        <v>1.06</v>
      </c>
      <c r="F38" s="36">
        <f t="shared" si="0"/>
        <v>46.64</v>
      </c>
      <c r="G38" s="38" t="s">
        <v>80</v>
      </c>
    </row>
    <row r="39" spans="1:7" ht="26.25" x14ac:dyDescent="0.25">
      <c r="A39" s="33">
        <v>36</v>
      </c>
      <c r="B39" s="34" t="s">
        <v>81</v>
      </c>
      <c r="C39" s="33" t="s">
        <v>10</v>
      </c>
      <c r="D39" s="33">
        <v>49</v>
      </c>
      <c r="E39" s="35">
        <v>1.58</v>
      </c>
      <c r="F39" s="36">
        <f t="shared" si="0"/>
        <v>77.42</v>
      </c>
      <c r="G39" s="38" t="s">
        <v>82</v>
      </c>
    </row>
    <row r="40" spans="1:7" ht="26.25" x14ac:dyDescent="0.25">
      <c r="A40" s="33">
        <v>37</v>
      </c>
      <c r="B40" s="34" t="s">
        <v>83</v>
      </c>
      <c r="C40" s="33" t="s">
        <v>10</v>
      </c>
      <c r="D40" s="33">
        <v>5</v>
      </c>
      <c r="E40" s="35">
        <v>5.81</v>
      </c>
      <c r="F40" s="36">
        <f t="shared" si="0"/>
        <v>29.049999999999997</v>
      </c>
      <c r="G40" s="38" t="s">
        <v>84</v>
      </c>
    </row>
    <row r="41" spans="1:7" ht="26.25" x14ac:dyDescent="0.25">
      <c r="A41" s="33">
        <v>38</v>
      </c>
      <c r="B41" s="34" t="s">
        <v>85</v>
      </c>
      <c r="C41" s="33" t="s">
        <v>13</v>
      </c>
      <c r="D41" s="33">
        <v>79</v>
      </c>
      <c r="E41" s="35">
        <v>2.25</v>
      </c>
      <c r="F41" s="36">
        <f t="shared" si="0"/>
        <v>177.75</v>
      </c>
      <c r="G41" s="38" t="s">
        <v>86</v>
      </c>
    </row>
    <row r="42" spans="1:7" ht="26.25" x14ac:dyDescent="0.25">
      <c r="A42" s="33">
        <v>39</v>
      </c>
      <c r="B42" s="34" t="s">
        <v>87</v>
      </c>
      <c r="C42" s="33" t="s">
        <v>10</v>
      </c>
      <c r="D42" s="33">
        <v>45</v>
      </c>
      <c r="E42" s="35">
        <v>2.2200000000000002</v>
      </c>
      <c r="F42" s="36">
        <f t="shared" si="0"/>
        <v>99.9</v>
      </c>
      <c r="G42" s="38" t="s">
        <v>88</v>
      </c>
    </row>
    <row r="43" spans="1:7" ht="26.25" x14ac:dyDescent="0.25">
      <c r="A43" s="33">
        <v>40</v>
      </c>
      <c r="B43" s="34" t="s">
        <v>89</v>
      </c>
      <c r="C43" s="33" t="s">
        <v>10</v>
      </c>
      <c r="D43" s="33">
        <v>24</v>
      </c>
      <c r="E43" s="35">
        <v>7.28</v>
      </c>
      <c r="F43" s="36">
        <f t="shared" si="0"/>
        <v>174.72</v>
      </c>
      <c r="G43" s="38" t="s">
        <v>90</v>
      </c>
    </row>
    <row r="44" spans="1:7" ht="26.25" x14ac:dyDescent="0.25">
      <c r="A44" s="33">
        <v>41</v>
      </c>
      <c r="B44" s="34" t="s">
        <v>91</v>
      </c>
      <c r="C44" s="33" t="s">
        <v>10</v>
      </c>
      <c r="D44" s="33">
        <v>4</v>
      </c>
      <c r="E44" s="35">
        <v>143</v>
      </c>
      <c r="F44" s="36">
        <f t="shared" si="0"/>
        <v>572</v>
      </c>
      <c r="G44" s="38" t="s">
        <v>92</v>
      </c>
    </row>
    <row r="45" spans="1:7" ht="26.25" x14ac:dyDescent="0.25">
      <c r="A45" s="33">
        <v>42</v>
      </c>
      <c r="B45" s="34" t="s">
        <v>93</v>
      </c>
      <c r="C45" s="33" t="s">
        <v>13</v>
      </c>
      <c r="D45" s="33">
        <v>15</v>
      </c>
      <c r="E45" s="35">
        <v>6.23</v>
      </c>
      <c r="F45" s="36">
        <f t="shared" si="0"/>
        <v>93.45</v>
      </c>
      <c r="G45" s="38" t="s">
        <v>94</v>
      </c>
    </row>
    <row r="46" spans="1:7" ht="26.25" x14ac:dyDescent="0.25">
      <c r="A46" s="33">
        <v>43</v>
      </c>
      <c r="B46" s="34" t="s">
        <v>95</v>
      </c>
      <c r="C46" s="33"/>
      <c r="D46" s="33">
        <v>15</v>
      </c>
      <c r="E46" s="35">
        <v>2.0299999999999998</v>
      </c>
      <c r="F46" s="36">
        <f t="shared" si="0"/>
        <v>30.449999999999996</v>
      </c>
      <c r="G46" s="38" t="s">
        <v>96</v>
      </c>
    </row>
    <row r="47" spans="1:7" ht="26.25" x14ac:dyDescent="0.25">
      <c r="A47" s="33">
        <v>44</v>
      </c>
      <c r="B47" s="39" t="s">
        <v>97</v>
      </c>
      <c r="C47" s="33" t="s">
        <v>13</v>
      </c>
      <c r="D47" s="33">
        <v>451</v>
      </c>
      <c r="E47" s="35">
        <v>0.45</v>
      </c>
      <c r="F47" s="36">
        <f t="shared" si="0"/>
        <v>202.95000000000002</v>
      </c>
      <c r="G47" s="38" t="s">
        <v>98</v>
      </c>
    </row>
    <row r="48" spans="1:7" ht="26.25" x14ac:dyDescent="0.25">
      <c r="A48" s="33">
        <v>45</v>
      </c>
      <c r="B48" s="39" t="s">
        <v>99</v>
      </c>
      <c r="C48" s="33" t="s">
        <v>13</v>
      </c>
      <c r="D48" s="33">
        <v>338</v>
      </c>
      <c r="E48" s="35">
        <v>0.53</v>
      </c>
      <c r="F48" s="36">
        <f t="shared" si="0"/>
        <v>179.14000000000001</v>
      </c>
      <c r="G48" s="38" t="s">
        <v>100</v>
      </c>
    </row>
    <row r="49" spans="1:7" ht="26.25" x14ac:dyDescent="0.25">
      <c r="A49" s="33">
        <v>46</v>
      </c>
      <c r="B49" s="39" t="s">
        <v>101</v>
      </c>
      <c r="C49" s="33" t="s">
        <v>13</v>
      </c>
      <c r="D49" s="33">
        <v>10</v>
      </c>
      <c r="E49" s="35">
        <v>1.97</v>
      </c>
      <c r="F49" s="36">
        <f t="shared" si="0"/>
        <v>19.7</v>
      </c>
      <c r="G49" s="38" t="s">
        <v>102</v>
      </c>
    </row>
    <row r="50" spans="1:7" ht="26.25" x14ac:dyDescent="0.25">
      <c r="A50" s="33">
        <v>47</v>
      </c>
      <c r="B50" s="34" t="s">
        <v>103</v>
      </c>
      <c r="C50" s="33" t="s">
        <v>10</v>
      </c>
      <c r="D50" s="33">
        <v>15</v>
      </c>
      <c r="E50" s="35">
        <v>13.02</v>
      </c>
      <c r="F50" s="36">
        <f t="shared" si="0"/>
        <v>195.29999999999998</v>
      </c>
      <c r="G50" s="38" t="s">
        <v>104</v>
      </c>
    </row>
    <row r="51" spans="1:7" ht="26.25" x14ac:dyDescent="0.25">
      <c r="A51" s="33">
        <v>48</v>
      </c>
      <c r="B51" s="34" t="s">
        <v>105</v>
      </c>
      <c r="C51" s="33" t="s">
        <v>13</v>
      </c>
      <c r="D51" s="33">
        <v>20</v>
      </c>
      <c r="E51" s="35">
        <v>8.58</v>
      </c>
      <c r="F51" s="36">
        <f t="shared" si="0"/>
        <v>171.6</v>
      </c>
      <c r="G51" s="38" t="s">
        <v>106</v>
      </c>
    </row>
    <row r="52" spans="1:7" ht="26.25" x14ac:dyDescent="0.25">
      <c r="A52" s="33">
        <v>49</v>
      </c>
      <c r="B52" s="34" t="s">
        <v>107</v>
      </c>
      <c r="C52" s="33" t="s">
        <v>13</v>
      </c>
      <c r="D52" s="33">
        <v>10</v>
      </c>
      <c r="E52" s="35">
        <v>3.5</v>
      </c>
      <c r="F52" s="36">
        <f t="shared" si="0"/>
        <v>35</v>
      </c>
      <c r="G52" s="38" t="s">
        <v>108</v>
      </c>
    </row>
    <row r="53" spans="1:7" ht="26.25" x14ac:dyDescent="0.25">
      <c r="A53" s="33">
        <v>50</v>
      </c>
      <c r="B53" s="34" t="s">
        <v>109</v>
      </c>
      <c r="C53" s="33" t="s">
        <v>13</v>
      </c>
      <c r="D53" s="33">
        <v>20</v>
      </c>
      <c r="E53" s="35">
        <v>6.48</v>
      </c>
      <c r="F53" s="36">
        <f t="shared" si="0"/>
        <v>129.60000000000002</v>
      </c>
      <c r="G53" s="38" t="s">
        <v>110</v>
      </c>
    </row>
    <row r="54" spans="1:7" ht="26.25" x14ac:dyDescent="0.25">
      <c r="A54" s="33">
        <v>51</v>
      </c>
      <c r="B54" s="34" t="s">
        <v>111</v>
      </c>
      <c r="C54" s="33" t="s">
        <v>10</v>
      </c>
      <c r="D54" s="33">
        <v>25</v>
      </c>
      <c r="E54" s="35">
        <v>27.39</v>
      </c>
      <c r="F54" s="36">
        <f t="shared" si="0"/>
        <v>684.75</v>
      </c>
      <c r="G54" s="38" t="s">
        <v>112</v>
      </c>
    </row>
    <row r="55" spans="1:7" ht="26.25" x14ac:dyDescent="0.25">
      <c r="A55" s="33">
        <v>52</v>
      </c>
      <c r="B55" s="34" t="s">
        <v>113</v>
      </c>
      <c r="C55" s="33" t="s">
        <v>10</v>
      </c>
      <c r="D55" s="33">
        <v>5</v>
      </c>
      <c r="E55" s="35">
        <v>40</v>
      </c>
      <c r="F55" s="36">
        <f t="shared" si="0"/>
        <v>200</v>
      </c>
      <c r="G55" s="38" t="s">
        <v>114</v>
      </c>
    </row>
    <row r="56" spans="1:7" ht="26.25" x14ac:dyDescent="0.25">
      <c r="A56" s="33">
        <v>53</v>
      </c>
      <c r="B56" s="34" t="s">
        <v>115</v>
      </c>
      <c r="C56" s="33" t="s">
        <v>10</v>
      </c>
      <c r="D56" s="33">
        <v>5</v>
      </c>
      <c r="E56" s="35">
        <v>0.76</v>
      </c>
      <c r="F56" s="36">
        <f t="shared" si="0"/>
        <v>3.8</v>
      </c>
      <c r="G56" s="38" t="s">
        <v>116</v>
      </c>
    </row>
    <row r="57" spans="1:7" ht="26.25" x14ac:dyDescent="0.25">
      <c r="A57" s="33">
        <v>54</v>
      </c>
      <c r="B57" s="34" t="s">
        <v>117</v>
      </c>
      <c r="C57" s="33" t="s">
        <v>10</v>
      </c>
      <c r="D57" s="33">
        <v>400</v>
      </c>
      <c r="E57" s="35">
        <v>0.17</v>
      </c>
      <c r="F57" s="36">
        <f t="shared" si="0"/>
        <v>68</v>
      </c>
      <c r="G57" s="38" t="s">
        <v>118</v>
      </c>
    </row>
    <row r="58" spans="1:7" ht="26.25" x14ac:dyDescent="0.25">
      <c r="A58" s="33">
        <v>55</v>
      </c>
      <c r="B58" s="34" t="s">
        <v>119</v>
      </c>
      <c r="C58" s="33" t="s">
        <v>10</v>
      </c>
      <c r="D58" s="33">
        <v>34</v>
      </c>
      <c r="E58" s="35">
        <v>0.78</v>
      </c>
      <c r="F58" s="36">
        <f t="shared" si="0"/>
        <v>26.52</v>
      </c>
      <c r="G58" s="38" t="s">
        <v>120</v>
      </c>
    </row>
    <row r="59" spans="1:7" ht="26.25" x14ac:dyDescent="0.25">
      <c r="A59" s="33">
        <v>56</v>
      </c>
      <c r="B59" s="34" t="s">
        <v>121</v>
      </c>
      <c r="C59" s="33" t="s">
        <v>10</v>
      </c>
      <c r="D59" s="33">
        <v>30</v>
      </c>
      <c r="E59" s="35">
        <v>1.05</v>
      </c>
      <c r="F59" s="36">
        <f t="shared" si="0"/>
        <v>31.5</v>
      </c>
      <c r="G59" s="38" t="s">
        <v>122</v>
      </c>
    </row>
    <row r="60" spans="1:7" ht="26.25" x14ac:dyDescent="0.25">
      <c r="A60" s="33">
        <v>57</v>
      </c>
      <c r="B60" s="34" t="s">
        <v>123</v>
      </c>
      <c r="C60" s="33" t="s">
        <v>10</v>
      </c>
      <c r="D60" s="33">
        <v>30</v>
      </c>
      <c r="E60" s="35">
        <v>1.18</v>
      </c>
      <c r="F60" s="36">
        <f t="shared" si="0"/>
        <v>35.4</v>
      </c>
      <c r="G60" s="38" t="s">
        <v>124</v>
      </c>
    </row>
    <row r="61" spans="1:7" ht="26.25" x14ac:dyDescent="0.25">
      <c r="A61" s="33">
        <v>58</v>
      </c>
      <c r="B61" s="34" t="s">
        <v>125</v>
      </c>
      <c r="C61" s="33" t="s">
        <v>10</v>
      </c>
      <c r="D61" s="33">
        <v>30</v>
      </c>
      <c r="E61" s="35">
        <v>2.16</v>
      </c>
      <c r="F61" s="36">
        <f t="shared" si="0"/>
        <v>64.800000000000011</v>
      </c>
      <c r="G61" s="38" t="s">
        <v>126</v>
      </c>
    </row>
    <row r="62" spans="1:7" ht="26.25" x14ac:dyDescent="0.25">
      <c r="A62" s="33">
        <v>59</v>
      </c>
      <c r="B62" s="34" t="s">
        <v>127</v>
      </c>
      <c r="C62" s="33" t="s">
        <v>10</v>
      </c>
      <c r="D62" s="33">
        <v>100</v>
      </c>
      <c r="E62" s="35">
        <v>0.2</v>
      </c>
      <c r="F62" s="36">
        <f t="shared" si="0"/>
        <v>20</v>
      </c>
      <c r="G62" s="38" t="s">
        <v>128</v>
      </c>
    </row>
    <row r="63" spans="1:7" ht="26.25" x14ac:dyDescent="0.25">
      <c r="A63" s="33">
        <v>60</v>
      </c>
      <c r="B63" s="34" t="s">
        <v>129</v>
      </c>
      <c r="C63" s="33" t="s">
        <v>10</v>
      </c>
      <c r="D63" s="33">
        <v>30</v>
      </c>
      <c r="E63" s="35">
        <v>4</v>
      </c>
      <c r="F63" s="36">
        <f t="shared" si="0"/>
        <v>120</v>
      </c>
      <c r="G63" s="38" t="s">
        <v>130</v>
      </c>
    </row>
    <row r="64" spans="1:7" ht="26.25" x14ac:dyDescent="0.25">
      <c r="A64" s="33">
        <v>61</v>
      </c>
      <c r="B64" s="34" t="s">
        <v>131</v>
      </c>
      <c r="C64" s="33" t="s">
        <v>132</v>
      </c>
      <c r="D64" s="33">
        <v>30</v>
      </c>
      <c r="E64" s="35">
        <v>4</v>
      </c>
      <c r="F64" s="36">
        <f t="shared" si="0"/>
        <v>120</v>
      </c>
      <c r="G64" s="38" t="s">
        <v>133</v>
      </c>
    </row>
    <row r="65" spans="1:7" ht="26.25" x14ac:dyDescent="0.25">
      <c r="A65" s="33">
        <v>62</v>
      </c>
      <c r="B65" s="34" t="s">
        <v>134</v>
      </c>
      <c r="C65" s="33" t="s">
        <v>132</v>
      </c>
      <c r="D65" s="33">
        <v>30</v>
      </c>
      <c r="E65" s="35">
        <v>4</v>
      </c>
      <c r="F65" s="36">
        <f t="shared" si="0"/>
        <v>120</v>
      </c>
      <c r="G65" s="38" t="s">
        <v>135</v>
      </c>
    </row>
    <row r="66" spans="1:7" ht="26.25" x14ac:dyDescent="0.25">
      <c r="A66" s="33">
        <v>63</v>
      </c>
      <c r="B66" s="34" t="s">
        <v>136</v>
      </c>
      <c r="C66" s="33" t="s">
        <v>132</v>
      </c>
      <c r="D66" s="33">
        <v>30</v>
      </c>
      <c r="E66" s="35">
        <v>4</v>
      </c>
      <c r="F66" s="36">
        <f t="shared" si="0"/>
        <v>120</v>
      </c>
      <c r="G66" s="38" t="s">
        <v>137</v>
      </c>
    </row>
    <row r="67" spans="1:7" ht="26.25" x14ac:dyDescent="0.25">
      <c r="A67" s="33">
        <v>64</v>
      </c>
      <c r="B67" s="34" t="s">
        <v>138</v>
      </c>
      <c r="C67" s="33" t="s">
        <v>10</v>
      </c>
      <c r="D67" s="33">
        <v>20</v>
      </c>
      <c r="E67" s="35">
        <v>3</v>
      </c>
      <c r="F67" s="36">
        <f t="shared" si="0"/>
        <v>60</v>
      </c>
      <c r="G67" s="38" t="s">
        <v>139</v>
      </c>
    </row>
    <row r="68" spans="1:7" ht="26.25" x14ac:dyDescent="0.25">
      <c r="A68" s="33">
        <v>65</v>
      </c>
      <c r="B68" s="34" t="s">
        <v>140</v>
      </c>
      <c r="C68" s="33" t="s">
        <v>10</v>
      </c>
      <c r="D68" s="33">
        <v>15</v>
      </c>
      <c r="E68" s="35">
        <v>3</v>
      </c>
      <c r="F68" s="36">
        <f t="shared" ref="F68:F103" si="1">+D68*E68</f>
        <v>45</v>
      </c>
      <c r="G68" s="38" t="s">
        <v>141</v>
      </c>
    </row>
    <row r="69" spans="1:7" ht="26.25" x14ac:dyDescent="0.25">
      <c r="A69" s="33">
        <v>66</v>
      </c>
      <c r="B69" s="34" t="s">
        <v>142</v>
      </c>
      <c r="C69" s="33" t="s">
        <v>10</v>
      </c>
      <c r="D69" s="33">
        <v>15</v>
      </c>
      <c r="E69" s="35">
        <v>3</v>
      </c>
      <c r="F69" s="36">
        <f t="shared" si="1"/>
        <v>45</v>
      </c>
      <c r="G69" s="38" t="s">
        <v>143</v>
      </c>
    </row>
    <row r="70" spans="1:7" ht="26.25" x14ac:dyDescent="0.25">
      <c r="A70" s="33">
        <v>67</v>
      </c>
      <c r="B70" s="34" t="s">
        <v>144</v>
      </c>
      <c r="C70" s="33" t="s">
        <v>10</v>
      </c>
      <c r="D70" s="33">
        <v>15</v>
      </c>
      <c r="E70" s="35">
        <v>3</v>
      </c>
      <c r="F70" s="36">
        <f t="shared" si="1"/>
        <v>45</v>
      </c>
      <c r="G70" s="38" t="s">
        <v>145</v>
      </c>
    </row>
    <row r="71" spans="1:7" ht="26.25" x14ac:dyDescent="0.25">
      <c r="A71" s="33">
        <v>68</v>
      </c>
      <c r="B71" s="34" t="s">
        <v>146</v>
      </c>
      <c r="C71" s="33" t="s">
        <v>10</v>
      </c>
      <c r="D71" s="33">
        <v>70</v>
      </c>
      <c r="E71" s="35">
        <v>1.44</v>
      </c>
      <c r="F71" s="36">
        <f t="shared" si="1"/>
        <v>100.8</v>
      </c>
      <c r="G71" s="38" t="s">
        <v>147</v>
      </c>
    </row>
    <row r="72" spans="1:7" ht="26.25" x14ac:dyDescent="0.25">
      <c r="A72" s="33">
        <v>69</v>
      </c>
      <c r="B72" s="34" t="s">
        <v>148</v>
      </c>
      <c r="C72" s="33" t="s">
        <v>10</v>
      </c>
      <c r="D72" s="33">
        <v>12</v>
      </c>
      <c r="E72" s="35">
        <v>1.83</v>
      </c>
      <c r="F72" s="36">
        <f t="shared" si="1"/>
        <v>21.96</v>
      </c>
      <c r="G72" s="38" t="s">
        <v>149</v>
      </c>
    </row>
    <row r="73" spans="1:7" ht="26.25" x14ac:dyDescent="0.25">
      <c r="A73" s="33">
        <v>70</v>
      </c>
      <c r="B73" s="40" t="s">
        <v>150</v>
      </c>
      <c r="C73" s="33" t="s">
        <v>10</v>
      </c>
      <c r="D73" s="33">
        <v>15</v>
      </c>
      <c r="E73" s="35">
        <v>6.87</v>
      </c>
      <c r="F73" s="36">
        <f t="shared" si="1"/>
        <v>103.05</v>
      </c>
      <c r="G73" s="38" t="s">
        <v>151</v>
      </c>
    </row>
    <row r="74" spans="1:7" ht="26.25" x14ac:dyDescent="0.25">
      <c r="A74" s="33">
        <v>71</v>
      </c>
      <c r="B74" s="34" t="s">
        <v>152</v>
      </c>
      <c r="C74" s="33" t="s">
        <v>10</v>
      </c>
      <c r="D74" s="33">
        <v>12</v>
      </c>
      <c r="E74" s="35">
        <v>3.07</v>
      </c>
      <c r="F74" s="36">
        <f t="shared" si="1"/>
        <v>36.839999999999996</v>
      </c>
      <c r="G74" s="38" t="s">
        <v>153</v>
      </c>
    </row>
    <row r="75" spans="1:7" ht="26.25" x14ac:dyDescent="0.25">
      <c r="A75" s="33">
        <v>72</v>
      </c>
      <c r="B75" s="34" t="s">
        <v>154</v>
      </c>
      <c r="C75" s="33" t="s">
        <v>132</v>
      </c>
      <c r="D75" s="33">
        <v>150</v>
      </c>
      <c r="E75" s="35">
        <v>2.4</v>
      </c>
      <c r="F75" s="36">
        <f t="shared" si="1"/>
        <v>360</v>
      </c>
      <c r="G75" s="38" t="s">
        <v>155</v>
      </c>
    </row>
    <row r="76" spans="1:7" ht="26.25" x14ac:dyDescent="0.25">
      <c r="A76" s="33">
        <v>73</v>
      </c>
      <c r="B76" s="34" t="s">
        <v>156</v>
      </c>
      <c r="C76" s="33" t="s">
        <v>132</v>
      </c>
      <c r="D76" s="33">
        <v>25</v>
      </c>
      <c r="E76" s="35">
        <v>0.48</v>
      </c>
      <c r="F76" s="36">
        <f t="shared" si="1"/>
        <v>12</v>
      </c>
      <c r="G76" s="38" t="s">
        <v>157</v>
      </c>
    </row>
    <row r="77" spans="1:7" ht="26.25" x14ac:dyDescent="0.25">
      <c r="A77" s="33">
        <v>74</v>
      </c>
      <c r="B77" s="34" t="s">
        <v>158</v>
      </c>
      <c r="C77" s="33" t="s">
        <v>13</v>
      </c>
      <c r="D77" s="33">
        <v>50</v>
      </c>
      <c r="E77" s="35">
        <v>0.31</v>
      </c>
      <c r="F77" s="36">
        <f t="shared" si="1"/>
        <v>15.5</v>
      </c>
      <c r="G77" s="38" t="s">
        <v>159</v>
      </c>
    </row>
    <row r="78" spans="1:7" ht="26.25" x14ac:dyDescent="0.25">
      <c r="A78" s="33">
        <v>75</v>
      </c>
      <c r="B78" s="34" t="s">
        <v>160</v>
      </c>
      <c r="C78" s="33" t="s">
        <v>132</v>
      </c>
      <c r="D78" s="33">
        <v>25</v>
      </c>
      <c r="E78" s="35">
        <v>2.3199999999999998</v>
      </c>
      <c r="F78" s="36">
        <f t="shared" si="1"/>
        <v>57.999999999999993</v>
      </c>
      <c r="G78" s="38" t="s">
        <v>161</v>
      </c>
    </row>
    <row r="79" spans="1:7" ht="26.25" x14ac:dyDescent="0.25">
      <c r="A79" s="33">
        <v>76</v>
      </c>
      <c r="B79" s="34" t="s">
        <v>162</v>
      </c>
      <c r="C79" s="33" t="s">
        <v>132</v>
      </c>
      <c r="D79" s="33">
        <v>12</v>
      </c>
      <c r="E79" s="35">
        <v>1.52</v>
      </c>
      <c r="F79" s="36">
        <f t="shared" si="1"/>
        <v>18.240000000000002</v>
      </c>
      <c r="G79" s="38" t="s">
        <v>163</v>
      </c>
    </row>
    <row r="80" spans="1:7" ht="26.25" x14ac:dyDescent="0.25">
      <c r="A80" s="33">
        <v>77</v>
      </c>
      <c r="B80" s="34" t="s">
        <v>164</v>
      </c>
      <c r="C80" s="33" t="s">
        <v>10</v>
      </c>
      <c r="D80" s="33">
        <v>20</v>
      </c>
      <c r="E80" s="35">
        <v>2.66</v>
      </c>
      <c r="F80" s="36">
        <f t="shared" si="1"/>
        <v>53.2</v>
      </c>
      <c r="G80" s="38" t="s">
        <v>165</v>
      </c>
    </row>
    <row r="81" spans="1:7" ht="26.25" x14ac:dyDescent="0.25">
      <c r="A81" s="33">
        <v>78</v>
      </c>
      <c r="B81" s="34" t="s">
        <v>166</v>
      </c>
      <c r="C81" s="33" t="s">
        <v>10</v>
      </c>
      <c r="D81" s="33">
        <v>15</v>
      </c>
      <c r="E81" s="35">
        <v>7</v>
      </c>
      <c r="F81" s="36">
        <f t="shared" si="1"/>
        <v>105</v>
      </c>
      <c r="G81" s="38" t="s">
        <v>167</v>
      </c>
    </row>
    <row r="82" spans="1:7" ht="26.25" x14ac:dyDescent="0.25">
      <c r="A82" s="33">
        <v>79</v>
      </c>
      <c r="B82" s="34" t="s">
        <v>168</v>
      </c>
      <c r="C82" s="33" t="s">
        <v>10</v>
      </c>
      <c r="D82" s="33">
        <v>20</v>
      </c>
      <c r="E82" s="35">
        <v>2.16</v>
      </c>
      <c r="F82" s="36">
        <f t="shared" si="1"/>
        <v>43.2</v>
      </c>
      <c r="G82" s="38" t="s">
        <v>169</v>
      </c>
    </row>
    <row r="83" spans="1:7" ht="26.25" x14ac:dyDescent="0.25">
      <c r="A83" s="33">
        <v>80</v>
      </c>
      <c r="B83" s="34" t="s">
        <v>170</v>
      </c>
      <c r="C83" s="33" t="s">
        <v>13</v>
      </c>
      <c r="D83" s="33">
        <v>5</v>
      </c>
      <c r="E83" s="35">
        <v>0.95</v>
      </c>
      <c r="F83" s="36">
        <f t="shared" si="1"/>
        <v>4.75</v>
      </c>
      <c r="G83" s="38" t="s">
        <v>171</v>
      </c>
    </row>
    <row r="84" spans="1:7" ht="26.25" x14ac:dyDescent="0.25">
      <c r="A84" s="33">
        <v>81</v>
      </c>
      <c r="B84" s="34" t="s">
        <v>172</v>
      </c>
      <c r="C84" s="33" t="s">
        <v>10</v>
      </c>
      <c r="D84" s="33">
        <v>5</v>
      </c>
      <c r="E84" s="35">
        <v>0.67</v>
      </c>
      <c r="F84" s="36">
        <f t="shared" si="1"/>
        <v>3.35</v>
      </c>
      <c r="G84" s="38" t="s">
        <v>173</v>
      </c>
    </row>
    <row r="85" spans="1:7" ht="26.25" x14ac:dyDescent="0.25">
      <c r="A85" s="33">
        <v>82</v>
      </c>
      <c r="B85" s="34" t="s">
        <v>174</v>
      </c>
      <c r="C85" s="33" t="s">
        <v>10</v>
      </c>
      <c r="D85" s="33">
        <v>10</v>
      </c>
      <c r="E85" s="35">
        <v>1.24</v>
      </c>
      <c r="F85" s="36">
        <f t="shared" si="1"/>
        <v>12.4</v>
      </c>
      <c r="G85" s="38" t="s">
        <v>175</v>
      </c>
    </row>
    <row r="86" spans="1:7" ht="26.25" x14ac:dyDescent="0.25">
      <c r="A86" s="33">
        <v>83</v>
      </c>
      <c r="B86" s="34" t="s">
        <v>176</v>
      </c>
      <c r="C86" s="33" t="s">
        <v>10</v>
      </c>
      <c r="D86" s="33">
        <v>100</v>
      </c>
      <c r="E86" s="35">
        <v>0.59</v>
      </c>
      <c r="F86" s="36">
        <f t="shared" si="1"/>
        <v>59</v>
      </c>
      <c r="G86" s="38" t="s">
        <v>177</v>
      </c>
    </row>
    <row r="87" spans="1:7" ht="26.25" x14ac:dyDescent="0.25">
      <c r="A87" s="33">
        <v>84</v>
      </c>
      <c r="B87" s="34" t="s">
        <v>178</v>
      </c>
      <c r="C87" s="33" t="s">
        <v>10</v>
      </c>
      <c r="D87" s="33">
        <v>25</v>
      </c>
      <c r="E87" s="35">
        <v>2.31</v>
      </c>
      <c r="F87" s="36">
        <f t="shared" si="1"/>
        <v>57.75</v>
      </c>
      <c r="G87" s="38" t="s">
        <v>179</v>
      </c>
    </row>
    <row r="88" spans="1:7" ht="26.25" x14ac:dyDescent="0.25">
      <c r="A88" s="33">
        <v>85</v>
      </c>
      <c r="B88" s="34" t="s">
        <v>180</v>
      </c>
      <c r="C88" s="33" t="s">
        <v>10</v>
      </c>
      <c r="D88" s="33">
        <v>30</v>
      </c>
      <c r="E88" s="35">
        <v>1</v>
      </c>
      <c r="F88" s="36">
        <f t="shared" si="1"/>
        <v>30</v>
      </c>
      <c r="G88" s="38" t="s">
        <v>181</v>
      </c>
    </row>
    <row r="89" spans="1:7" ht="26.25" x14ac:dyDescent="0.25">
      <c r="A89" s="33">
        <v>86</v>
      </c>
      <c r="B89" s="34" t="s">
        <v>182</v>
      </c>
      <c r="C89" s="33" t="s">
        <v>10</v>
      </c>
      <c r="D89" s="33">
        <v>30</v>
      </c>
      <c r="E89" s="35">
        <v>0.32</v>
      </c>
      <c r="F89" s="36">
        <f t="shared" si="1"/>
        <v>9.6</v>
      </c>
      <c r="G89" s="38" t="s">
        <v>183</v>
      </c>
    </row>
    <row r="90" spans="1:7" ht="26.25" x14ac:dyDescent="0.25">
      <c r="A90" s="33">
        <v>87</v>
      </c>
      <c r="B90" s="34" t="s">
        <v>184</v>
      </c>
      <c r="C90" s="33" t="s">
        <v>10</v>
      </c>
      <c r="D90" s="33">
        <v>30</v>
      </c>
      <c r="E90" s="35">
        <v>0.49</v>
      </c>
      <c r="F90" s="36">
        <f t="shared" si="1"/>
        <v>14.7</v>
      </c>
      <c r="G90" s="38" t="s">
        <v>185</v>
      </c>
    </row>
    <row r="91" spans="1:7" ht="26.25" x14ac:dyDescent="0.25">
      <c r="A91" s="33">
        <v>88</v>
      </c>
      <c r="B91" s="34" t="s">
        <v>186</v>
      </c>
      <c r="C91" s="33" t="s">
        <v>10</v>
      </c>
      <c r="D91" s="33">
        <v>30</v>
      </c>
      <c r="E91" s="35">
        <v>0.32</v>
      </c>
      <c r="F91" s="36">
        <f t="shared" si="1"/>
        <v>9.6</v>
      </c>
      <c r="G91" s="38" t="s">
        <v>187</v>
      </c>
    </row>
    <row r="92" spans="1:7" ht="26.25" x14ac:dyDescent="0.25">
      <c r="A92" s="33">
        <v>89</v>
      </c>
      <c r="B92" s="34" t="s">
        <v>188</v>
      </c>
      <c r="C92" s="33" t="s">
        <v>10</v>
      </c>
      <c r="D92" s="33">
        <v>100</v>
      </c>
      <c r="E92" s="35">
        <v>0.03</v>
      </c>
      <c r="F92" s="36">
        <f t="shared" si="1"/>
        <v>3</v>
      </c>
      <c r="G92" s="38" t="s">
        <v>189</v>
      </c>
    </row>
    <row r="93" spans="1:7" ht="26.25" x14ac:dyDescent="0.25">
      <c r="A93" s="33">
        <v>90</v>
      </c>
      <c r="B93" s="34" t="s">
        <v>190</v>
      </c>
      <c r="C93" s="33" t="s">
        <v>10</v>
      </c>
      <c r="D93" s="33">
        <v>20</v>
      </c>
      <c r="E93" s="35">
        <v>4.4000000000000004</v>
      </c>
      <c r="F93" s="36">
        <f t="shared" si="1"/>
        <v>88</v>
      </c>
      <c r="G93" s="38" t="s">
        <v>191</v>
      </c>
    </row>
    <row r="94" spans="1:7" ht="26.25" x14ac:dyDescent="0.25">
      <c r="A94" s="33">
        <v>91</v>
      </c>
      <c r="B94" s="34" t="s">
        <v>192</v>
      </c>
      <c r="C94" s="33" t="s">
        <v>10</v>
      </c>
      <c r="D94" s="33">
        <v>20</v>
      </c>
      <c r="E94" s="35">
        <v>0.35</v>
      </c>
      <c r="F94" s="36">
        <f t="shared" si="1"/>
        <v>7</v>
      </c>
      <c r="G94" s="38" t="s">
        <v>193</v>
      </c>
    </row>
    <row r="95" spans="1:7" ht="26.25" x14ac:dyDescent="0.25">
      <c r="A95" s="33">
        <v>92</v>
      </c>
      <c r="B95" s="34" t="s">
        <v>194</v>
      </c>
      <c r="C95" s="33" t="s">
        <v>10</v>
      </c>
      <c r="D95" s="33">
        <v>20</v>
      </c>
      <c r="E95" s="35">
        <v>0.35</v>
      </c>
      <c r="F95" s="36">
        <f t="shared" si="1"/>
        <v>7</v>
      </c>
      <c r="G95" s="38" t="s">
        <v>195</v>
      </c>
    </row>
    <row r="96" spans="1:7" ht="26.25" x14ac:dyDescent="0.25">
      <c r="A96" s="33">
        <v>93</v>
      </c>
      <c r="B96" s="34" t="s">
        <v>196</v>
      </c>
      <c r="C96" s="33" t="s">
        <v>10</v>
      </c>
      <c r="D96" s="33">
        <v>20</v>
      </c>
      <c r="E96" s="35">
        <v>0.35</v>
      </c>
      <c r="F96" s="36">
        <f t="shared" si="1"/>
        <v>7</v>
      </c>
      <c r="G96" s="38" t="s">
        <v>197</v>
      </c>
    </row>
    <row r="97" spans="1:7" ht="26.25" x14ac:dyDescent="0.25">
      <c r="A97" s="33">
        <v>94</v>
      </c>
      <c r="B97" s="34" t="s">
        <v>198</v>
      </c>
      <c r="C97" s="33" t="s">
        <v>10</v>
      </c>
      <c r="D97" s="33">
        <v>20</v>
      </c>
      <c r="E97" s="35">
        <v>0.35</v>
      </c>
      <c r="F97" s="36">
        <f t="shared" si="1"/>
        <v>7</v>
      </c>
      <c r="G97" s="38" t="s">
        <v>199</v>
      </c>
    </row>
    <row r="98" spans="1:7" ht="26.25" x14ac:dyDescent="0.25">
      <c r="A98" s="33">
        <v>95</v>
      </c>
      <c r="B98" s="34" t="s">
        <v>200</v>
      </c>
      <c r="C98" s="33" t="s">
        <v>10</v>
      </c>
      <c r="D98" s="33">
        <v>10</v>
      </c>
      <c r="E98" s="35">
        <v>12.25</v>
      </c>
      <c r="F98" s="36">
        <f t="shared" si="1"/>
        <v>122.5</v>
      </c>
      <c r="G98" s="38" t="s">
        <v>201</v>
      </c>
    </row>
    <row r="99" spans="1:7" ht="26.25" x14ac:dyDescent="0.25">
      <c r="A99" s="33">
        <v>96</v>
      </c>
      <c r="B99" s="34" t="s">
        <v>202</v>
      </c>
      <c r="C99" s="33" t="s">
        <v>10</v>
      </c>
      <c r="D99" s="33">
        <v>10</v>
      </c>
      <c r="E99" s="35">
        <v>2.36</v>
      </c>
      <c r="F99" s="36">
        <f t="shared" si="1"/>
        <v>23.599999999999998</v>
      </c>
      <c r="G99" s="38" t="s">
        <v>203</v>
      </c>
    </row>
    <row r="100" spans="1:7" ht="26.25" x14ac:dyDescent="0.25">
      <c r="A100" s="33">
        <v>97</v>
      </c>
      <c r="B100" s="34" t="s">
        <v>204</v>
      </c>
      <c r="C100" s="33" t="s">
        <v>13</v>
      </c>
      <c r="D100" s="33">
        <v>50</v>
      </c>
      <c r="E100" s="35">
        <v>4</v>
      </c>
      <c r="F100" s="36">
        <f t="shared" si="1"/>
        <v>200</v>
      </c>
      <c r="G100" s="38" t="s">
        <v>205</v>
      </c>
    </row>
    <row r="101" spans="1:7" ht="26.25" x14ac:dyDescent="0.25">
      <c r="A101" s="33">
        <v>98</v>
      </c>
      <c r="B101" s="34" t="s">
        <v>206</v>
      </c>
      <c r="C101" s="33" t="s">
        <v>13</v>
      </c>
      <c r="D101" s="33">
        <v>50</v>
      </c>
      <c r="E101" s="35">
        <v>4</v>
      </c>
      <c r="F101" s="36">
        <f t="shared" si="1"/>
        <v>200</v>
      </c>
      <c r="G101" s="38" t="s">
        <v>207</v>
      </c>
    </row>
    <row r="102" spans="1:7" ht="26.25" x14ac:dyDescent="0.25">
      <c r="A102" s="33">
        <v>99</v>
      </c>
      <c r="B102" s="34" t="s">
        <v>208</v>
      </c>
      <c r="C102" s="33" t="s">
        <v>13</v>
      </c>
      <c r="D102" s="33">
        <v>50</v>
      </c>
      <c r="E102" s="35">
        <v>5</v>
      </c>
      <c r="F102" s="36">
        <f t="shared" si="1"/>
        <v>250</v>
      </c>
      <c r="G102" s="38" t="s">
        <v>209</v>
      </c>
    </row>
    <row r="103" spans="1:7" ht="26.25" x14ac:dyDescent="0.25">
      <c r="A103" s="33">
        <v>100</v>
      </c>
      <c r="B103" s="34" t="s">
        <v>210</v>
      </c>
      <c r="C103" s="33" t="s">
        <v>10</v>
      </c>
      <c r="D103" s="33">
        <v>50</v>
      </c>
      <c r="E103" s="35">
        <v>0.14000000000000001</v>
      </c>
      <c r="F103" s="36">
        <f t="shared" si="1"/>
        <v>7.0000000000000009</v>
      </c>
      <c r="G103" s="38" t="s">
        <v>211</v>
      </c>
    </row>
    <row r="104" spans="1:7" x14ac:dyDescent="0.25">
      <c r="A104" s="41" t="s">
        <v>212</v>
      </c>
      <c r="B104" s="41"/>
      <c r="C104" s="41"/>
      <c r="D104" s="41"/>
      <c r="E104" s="41"/>
      <c r="F104" s="42">
        <f>SUM(F4:F103)</f>
        <v>12084.779999999999</v>
      </c>
      <c r="G104" s="43"/>
    </row>
    <row r="105" spans="1:7" x14ac:dyDescent="0.25">
      <c r="A105" s="44"/>
      <c r="B105" s="45"/>
      <c r="C105" s="44"/>
      <c r="D105" s="44"/>
      <c r="E105" s="44"/>
      <c r="F105" s="44"/>
      <c r="G105" s="43"/>
    </row>
    <row r="106" spans="1:7" x14ac:dyDescent="0.25">
      <c r="A106" s="44"/>
      <c r="B106" s="45"/>
      <c r="C106" s="44"/>
      <c r="D106" s="44"/>
      <c r="E106" s="44"/>
      <c r="F106" s="44"/>
      <c r="G106" s="43"/>
    </row>
    <row r="107" spans="1:7" x14ac:dyDescent="0.25">
      <c r="A107" s="14"/>
      <c r="B107" s="15"/>
      <c r="C107" s="14"/>
      <c r="D107" s="14"/>
      <c r="E107" s="14"/>
      <c r="F107" s="14"/>
      <c r="G107" s="17"/>
    </row>
    <row r="108" spans="1:7" x14ac:dyDescent="0.25">
      <c r="A108" s="14"/>
      <c r="B108" s="15"/>
      <c r="C108" s="14"/>
      <c r="D108" s="14"/>
      <c r="E108" s="14"/>
      <c r="F108" s="18"/>
      <c r="G108" s="17"/>
    </row>
    <row r="109" spans="1:7" x14ac:dyDescent="0.25">
      <c r="A109" s="14"/>
      <c r="B109" s="15"/>
      <c r="C109" s="14"/>
      <c r="D109" s="14"/>
      <c r="E109" s="14"/>
      <c r="F109" s="14"/>
      <c r="G109" s="17"/>
    </row>
    <row r="110" spans="1:7" x14ac:dyDescent="0.25">
      <c r="A110" s="14"/>
      <c r="B110" s="15"/>
      <c r="C110" s="14"/>
      <c r="D110" s="14"/>
      <c r="E110" s="14"/>
      <c r="F110" s="14"/>
      <c r="G110" s="17"/>
    </row>
    <row r="111" spans="1:7" x14ac:dyDescent="0.25">
      <c r="A111" s="14"/>
      <c r="B111" s="15"/>
      <c r="C111" s="14"/>
      <c r="D111" s="14"/>
      <c r="E111" s="14"/>
      <c r="F111" s="14"/>
      <c r="G111" s="17"/>
    </row>
    <row r="112" spans="1:7" x14ac:dyDescent="0.25">
      <c r="A112" s="14"/>
      <c r="B112" s="15"/>
      <c r="C112" s="14"/>
      <c r="D112" s="14"/>
      <c r="E112" s="14"/>
      <c r="F112" s="14"/>
      <c r="G112" s="15"/>
    </row>
  </sheetData>
  <sheetProtection algorithmName="SHA-512" hashValue="ntr6Ouv0a0Dso+uEXxZfcrmEylAhW+xwGkZbYQ7wAVfWvob4amk9EXo9dQ/auxlf1gVgXKy027kITvhfsXK2fA==" saltValue="3sFTO6illOHW/MDLa12ASg==" spinCount="100000" sheet="1" selectLockedCells="1"/>
  <mergeCells count="2">
    <mergeCell ref="A104:E104"/>
    <mergeCell ref="A2:G2"/>
  </mergeCells>
  <conditionalFormatting sqref="B3">
    <cfRule type="duplicateValues" dxfId="7" priority="3"/>
    <cfRule type="duplicateValues" dxfId="6" priority="4"/>
  </conditionalFormatting>
  <conditionalFormatting sqref="B73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2"/>
  <sheetViews>
    <sheetView zoomScale="80" zoomScaleNormal="80" workbookViewId="0">
      <selection activeCell="D4" sqref="D4:D170"/>
    </sheetView>
  </sheetViews>
  <sheetFormatPr defaultRowHeight="15" x14ac:dyDescent="0.25"/>
  <cols>
    <col min="1" max="1" width="59.140625" style="2" customWidth="1"/>
    <col min="2" max="2" width="54" style="2" customWidth="1"/>
    <col min="3" max="4" width="29.7109375" style="3" customWidth="1"/>
    <col min="5" max="5" width="30.140625" style="3" customWidth="1"/>
    <col min="6" max="16384" width="9.140625" style="2"/>
  </cols>
  <sheetData>
    <row r="1" spans="1:7" ht="27" customHeight="1" x14ac:dyDescent="0.25">
      <c r="A1" s="4"/>
      <c r="B1" s="4"/>
      <c r="C1" s="5"/>
      <c r="D1" s="23" t="s">
        <v>0</v>
      </c>
      <c r="E1" s="24"/>
    </row>
    <row r="2" spans="1:7" ht="55.5" customHeight="1" x14ac:dyDescent="0.25">
      <c r="A2" s="21" t="s">
        <v>213</v>
      </c>
      <c r="B2" s="22"/>
      <c r="C2" s="22"/>
      <c r="D2" s="22"/>
      <c r="E2" s="22"/>
    </row>
    <row r="3" spans="1:7" ht="38.25" x14ac:dyDescent="0.25">
      <c r="A3" s="6" t="s">
        <v>214</v>
      </c>
      <c r="B3" s="6" t="s">
        <v>215</v>
      </c>
      <c r="C3" s="6" t="s">
        <v>5</v>
      </c>
      <c r="D3" s="6" t="s">
        <v>216</v>
      </c>
      <c r="E3" s="7" t="s">
        <v>217</v>
      </c>
    </row>
    <row r="4" spans="1:7" x14ac:dyDescent="0.25">
      <c r="A4" s="25" t="s">
        <v>218</v>
      </c>
      <c r="B4" s="8" t="s">
        <v>219</v>
      </c>
      <c r="C4" s="26">
        <v>9</v>
      </c>
      <c r="D4" s="46">
        <v>30</v>
      </c>
      <c r="E4" s="28">
        <f>C4*D4</f>
        <v>270</v>
      </c>
    </row>
    <row r="5" spans="1:7" x14ac:dyDescent="0.25">
      <c r="A5" s="25"/>
      <c r="B5" s="8" t="s">
        <v>220</v>
      </c>
      <c r="C5" s="29"/>
      <c r="D5" s="47"/>
      <c r="E5" s="28"/>
    </row>
    <row r="6" spans="1:7" x14ac:dyDescent="0.25">
      <c r="A6" s="25"/>
      <c r="B6" s="8" t="s">
        <v>221</v>
      </c>
      <c r="C6" s="29"/>
      <c r="D6" s="47"/>
      <c r="E6" s="28"/>
    </row>
    <row r="7" spans="1:7" x14ac:dyDescent="0.25">
      <c r="A7" s="25"/>
      <c r="B7" s="8" t="s">
        <v>222</v>
      </c>
      <c r="C7" s="29"/>
      <c r="D7" s="47"/>
      <c r="E7" s="28"/>
      <c r="G7" s="19"/>
    </row>
    <row r="8" spans="1:7" x14ac:dyDescent="0.25">
      <c r="A8" s="25"/>
      <c r="B8" s="8" t="s">
        <v>223</v>
      </c>
      <c r="C8" s="29"/>
      <c r="D8" s="47"/>
      <c r="E8" s="28"/>
    </row>
    <row r="9" spans="1:7" x14ac:dyDescent="0.25">
      <c r="A9" s="25"/>
      <c r="B9" s="8" t="s">
        <v>224</v>
      </c>
      <c r="C9" s="29"/>
      <c r="D9" s="47"/>
      <c r="E9" s="28"/>
    </row>
    <row r="10" spans="1:7" x14ac:dyDescent="0.25">
      <c r="A10" s="25"/>
      <c r="B10" s="8" t="s">
        <v>225</v>
      </c>
      <c r="C10" s="27"/>
      <c r="D10" s="48"/>
      <c r="E10" s="28"/>
    </row>
    <row r="11" spans="1:7" x14ac:dyDescent="0.25">
      <c r="A11" s="25" t="s">
        <v>226</v>
      </c>
      <c r="B11" s="8" t="s">
        <v>227</v>
      </c>
      <c r="C11" s="26">
        <v>14</v>
      </c>
      <c r="D11" s="46">
        <v>37</v>
      </c>
      <c r="E11" s="28">
        <f>C11*D11</f>
        <v>518</v>
      </c>
    </row>
    <row r="12" spans="1:7" x14ac:dyDescent="0.25">
      <c r="A12" s="25"/>
      <c r="B12" s="8" t="s">
        <v>228</v>
      </c>
      <c r="C12" s="29"/>
      <c r="D12" s="47"/>
      <c r="E12" s="28"/>
    </row>
    <row r="13" spans="1:7" x14ac:dyDescent="0.25">
      <c r="A13" s="25"/>
      <c r="B13" s="8" t="s">
        <v>229</v>
      </c>
      <c r="C13" s="29"/>
      <c r="D13" s="47"/>
      <c r="E13" s="28"/>
    </row>
    <row r="14" spans="1:7" x14ac:dyDescent="0.25">
      <c r="A14" s="25"/>
      <c r="B14" s="8" t="s">
        <v>230</v>
      </c>
      <c r="C14" s="29"/>
      <c r="D14" s="47"/>
      <c r="E14" s="28"/>
    </row>
    <row r="15" spans="1:7" x14ac:dyDescent="0.25">
      <c r="A15" s="25"/>
      <c r="B15" s="8" t="s">
        <v>231</v>
      </c>
      <c r="C15" s="29"/>
      <c r="D15" s="47"/>
      <c r="E15" s="28"/>
    </row>
    <row r="16" spans="1:7" x14ac:dyDescent="0.25">
      <c r="A16" s="25"/>
      <c r="B16" s="8" t="s">
        <v>232</v>
      </c>
      <c r="C16" s="29"/>
      <c r="D16" s="47"/>
      <c r="E16" s="28"/>
    </row>
    <row r="17" spans="1:9" x14ac:dyDescent="0.25">
      <c r="A17" s="25"/>
      <c r="B17" s="8" t="s">
        <v>233</v>
      </c>
      <c r="C17" s="29"/>
      <c r="D17" s="47"/>
      <c r="E17" s="28"/>
      <c r="I17" s="20"/>
    </row>
    <row r="18" spans="1:9" x14ac:dyDescent="0.25">
      <c r="A18" s="25"/>
      <c r="B18" s="8" t="s">
        <v>234</v>
      </c>
      <c r="C18" s="29"/>
      <c r="D18" s="47"/>
      <c r="E18" s="28"/>
    </row>
    <row r="19" spans="1:9" x14ac:dyDescent="0.25">
      <c r="A19" s="25"/>
      <c r="B19" s="8" t="s">
        <v>235</v>
      </c>
      <c r="C19" s="29"/>
      <c r="D19" s="47"/>
      <c r="E19" s="28"/>
    </row>
    <row r="20" spans="1:9" x14ac:dyDescent="0.25">
      <c r="A20" s="25"/>
      <c r="B20" s="8" t="s">
        <v>236</v>
      </c>
      <c r="C20" s="29"/>
      <c r="D20" s="47"/>
      <c r="E20" s="28"/>
    </row>
    <row r="21" spans="1:9" x14ac:dyDescent="0.25">
      <c r="A21" s="25"/>
      <c r="B21" s="8" t="s">
        <v>237</v>
      </c>
      <c r="C21" s="29"/>
      <c r="D21" s="47"/>
      <c r="E21" s="28"/>
    </row>
    <row r="22" spans="1:9" x14ac:dyDescent="0.25">
      <c r="A22" s="25"/>
      <c r="B22" s="8" t="s">
        <v>238</v>
      </c>
      <c r="C22" s="29"/>
      <c r="D22" s="47"/>
      <c r="E22" s="28"/>
    </row>
    <row r="23" spans="1:9" x14ac:dyDescent="0.25">
      <c r="A23" s="25"/>
      <c r="B23" s="8" t="s">
        <v>239</v>
      </c>
      <c r="C23" s="29"/>
      <c r="D23" s="47"/>
      <c r="E23" s="28"/>
    </row>
    <row r="24" spans="1:9" x14ac:dyDescent="0.25">
      <c r="A24" s="25"/>
      <c r="B24" s="8" t="s">
        <v>240</v>
      </c>
      <c r="C24" s="27"/>
      <c r="D24" s="48"/>
      <c r="E24" s="28"/>
    </row>
    <row r="25" spans="1:9" x14ac:dyDescent="0.25">
      <c r="A25" s="30" t="s">
        <v>241</v>
      </c>
      <c r="B25" s="8" t="s">
        <v>242</v>
      </c>
      <c r="C25" s="26">
        <v>15</v>
      </c>
      <c r="D25" s="46">
        <v>50</v>
      </c>
      <c r="E25" s="28">
        <f>C25*D25</f>
        <v>750</v>
      </c>
    </row>
    <row r="26" spans="1:9" x14ac:dyDescent="0.25">
      <c r="A26" s="30"/>
      <c r="B26" s="8" t="s">
        <v>243</v>
      </c>
      <c r="C26" s="29"/>
      <c r="D26" s="47"/>
      <c r="E26" s="28"/>
    </row>
    <row r="27" spans="1:9" x14ac:dyDescent="0.25">
      <c r="A27" s="30"/>
      <c r="B27" s="8" t="s">
        <v>244</v>
      </c>
      <c r="C27" s="29"/>
      <c r="D27" s="47"/>
      <c r="E27" s="28"/>
    </row>
    <row r="28" spans="1:9" x14ac:dyDescent="0.25">
      <c r="A28" s="30"/>
      <c r="B28" s="8" t="s">
        <v>245</v>
      </c>
      <c r="C28" s="29"/>
      <c r="D28" s="47"/>
      <c r="E28" s="28"/>
    </row>
    <row r="29" spans="1:9" x14ac:dyDescent="0.25">
      <c r="A29" s="30"/>
      <c r="B29" s="8" t="s">
        <v>246</v>
      </c>
      <c r="C29" s="29"/>
      <c r="D29" s="47"/>
      <c r="E29" s="28"/>
    </row>
    <row r="30" spans="1:9" x14ac:dyDescent="0.25">
      <c r="A30" s="30"/>
      <c r="B30" s="8" t="s">
        <v>247</v>
      </c>
      <c r="C30" s="27"/>
      <c r="D30" s="48"/>
      <c r="E30" s="28"/>
    </row>
    <row r="31" spans="1:9" x14ac:dyDescent="0.25">
      <c r="A31" s="25" t="s">
        <v>248</v>
      </c>
      <c r="B31" s="8" t="s">
        <v>249</v>
      </c>
      <c r="C31" s="26">
        <v>13</v>
      </c>
      <c r="D31" s="46">
        <v>50</v>
      </c>
      <c r="E31" s="28">
        <f>C31*D31</f>
        <v>650</v>
      </c>
    </row>
    <row r="32" spans="1:9" x14ac:dyDescent="0.25">
      <c r="A32" s="25"/>
      <c r="B32" s="8" t="s">
        <v>250</v>
      </c>
      <c r="C32" s="29"/>
      <c r="D32" s="47"/>
      <c r="E32" s="28"/>
    </row>
    <row r="33" spans="1:5" x14ac:dyDescent="0.25">
      <c r="A33" s="25"/>
      <c r="B33" s="8" t="s">
        <v>251</v>
      </c>
      <c r="C33" s="29"/>
      <c r="D33" s="47"/>
      <c r="E33" s="28"/>
    </row>
    <row r="34" spans="1:5" x14ac:dyDescent="0.25">
      <c r="A34" s="25"/>
      <c r="B34" s="8" t="s">
        <v>252</v>
      </c>
      <c r="C34" s="29"/>
      <c r="D34" s="47"/>
      <c r="E34" s="28"/>
    </row>
    <row r="35" spans="1:5" x14ac:dyDescent="0.25">
      <c r="A35" s="25"/>
      <c r="B35" s="8" t="s">
        <v>253</v>
      </c>
      <c r="C35" s="29"/>
      <c r="D35" s="47"/>
      <c r="E35" s="28"/>
    </row>
    <row r="36" spans="1:5" x14ac:dyDescent="0.25">
      <c r="A36" s="25"/>
      <c r="B36" s="8" t="s">
        <v>254</v>
      </c>
      <c r="C36" s="29"/>
      <c r="D36" s="47"/>
      <c r="E36" s="28"/>
    </row>
    <row r="37" spans="1:5" x14ac:dyDescent="0.25">
      <c r="A37" s="25"/>
      <c r="B37" s="8" t="s">
        <v>255</v>
      </c>
      <c r="C37" s="29"/>
      <c r="D37" s="47"/>
      <c r="E37" s="28"/>
    </row>
    <row r="38" spans="1:5" x14ac:dyDescent="0.25">
      <c r="A38" s="25"/>
      <c r="B38" s="8" t="s">
        <v>256</v>
      </c>
      <c r="C38" s="27"/>
      <c r="D38" s="48"/>
      <c r="E38" s="28"/>
    </row>
    <row r="39" spans="1:5" x14ac:dyDescent="0.25">
      <c r="A39" s="25" t="s">
        <v>257</v>
      </c>
      <c r="B39" s="8" t="s">
        <v>258</v>
      </c>
      <c r="C39" s="26">
        <v>13</v>
      </c>
      <c r="D39" s="46">
        <v>50</v>
      </c>
      <c r="E39" s="28">
        <f>C39*D39</f>
        <v>650</v>
      </c>
    </row>
    <row r="40" spans="1:5" x14ac:dyDescent="0.25">
      <c r="A40" s="25"/>
      <c r="B40" s="8" t="s">
        <v>259</v>
      </c>
      <c r="C40" s="29"/>
      <c r="D40" s="47"/>
      <c r="E40" s="28"/>
    </row>
    <row r="41" spans="1:5" x14ac:dyDescent="0.25">
      <c r="A41" s="25"/>
      <c r="B41" s="8" t="s">
        <v>260</v>
      </c>
      <c r="C41" s="29"/>
      <c r="D41" s="47"/>
      <c r="E41" s="28"/>
    </row>
    <row r="42" spans="1:5" x14ac:dyDescent="0.25">
      <c r="A42" s="25"/>
      <c r="B42" s="8" t="s">
        <v>261</v>
      </c>
      <c r="C42" s="29"/>
      <c r="D42" s="47"/>
      <c r="E42" s="28"/>
    </row>
    <row r="43" spans="1:5" x14ac:dyDescent="0.25">
      <c r="A43" s="25"/>
      <c r="B43" s="8" t="s">
        <v>262</v>
      </c>
      <c r="C43" s="29"/>
      <c r="D43" s="47"/>
      <c r="E43" s="28"/>
    </row>
    <row r="44" spans="1:5" x14ac:dyDescent="0.25">
      <c r="A44" s="25"/>
      <c r="B44" s="8" t="s">
        <v>263</v>
      </c>
      <c r="C44" s="29"/>
      <c r="D44" s="47"/>
      <c r="E44" s="28"/>
    </row>
    <row r="45" spans="1:5" x14ac:dyDescent="0.25">
      <c r="A45" s="25"/>
      <c r="B45" s="8" t="s">
        <v>264</v>
      </c>
      <c r="C45" s="29"/>
      <c r="D45" s="47"/>
      <c r="E45" s="28"/>
    </row>
    <row r="46" spans="1:5" x14ac:dyDescent="0.25">
      <c r="A46" s="25"/>
      <c r="B46" s="8" t="s">
        <v>265</v>
      </c>
      <c r="C46" s="29"/>
      <c r="D46" s="47"/>
      <c r="E46" s="28"/>
    </row>
    <row r="47" spans="1:5" x14ac:dyDescent="0.25">
      <c r="A47" s="25"/>
      <c r="B47" s="8" t="s">
        <v>266</v>
      </c>
      <c r="C47" s="29"/>
      <c r="D47" s="47"/>
      <c r="E47" s="28"/>
    </row>
    <row r="48" spans="1:5" x14ac:dyDescent="0.25">
      <c r="A48" s="25"/>
      <c r="B48" s="8" t="s">
        <v>267</v>
      </c>
      <c r="C48" s="29"/>
      <c r="D48" s="47"/>
      <c r="E48" s="28"/>
    </row>
    <row r="49" spans="1:5" x14ac:dyDescent="0.25">
      <c r="A49" s="25"/>
      <c r="B49" s="8" t="s">
        <v>268</v>
      </c>
      <c r="C49" s="29"/>
      <c r="D49" s="47"/>
      <c r="E49" s="28"/>
    </row>
    <row r="50" spans="1:5" x14ac:dyDescent="0.25">
      <c r="A50" s="25"/>
      <c r="B50" s="8" t="s">
        <v>269</v>
      </c>
      <c r="C50" s="29"/>
      <c r="D50" s="47"/>
      <c r="E50" s="28"/>
    </row>
    <row r="51" spans="1:5" x14ac:dyDescent="0.25">
      <c r="A51" s="25"/>
      <c r="B51" s="8" t="s">
        <v>270</v>
      </c>
      <c r="C51" s="29"/>
      <c r="D51" s="47"/>
      <c r="E51" s="28"/>
    </row>
    <row r="52" spans="1:5" x14ac:dyDescent="0.25">
      <c r="A52" s="25"/>
      <c r="B52" s="8" t="s">
        <v>271</v>
      </c>
      <c r="C52" s="29"/>
      <c r="D52" s="47"/>
      <c r="E52" s="28"/>
    </row>
    <row r="53" spans="1:5" x14ac:dyDescent="0.25">
      <c r="A53" s="25"/>
      <c r="B53" s="8" t="s">
        <v>272</v>
      </c>
      <c r="C53" s="27"/>
      <c r="D53" s="48"/>
      <c r="E53" s="28"/>
    </row>
    <row r="54" spans="1:5" x14ac:dyDescent="0.25">
      <c r="A54" s="25" t="s">
        <v>273</v>
      </c>
      <c r="B54" s="8" t="s">
        <v>274</v>
      </c>
      <c r="C54" s="26">
        <v>10</v>
      </c>
      <c r="D54" s="46">
        <v>50</v>
      </c>
      <c r="E54" s="28">
        <f>C54*D54</f>
        <v>500</v>
      </c>
    </row>
    <row r="55" spans="1:5" x14ac:dyDescent="0.25">
      <c r="A55" s="25"/>
      <c r="B55" s="8" t="s">
        <v>275</v>
      </c>
      <c r="C55" s="29"/>
      <c r="D55" s="47"/>
      <c r="E55" s="28"/>
    </row>
    <row r="56" spans="1:5" x14ac:dyDescent="0.25">
      <c r="A56" s="25"/>
      <c r="B56" s="8" t="s">
        <v>276</v>
      </c>
      <c r="C56" s="29"/>
      <c r="D56" s="47"/>
      <c r="E56" s="28"/>
    </row>
    <row r="57" spans="1:5" x14ac:dyDescent="0.25">
      <c r="A57" s="25"/>
      <c r="B57" s="8" t="s">
        <v>277</v>
      </c>
      <c r="C57" s="29"/>
      <c r="D57" s="47"/>
      <c r="E57" s="28"/>
    </row>
    <row r="58" spans="1:5" x14ac:dyDescent="0.25">
      <c r="A58" s="25"/>
      <c r="B58" s="8" t="s">
        <v>278</v>
      </c>
      <c r="C58" s="29"/>
      <c r="D58" s="47"/>
      <c r="E58" s="28"/>
    </row>
    <row r="59" spans="1:5" x14ac:dyDescent="0.25">
      <c r="A59" s="25"/>
      <c r="B59" s="8" t="s">
        <v>279</v>
      </c>
      <c r="C59" s="29"/>
      <c r="D59" s="47"/>
      <c r="E59" s="28"/>
    </row>
    <row r="60" spans="1:5" x14ac:dyDescent="0.25">
      <c r="A60" s="25"/>
      <c r="B60" s="8" t="s">
        <v>280</v>
      </c>
      <c r="C60" s="29"/>
      <c r="D60" s="47"/>
      <c r="E60" s="28"/>
    </row>
    <row r="61" spans="1:5" x14ac:dyDescent="0.25">
      <c r="A61" s="25"/>
      <c r="B61" s="8" t="s">
        <v>281</v>
      </c>
      <c r="C61" s="29"/>
      <c r="D61" s="47"/>
      <c r="E61" s="28"/>
    </row>
    <row r="62" spans="1:5" x14ac:dyDescent="0.25">
      <c r="A62" s="25"/>
      <c r="B62" s="8" t="s">
        <v>282</v>
      </c>
      <c r="C62" s="29"/>
      <c r="D62" s="47"/>
      <c r="E62" s="28"/>
    </row>
    <row r="63" spans="1:5" x14ac:dyDescent="0.25">
      <c r="A63" s="25"/>
      <c r="B63" s="8" t="s">
        <v>283</v>
      </c>
      <c r="C63" s="29"/>
      <c r="D63" s="47"/>
      <c r="E63" s="28"/>
    </row>
    <row r="64" spans="1:5" x14ac:dyDescent="0.25">
      <c r="A64" s="25"/>
      <c r="B64" s="8" t="s">
        <v>284</v>
      </c>
      <c r="C64" s="29"/>
      <c r="D64" s="47"/>
      <c r="E64" s="28"/>
    </row>
    <row r="65" spans="1:5" x14ac:dyDescent="0.25">
      <c r="A65" s="25"/>
      <c r="B65" s="8" t="s">
        <v>285</v>
      </c>
      <c r="C65" s="29"/>
      <c r="D65" s="47"/>
      <c r="E65" s="28"/>
    </row>
    <row r="66" spans="1:5" x14ac:dyDescent="0.25">
      <c r="A66" s="25"/>
      <c r="B66" s="8" t="s">
        <v>286</v>
      </c>
      <c r="C66" s="29"/>
      <c r="D66" s="47"/>
      <c r="E66" s="28"/>
    </row>
    <row r="67" spans="1:5" x14ac:dyDescent="0.25">
      <c r="A67" s="25"/>
      <c r="B67" s="8" t="s">
        <v>287</v>
      </c>
      <c r="C67" s="27"/>
      <c r="D67" s="48"/>
      <c r="E67" s="28"/>
    </row>
    <row r="68" spans="1:5" x14ac:dyDescent="0.25">
      <c r="A68" s="25" t="s">
        <v>288</v>
      </c>
      <c r="B68" s="8" t="s">
        <v>289</v>
      </c>
      <c r="C68" s="26">
        <v>8</v>
      </c>
      <c r="D68" s="46">
        <v>37</v>
      </c>
      <c r="E68" s="28">
        <f>D68*C68</f>
        <v>296</v>
      </c>
    </row>
    <row r="69" spans="1:5" x14ac:dyDescent="0.25">
      <c r="A69" s="25"/>
      <c r="B69" s="8" t="s">
        <v>290</v>
      </c>
      <c r="C69" s="29"/>
      <c r="D69" s="47"/>
      <c r="E69" s="28"/>
    </row>
    <row r="70" spans="1:5" x14ac:dyDescent="0.25">
      <c r="A70" s="25"/>
      <c r="B70" s="8" t="s">
        <v>291</v>
      </c>
      <c r="C70" s="29"/>
      <c r="D70" s="47"/>
      <c r="E70" s="28"/>
    </row>
    <row r="71" spans="1:5" x14ac:dyDescent="0.25">
      <c r="A71" s="25"/>
      <c r="B71" s="8" t="s">
        <v>292</v>
      </c>
      <c r="C71" s="29"/>
      <c r="D71" s="47"/>
      <c r="E71" s="28"/>
    </row>
    <row r="72" spans="1:5" x14ac:dyDescent="0.25">
      <c r="A72" s="25"/>
      <c r="B72" s="8" t="s">
        <v>293</v>
      </c>
      <c r="C72" s="29"/>
      <c r="D72" s="47"/>
      <c r="E72" s="28"/>
    </row>
    <row r="73" spans="1:5" x14ac:dyDescent="0.25">
      <c r="A73" s="25"/>
      <c r="B73" s="8" t="s">
        <v>294</v>
      </c>
      <c r="C73" s="29"/>
      <c r="D73" s="47"/>
      <c r="E73" s="28"/>
    </row>
    <row r="74" spans="1:5" x14ac:dyDescent="0.25">
      <c r="A74" s="25"/>
      <c r="B74" s="8" t="s">
        <v>295</v>
      </c>
      <c r="C74" s="29"/>
      <c r="D74" s="47"/>
      <c r="E74" s="28"/>
    </row>
    <row r="75" spans="1:5" x14ac:dyDescent="0.25">
      <c r="A75" s="25"/>
      <c r="B75" s="8" t="s">
        <v>296</v>
      </c>
      <c r="C75" s="29"/>
      <c r="D75" s="47"/>
      <c r="E75" s="28"/>
    </row>
    <row r="76" spans="1:5" x14ac:dyDescent="0.25">
      <c r="A76" s="25"/>
      <c r="B76" s="8" t="s">
        <v>297</v>
      </c>
      <c r="C76" s="29"/>
      <c r="D76" s="47"/>
      <c r="E76" s="28"/>
    </row>
    <row r="77" spans="1:5" x14ac:dyDescent="0.25">
      <c r="A77" s="25"/>
      <c r="B77" s="8" t="s">
        <v>298</v>
      </c>
      <c r="C77" s="29"/>
      <c r="D77" s="47"/>
      <c r="E77" s="28"/>
    </row>
    <row r="78" spans="1:5" x14ac:dyDescent="0.25">
      <c r="A78" s="25"/>
      <c r="B78" s="8" t="s">
        <v>299</v>
      </c>
      <c r="C78" s="27"/>
      <c r="D78" s="48"/>
      <c r="E78" s="28"/>
    </row>
    <row r="79" spans="1:5" x14ac:dyDescent="0.25">
      <c r="A79" s="25" t="s">
        <v>300</v>
      </c>
      <c r="B79" s="8" t="s">
        <v>301</v>
      </c>
      <c r="C79" s="26">
        <v>5</v>
      </c>
      <c r="D79" s="46">
        <v>20</v>
      </c>
      <c r="E79" s="28">
        <f>D79*C79</f>
        <v>100</v>
      </c>
    </row>
    <row r="80" spans="1:5" x14ac:dyDescent="0.25">
      <c r="A80" s="25"/>
      <c r="B80" s="8" t="s">
        <v>302</v>
      </c>
      <c r="C80" s="29"/>
      <c r="D80" s="47"/>
      <c r="E80" s="28"/>
    </row>
    <row r="81" spans="1:5" x14ac:dyDescent="0.25">
      <c r="A81" s="25"/>
      <c r="B81" s="8" t="s">
        <v>303</v>
      </c>
      <c r="C81" s="29"/>
      <c r="D81" s="47"/>
      <c r="E81" s="28"/>
    </row>
    <row r="82" spans="1:5" x14ac:dyDescent="0.25">
      <c r="A82" s="25"/>
      <c r="B82" s="8" t="s">
        <v>304</v>
      </c>
      <c r="C82" s="29"/>
      <c r="D82" s="47"/>
      <c r="E82" s="28"/>
    </row>
    <row r="83" spans="1:5" x14ac:dyDescent="0.25">
      <c r="A83" s="25"/>
      <c r="B83" s="8" t="s">
        <v>305</v>
      </c>
      <c r="C83" s="29"/>
      <c r="D83" s="47"/>
      <c r="E83" s="28"/>
    </row>
    <row r="84" spans="1:5" x14ac:dyDescent="0.25">
      <c r="A84" s="25"/>
      <c r="B84" s="8" t="s">
        <v>306</v>
      </c>
      <c r="C84" s="29"/>
      <c r="D84" s="47"/>
      <c r="E84" s="28"/>
    </row>
    <row r="85" spans="1:5" x14ac:dyDescent="0.25">
      <c r="A85" s="25"/>
      <c r="B85" s="8" t="s">
        <v>307</v>
      </c>
      <c r="C85" s="29"/>
      <c r="D85" s="47"/>
      <c r="E85" s="28"/>
    </row>
    <row r="86" spans="1:5" x14ac:dyDescent="0.25">
      <c r="A86" s="25"/>
      <c r="B86" s="8" t="s">
        <v>308</v>
      </c>
      <c r="C86" s="29"/>
      <c r="D86" s="47"/>
      <c r="E86" s="28"/>
    </row>
    <row r="87" spans="1:5" x14ac:dyDescent="0.25">
      <c r="A87" s="25"/>
      <c r="B87" s="8" t="s">
        <v>309</v>
      </c>
      <c r="C87" s="29"/>
      <c r="D87" s="47"/>
      <c r="E87" s="28"/>
    </row>
    <row r="88" spans="1:5" x14ac:dyDescent="0.25">
      <c r="A88" s="25"/>
      <c r="B88" s="8" t="s">
        <v>310</v>
      </c>
      <c r="C88" s="29"/>
      <c r="D88" s="47"/>
      <c r="E88" s="28"/>
    </row>
    <row r="89" spans="1:5" x14ac:dyDescent="0.25">
      <c r="A89" s="25"/>
      <c r="B89" s="8" t="s">
        <v>311</v>
      </c>
      <c r="C89" s="29"/>
      <c r="D89" s="47"/>
      <c r="E89" s="28"/>
    </row>
    <row r="90" spans="1:5" x14ac:dyDescent="0.25">
      <c r="A90" s="25"/>
      <c r="B90" s="8" t="s">
        <v>312</v>
      </c>
      <c r="C90" s="29"/>
      <c r="D90" s="47"/>
      <c r="E90" s="28"/>
    </row>
    <row r="91" spans="1:5" x14ac:dyDescent="0.25">
      <c r="A91" s="25"/>
      <c r="B91" s="8" t="s">
        <v>313</v>
      </c>
      <c r="C91" s="29"/>
      <c r="D91" s="47"/>
      <c r="E91" s="28"/>
    </row>
    <row r="92" spans="1:5" x14ac:dyDescent="0.25">
      <c r="A92" s="25"/>
      <c r="B92" s="8" t="s">
        <v>314</v>
      </c>
      <c r="C92" s="29"/>
      <c r="D92" s="47"/>
      <c r="E92" s="28"/>
    </row>
    <row r="93" spans="1:5" x14ac:dyDescent="0.25">
      <c r="A93" s="25"/>
      <c r="B93" s="8" t="s">
        <v>315</v>
      </c>
      <c r="C93" s="29"/>
      <c r="D93" s="47"/>
      <c r="E93" s="28"/>
    </row>
    <row r="94" spans="1:5" x14ac:dyDescent="0.25">
      <c r="A94" s="25"/>
      <c r="B94" s="8" t="s">
        <v>316</v>
      </c>
      <c r="C94" s="29"/>
      <c r="D94" s="47"/>
      <c r="E94" s="28"/>
    </row>
    <row r="95" spans="1:5" x14ac:dyDescent="0.25">
      <c r="A95" s="25"/>
      <c r="B95" s="8" t="s">
        <v>317</v>
      </c>
      <c r="C95" s="29"/>
      <c r="D95" s="47"/>
      <c r="E95" s="28"/>
    </row>
    <row r="96" spans="1:5" x14ac:dyDescent="0.25">
      <c r="A96" s="25"/>
      <c r="B96" s="8" t="s">
        <v>318</v>
      </c>
      <c r="C96" s="29"/>
      <c r="D96" s="47"/>
      <c r="E96" s="28"/>
    </row>
    <row r="97" spans="1:5" x14ac:dyDescent="0.25">
      <c r="A97" s="25"/>
      <c r="B97" s="8" t="s">
        <v>319</v>
      </c>
      <c r="C97" s="29"/>
      <c r="D97" s="47"/>
      <c r="E97" s="28"/>
    </row>
    <row r="98" spans="1:5" x14ac:dyDescent="0.25">
      <c r="A98" s="25"/>
      <c r="B98" s="8" t="s">
        <v>320</v>
      </c>
      <c r="C98" s="29"/>
      <c r="D98" s="47"/>
      <c r="E98" s="28"/>
    </row>
    <row r="99" spans="1:5" x14ac:dyDescent="0.25">
      <c r="A99" s="25"/>
      <c r="B99" s="8" t="s">
        <v>321</v>
      </c>
      <c r="C99" s="29"/>
      <c r="D99" s="47"/>
      <c r="E99" s="28"/>
    </row>
    <row r="100" spans="1:5" x14ac:dyDescent="0.25">
      <c r="A100" s="25"/>
      <c r="B100" s="8" t="s">
        <v>322</v>
      </c>
      <c r="C100" s="29"/>
      <c r="D100" s="47"/>
      <c r="E100" s="28"/>
    </row>
    <row r="101" spans="1:5" x14ac:dyDescent="0.25">
      <c r="A101" s="25"/>
      <c r="B101" s="8" t="s">
        <v>323</v>
      </c>
      <c r="C101" s="29"/>
      <c r="D101" s="47"/>
      <c r="E101" s="28"/>
    </row>
    <row r="102" spans="1:5" x14ac:dyDescent="0.25">
      <c r="A102" s="25"/>
      <c r="B102" s="8" t="s">
        <v>324</v>
      </c>
      <c r="C102" s="29"/>
      <c r="D102" s="47"/>
      <c r="E102" s="28"/>
    </row>
    <row r="103" spans="1:5" x14ac:dyDescent="0.25">
      <c r="A103" s="25"/>
      <c r="B103" s="8" t="s">
        <v>325</v>
      </c>
      <c r="C103" s="29"/>
      <c r="D103" s="47"/>
      <c r="E103" s="28"/>
    </row>
    <row r="104" spans="1:5" x14ac:dyDescent="0.25">
      <c r="A104" s="25"/>
      <c r="B104" s="8" t="s">
        <v>326</v>
      </c>
      <c r="C104" s="29"/>
      <c r="D104" s="47"/>
      <c r="E104" s="28"/>
    </row>
    <row r="105" spans="1:5" x14ac:dyDescent="0.25">
      <c r="A105" s="25"/>
      <c r="B105" s="8" t="s">
        <v>327</v>
      </c>
      <c r="C105" s="29"/>
      <c r="D105" s="47"/>
      <c r="E105" s="28"/>
    </row>
    <row r="106" spans="1:5" x14ac:dyDescent="0.25">
      <c r="A106" s="25"/>
      <c r="B106" s="8" t="s">
        <v>328</v>
      </c>
      <c r="C106" s="29"/>
      <c r="D106" s="47"/>
      <c r="E106" s="28"/>
    </row>
    <row r="107" spans="1:5" x14ac:dyDescent="0.25">
      <c r="A107" s="25"/>
      <c r="B107" s="8" t="s">
        <v>329</v>
      </c>
      <c r="C107" s="29"/>
      <c r="D107" s="47"/>
      <c r="E107" s="28"/>
    </row>
    <row r="108" spans="1:5" x14ac:dyDescent="0.25">
      <c r="A108" s="25"/>
      <c r="B108" s="8" t="s">
        <v>330</v>
      </c>
      <c r="C108" s="27"/>
      <c r="D108" s="48"/>
      <c r="E108" s="28"/>
    </row>
    <row r="109" spans="1:5" x14ac:dyDescent="0.25">
      <c r="A109" s="9" t="s">
        <v>331</v>
      </c>
      <c r="B109" s="8" t="s">
        <v>332</v>
      </c>
      <c r="C109" s="10">
        <v>1</v>
      </c>
      <c r="D109" s="49">
        <v>65</v>
      </c>
      <c r="E109" s="10">
        <f>C109*D109</f>
        <v>65</v>
      </c>
    </row>
    <row r="110" spans="1:5" x14ac:dyDescent="0.25">
      <c r="A110" s="25" t="s">
        <v>333</v>
      </c>
      <c r="B110" s="8" t="s">
        <v>334</v>
      </c>
      <c r="C110" s="26">
        <v>1</v>
      </c>
      <c r="D110" s="46">
        <v>65</v>
      </c>
      <c r="E110" s="26">
        <f>D110*C110</f>
        <v>65</v>
      </c>
    </row>
    <row r="111" spans="1:5" x14ac:dyDescent="0.25">
      <c r="A111" s="25"/>
      <c r="B111" s="8" t="s">
        <v>335</v>
      </c>
      <c r="C111" s="29"/>
      <c r="D111" s="47"/>
      <c r="E111" s="29"/>
    </row>
    <row r="112" spans="1:5" x14ac:dyDescent="0.25">
      <c r="A112" s="25"/>
      <c r="B112" s="8" t="s">
        <v>336</v>
      </c>
      <c r="C112" s="29"/>
      <c r="D112" s="47"/>
      <c r="E112" s="29"/>
    </row>
    <row r="113" spans="1:5" x14ac:dyDescent="0.25">
      <c r="A113" s="25"/>
      <c r="B113" s="8" t="s">
        <v>337</v>
      </c>
      <c r="C113" s="29"/>
      <c r="D113" s="47"/>
      <c r="E113" s="29"/>
    </row>
    <row r="114" spans="1:5" x14ac:dyDescent="0.25">
      <c r="A114" s="25"/>
      <c r="B114" s="8" t="s">
        <v>338</v>
      </c>
      <c r="C114" s="29"/>
      <c r="D114" s="47"/>
      <c r="E114" s="29"/>
    </row>
    <row r="115" spans="1:5" x14ac:dyDescent="0.25">
      <c r="A115" s="25"/>
      <c r="B115" s="8" t="s">
        <v>339</v>
      </c>
      <c r="C115" s="29"/>
      <c r="D115" s="47"/>
      <c r="E115" s="29"/>
    </row>
    <row r="116" spans="1:5" x14ac:dyDescent="0.25">
      <c r="A116" s="25"/>
      <c r="B116" s="8" t="s">
        <v>340</v>
      </c>
      <c r="C116" s="29"/>
      <c r="D116" s="47"/>
      <c r="E116" s="29"/>
    </row>
    <row r="117" spans="1:5" x14ac:dyDescent="0.25">
      <c r="A117" s="25"/>
      <c r="B117" s="8" t="s">
        <v>341</v>
      </c>
      <c r="C117" s="27"/>
      <c r="D117" s="48"/>
      <c r="E117" s="27"/>
    </row>
    <row r="118" spans="1:5" x14ac:dyDescent="0.25">
      <c r="A118" s="25" t="s">
        <v>342</v>
      </c>
      <c r="B118" s="8" t="s">
        <v>343</v>
      </c>
      <c r="C118" s="26">
        <v>1</v>
      </c>
      <c r="D118" s="46">
        <v>65</v>
      </c>
      <c r="E118" s="26">
        <f>D118*C118</f>
        <v>65</v>
      </c>
    </row>
    <row r="119" spans="1:5" x14ac:dyDescent="0.25">
      <c r="A119" s="25"/>
      <c r="B119" s="8" t="s">
        <v>344</v>
      </c>
      <c r="C119" s="29"/>
      <c r="D119" s="47"/>
      <c r="E119" s="29"/>
    </row>
    <row r="120" spans="1:5" x14ac:dyDescent="0.25">
      <c r="A120" s="25"/>
      <c r="B120" s="8" t="s">
        <v>345</v>
      </c>
      <c r="C120" s="29"/>
      <c r="D120" s="47"/>
      <c r="E120" s="29"/>
    </row>
    <row r="121" spans="1:5" x14ac:dyDescent="0.25">
      <c r="A121" s="25"/>
      <c r="B121" s="8" t="s">
        <v>346</v>
      </c>
      <c r="C121" s="29"/>
      <c r="D121" s="47"/>
      <c r="E121" s="29"/>
    </row>
    <row r="122" spans="1:5" x14ac:dyDescent="0.25">
      <c r="A122" s="25"/>
      <c r="B122" s="8" t="s">
        <v>347</v>
      </c>
      <c r="C122" s="29"/>
      <c r="D122" s="47"/>
      <c r="E122" s="29"/>
    </row>
    <row r="123" spans="1:5" x14ac:dyDescent="0.25">
      <c r="A123" s="25"/>
      <c r="B123" s="8" t="s">
        <v>348</v>
      </c>
      <c r="C123" s="27"/>
      <c r="D123" s="48"/>
      <c r="E123" s="27"/>
    </row>
    <row r="124" spans="1:5" x14ac:dyDescent="0.25">
      <c r="A124" s="25" t="s">
        <v>349</v>
      </c>
      <c r="B124" s="8" t="s">
        <v>350</v>
      </c>
      <c r="C124" s="26">
        <v>1</v>
      </c>
      <c r="D124" s="46">
        <v>65</v>
      </c>
      <c r="E124" s="28">
        <f>D124*C124</f>
        <v>65</v>
      </c>
    </row>
    <row r="125" spans="1:5" x14ac:dyDescent="0.25">
      <c r="A125" s="25"/>
      <c r="B125" s="8" t="s">
        <v>351</v>
      </c>
      <c r="C125" s="29"/>
      <c r="D125" s="47"/>
      <c r="E125" s="28"/>
    </row>
    <row r="126" spans="1:5" x14ac:dyDescent="0.25">
      <c r="A126" s="25"/>
      <c r="B126" s="8" t="s">
        <v>352</v>
      </c>
      <c r="C126" s="29"/>
      <c r="D126" s="47"/>
      <c r="E126" s="28"/>
    </row>
    <row r="127" spans="1:5" x14ac:dyDescent="0.25">
      <c r="A127" s="25"/>
      <c r="B127" s="8" t="s">
        <v>353</v>
      </c>
      <c r="C127" s="27"/>
      <c r="D127" s="48"/>
      <c r="E127" s="28"/>
    </row>
    <row r="128" spans="1:5" x14ac:dyDescent="0.25">
      <c r="A128" s="25" t="s">
        <v>354</v>
      </c>
      <c r="B128" s="8" t="s">
        <v>355</v>
      </c>
      <c r="C128" s="26">
        <v>1</v>
      </c>
      <c r="D128" s="46">
        <v>37</v>
      </c>
      <c r="E128" s="28">
        <f>D128*C128</f>
        <v>37</v>
      </c>
    </row>
    <row r="129" spans="1:5" x14ac:dyDescent="0.25">
      <c r="A129" s="25"/>
      <c r="B129" s="8" t="s">
        <v>356</v>
      </c>
      <c r="C129" s="29"/>
      <c r="D129" s="47"/>
      <c r="E129" s="28"/>
    </row>
    <row r="130" spans="1:5" x14ac:dyDescent="0.25">
      <c r="A130" s="25"/>
      <c r="B130" s="8" t="s">
        <v>357</v>
      </c>
      <c r="C130" s="29"/>
      <c r="D130" s="47"/>
      <c r="E130" s="28"/>
    </row>
    <row r="131" spans="1:5" x14ac:dyDescent="0.25">
      <c r="A131" s="25"/>
      <c r="B131" s="8" t="s">
        <v>358</v>
      </c>
      <c r="C131" s="29"/>
      <c r="D131" s="47"/>
      <c r="E131" s="28"/>
    </row>
    <row r="132" spans="1:5" x14ac:dyDescent="0.25">
      <c r="A132" s="25"/>
      <c r="B132" s="8" t="s">
        <v>359</v>
      </c>
      <c r="C132" s="29"/>
      <c r="D132" s="47"/>
      <c r="E132" s="28"/>
    </row>
    <row r="133" spans="1:5" x14ac:dyDescent="0.25">
      <c r="A133" s="25"/>
      <c r="B133" s="8" t="s">
        <v>360</v>
      </c>
      <c r="C133" s="29"/>
      <c r="D133" s="47"/>
      <c r="E133" s="28"/>
    </row>
    <row r="134" spans="1:5" x14ac:dyDescent="0.25">
      <c r="A134" s="25"/>
      <c r="B134" s="8" t="s">
        <v>361</v>
      </c>
      <c r="C134" s="27"/>
      <c r="D134" s="48"/>
      <c r="E134" s="28"/>
    </row>
    <row r="135" spans="1:5" x14ac:dyDescent="0.25">
      <c r="A135" s="25" t="s">
        <v>362</v>
      </c>
      <c r="B135" s="8" t="s">
        <v>363</v>
      </c>
      <c r="C135" s="26">
        <v>4</v>
      </c>
      <c r="D135" s="46">
        <v>65</v>
      </c>
      <c r="E135" s="28">
        <f>D135*C135</f>
        <v>260</v>
      </c>
    </row>
    <row r="136" spans="1:5" x14ac:dyDescent="0.25">
      <c r="A136" s="25"/>
      <c r="B136" s="8" t="s">
        <v>364</v>
      </c>
      <c r="C136" s="29"/>
      <c r="D136" s="47"/>
      <c r="E136" s="28"/>
    </row>
    <row r="137" spans="1:5" x14ac:dyDescent="0.25">
      <c r="A137" s="25"/>
      <c r="B137" s="8" t="s">
        <v>365</v>
      </c>
      <c r="C137" s="29"/>
      <c r="D137" s="47"/>
      <c r="E137" s="28"/>
    </row>
    <row r="138" spans="1:5" x14ac:dyDescent="0.25">
      <c r="A138" s="25"/>
      <c r="B138" s="8" t="s">
        <v>366</v>
      </c>
      <c r="C138" s="29"/>
      <c r="D138" s="47"/>
      <c r="E138" s="28"/>
    </row>
    <row r="139" spans="1:5" x14ac:dyDescent="0.25">
      <c r="A139" s="25"/>
      <c r="B139" s="8" t="s">
        <v>367</v>
      </c>
      <c r="C139" s="29"/>
      <c r="D139" s="47"/>
      <c r="E139" s="28"/>
    </row>
    <row r="140" spans="1:5" x14ac:dyDescent="0.25">
      <c r="A140" s="25"/>
      <c r="B140" s="8" t="s">
        <v>368</v>
      </c>
      <c r="C140" s="29"/>
      <c r="D140" s="47"/>
      <c r="E140" s="28"/>
    </row>
    <row r="141" spans="1:5" x14ac:dyDescent="0.25">
      <c r="A141" s="25"/>
      <c r="B141" s="8" t="s">
        <v>369</v>
      </c>
      <c r="C141" s="29"/>
      <c r="D141" s="47"/>
      <c r="E141" s="28"/>
    </row>
    <row r="142" spans="1:5" x14ac:dyDescent="0.25">
      <c r="A142" s="25"/>
      <c r="B142" s="8" t="s">
        <v>370</v>
      </c>
      <c r="C142" s="29"/>
      <c r="D142" s="47"/>
      <c r="E142" s="28"/>
    </row>
    <row r="143" spans="1:5" x14ac:dyDescent="0.25">
      <c r="A143" s="25"/>
      <c r="B143" s="8" t="s">
        <v>371</v>
      </c>
      <c r="C143" s="29"/>
      <c r="D143" s="47"/>
      <c r="E143" s="28"/>
    </row>
    <row r="144" spans="1:5" x14ac:dyDescent="0.25">
      <c r="A144" s="25"/>
      <c r="B144" s="8" t="s">
        <v>372</v>
      </c>
      <c r="C144" s="29"/>
      <c r="D144" s="47"/>
      <c r="E144" s="28"/>
    </row>
    <row r="145" spans="1:5" x14ac:dyDescent="0.25">
      <c r="A145" s="25"/>
      <c r="B145" s="8" t="s">
        <v>373</v>
      </c>
      <c r="C145" s="29"/>
      <c r="D145" s="47"/>
      <c r="E145" s="28"/>
    </row>
    <row r="146" spans="1:5" x14ac:dyDescent="0.25">
      <c r="A146" s="25"/>
      <c r="B146" s="8" t="s">
        <v>374</v>
      </c>
      <c r="C146" s="29"/>
      <c r="D146" s="47"/>
      <c r="E146" s="28"/>
    </row>
    <row r="147" spans="1:5" x14ac:dyDescent="0.25">
      <c r="A147" s="25"/>
      <c r="B147" s="8" t="s">
        <v>375</v>
      </c>
      <c r="C147" s="29"/>
      <c r="D147" s="47"/>
      <c r="E147" s="28"/>
    </row>
    <row r="148" spans="1:5" x14ac:dyDescent="0.25">
      <c r="A148" s="25"/>
      <c r="B148" s="8" t="s">
        <v>376</v>
      </c>
      <c r="C148" s="27"/>
      <c r="D148" s="48"/>
      <c r="E148" s="28"/>
    </row>
    <row r="149" spans="1:5" x14ac:dyDescent="0.25">
      <c r="A149" s="30" t="s">
        <v>377</v>
      </c>
      <c r="B149" s="8" t="s">
        <v>378</v>
      </c>
      <c r="C149" s="26">
        <v>1</v>
      </c>
      <c r="D149" s="46">
        <v>50</v>
      </c>
      <c r="E149" s="28">
        <f>D149*C149</f>
        <v>50</v>
      </c>
    </row>
    <row r="150" spans="1:5" x14ac:dyDescent="0.25">
      <c r="A150" s="30"/>
      <c r="B150" s="8" t="s">
        <v>379</v>
      </c>
      <c r="C150" s="29"/>
      <c r="D150" s="47"/>
      <c r="E150" s="28"/>
    </row>
    <row r="151" spans="1:5" x14ac:dyDescent="0.25">
      <c r="A151" s="30"/>
      <c r="B151" s="8" t="s">
        <v>380</v>
      </c>
      <c r="C151" s="29"/>
      <c r="D151" s="47"/>
      <c r="E151" s="28"/>
    </row>
    <row r="152" spans="1:5" x14ac:dyDescent="0.25">
      <c r="A152" s="30"/>
      <c r="B152" s="8" t="s">
        <v>381</v>
      </c>
      <c r="C152" s="29"/>
      <c r="D152" s="47"/>
      <c r="E152" s="28"/>
    </row>
    <row r="153" spans="1:5" x14ac:dyDescent="0.25">
      <c r="A153" s="30"/>
      <c r="B153" s="8" t="s">
        <v>382</v>
      </c>
      <c r="C153" s="29"/>
      <c r="D153" s="47"/>
      <c r="E153" s="28"/>
    </row>
    <row r="154" spans="1:5" x14ac:dyDescent="0.25">
      <c r="A154" s="30"/>
      <c r="B154" s="8" t="s">
        <v>383</v>
      </c>
      <c r="C154" s="29"/>
      <c r="D154" s="47"/>
      <c r="E154" s="28"/>
    </row>
    <row r="155" spans="1:5" x14ac:dyDescent="0.25">
      <c r="A155" s="30"/>
      <c r="B155" s="8" t="s">
        <v>384</v>
      </c>
      <c r="C155" s="29"/>
      <c r="D155" s="47"/>
      <c r="E155" s="28"/>
    </row>
    <row r="156" spans="1:5" x14ac:dyDescent="0.25">
      <c r="A156" s="30"/>
      <c r="B156" s="8" t="s">
        <v>385</v>
      </c>
      <c r="C156" s="29"/>
      <c r="D156" s="47"/>
      <c r="E156" s="28"/>
    </row>
    <row r="157" spans="1:5" x14ac:dyDescent="0.25">
      <c r="A157" s="30"/>
      <c r="B157" s="8" t="s">
        <v>386</v>
      </c>
      <c r="C157" s="29"/>
      <c r="D157" s="47"/>
      <c r="E157" s="28"/>
    </row>
    <row r="158" spans="1:5" x14ac:dyDescent="0.25">
      <c r="A158" s="30"/>
      <c r="B158" s="8" t="s">
        <v>387</v>
      </c>
      <c r="C158" s="29"/>
      <c r="D158" s="47"/>
      <c r="E158" s="28"/>
    </row>
    <row r="159" spans="1:5" x14ac:dyDescent="0.25">
      <c r="A159" s="30"/>
      <c r="B159" s="8" t="s">
        <v>388</v>
      </c>
      <c r="C159" s="29"/>
      <c r="D159" s="47"/>
      <c r="E159" s="28"/>
    </row>
    <row r="160" spans="1:5" x14ac:dyDescent="0.25">
      <c r="A160" s="30"/>
      <c r="B160" s="8" t="s">
        <v>389</v>
      </c>
      <c r="C160" s="29"/>
      <c r="D160" s="47"/>
      <c r="E160" s="28"/>
    </row>
    <row r="161" spans="1:5" x14ac:dyDescent="0.25">
      <c r="A161" s="30"/>
      <c r="B161" s="8" t="s">
        <v>390</v>
      </c>
      <c r="C161" s="29"/>
      <c r="D161" s="47"/>
      <c r="E161" s="28"/>
    </row>
    <row r="162" spans="1:5" x14ac:dyDescent="0.25">
      <c r="A162" s="30"/>
      <c r="B162" s="8" t="s">
        <v>391</v>
      </c>
      <c r="C162" s="29"/>
      <c r="D162" s="47"/>
      <c r="E162" s="28"/>
    </row>
    <row r="163" spans="1:5" x14ac:dyDescent="0.25">
      <c r="A163" s="30"/>
      <c r="B163" s="8" t="s">
        <v>392</v>
      </c>
      <c r="C163" s="27"/>
      <c r="D163" s="48"/>
      <c r="E163" s="28"/>
    </row>
    <row r="164" spans="1:5" x14ac:dyDescent="0.25">
      <c r="A164" s="11" t="s">
        <v>393</v>
      </c>
      <c r="B164" s="8" t="s">
        <v>394</v>
      </c>
      <c r="C164" s="10">
        <v>1</v>
      </c>
      <c r="D164" s="49">
        <v>65</v>
      </c>
      <c r="E164" s="10">
        <f>D164*C164</f>
        <v>65</v>
      </c>
    </row>
    <row r="165" spans="1:5" x14ac:dyDescent="0.25">
      <c r="A165" s="25" t="s">
        <v>395</v>
      </c>
      <c r="B165" s="8" t="s">
        <v>396</v>
      </c>
      <c r="C165" s="26">
        <v>1</v>
      </c>
      <c r="D165" s="46">
        <v>65</v>
      </c>
      <c r="E165" s="28">
        <f>D165*C165</f>
        <v>65</v>
      </c>
    </row>
    <row r="166" spans="1:5" x14ac:dyDescent="0.25">
      <c r="A166" s="25"/>
      <c r="B166" s="8" t="s">
        <v>397</v>
      </c>
      <c r="C166" s="27"/>
      <c r="D166" s="48"/>
      <c r="E166" s="28"/>
    </row>
    <row r="167" spans="1:5" x14ac:dyDescent="0.25">
      <c r="A167" s="30" t="s">
        <v>398</v>
      </c>
      <c r="B167" s="8" t="s">
        <v>399</v>
      </c>
      <c r="C167" s="26">
        <v>1</v>
      </c>
      <c r="D167" s="46">
        <v>65</v>
      </c>
      <c r="E167" s="28">
        <f>D167*C167</f>
        <v>65</v>
      </c>
    </row>
    <row r="168" spans="1:5" x14ac:dyDescent="0.25">
      <c r="A168" s="30"/>
      <c r="B168" s="8" t="s">
        <v>400</v>
      </c>
      <c r="C168" s="29"/>
      <c r="D168" s="47"/>
      <c r="E168" s="28"/>
    </row>
    <row r="169" spans="1:5" x14ac:dyDescent="0.25">
      <c r="A169" s="30"/>
      <c r="B169" s="8" t="s">
        <v>401</v>
      </c>
      <c r="C169" s="29"/>
      <c r="D169" s="47"/>
      <c r="E169" s="28"/>
    </row>
    <row r="170" spans="1:5" x14ac:dyDescent="0.25">
      <c r="A170" s="30"/>
      <c r="B170" s="8" t="s">
        <v>402</v>
      </c>
      <c r="C170" s="27"/>
      <c r="D170" s="48"/>
      <c r="E170" s="28"/>
    </row>
    <row r="171" spans="1:5" x14ac:dyDescent="0.25">
      <c r="A171" s="4"/>
      <c r="B171" s="4"/>
      <c r="C171" s="4"/>
      <c r="D171" s="12" t="s">
        <v>403</v>
      </c>
      <c r="E171" s="13">
        <f>SUM(E4:E170)</f>
        <v>4536</v>
      </c>
    </row>
    <row r="172" spans="1:5" x14ac:dyDescent="0.25">
      <c r="A172" s="4"/>
      <c r="B172" s="4"/>
      <c r="C172" s="5"/>
      <c r="D172" s="5"/>
      <c r="E172" s="5"/>
    </row>
  </sheetData>
  <sheetProtection algorithmName="SHA-512" hashValue="lOlDQiJLtGy+DC4jcQ2A7S9F+1sb67ePIhy+nUNGtpMb6myR0+IAsIhjycdFPesUSkXTz0mBIa4I8UZMpx2Dgg==" saltValue="ccSuka05eIc2OLQWqs+gTg==" spinCount="100000" sheet="1" objects="1" scenarios="1" selectLockedCells="1"/>
  <mergeCells count="66">
    <mergeCell ref="A4:A10"/>
    <mergeCell ref="C4:C10"/>
    <mergeCell ref="D4:D10"/>
    <mergeCell ref="E4:E10"/>
    <mergeCell ref="A11:A24"/>
    <mergeCell ref="C11:C24"/>
    <mergeCell ref="D11:D24"/>
    <mergeCell ref="E11:E24"/>
    <mergeCell ref="A25:A30"/>
    <mergeCell ref="C25:C30"/>
    <mergeCell ref="D25:D30"/>
    <mergeCell ref="E25:E30"/>
    <mergeCell ref="A31:A38"/>
    <mergeCell ref="C31:C38"/>
    <mergeCell ref="D31:D38"/>
    <mergeCell ref="E31:E38"/>
    <mergeCell ref="A39:A53"/>
    <mergeCell ref="C39:C53"/>
    <mergeCell ref="D39:D53"/>
    <mergeCell ref="E39:E53"/>
    <mergeCell ref="A54:A67"/>
    <mergeCell ref="C54:C67"/>
    <mergeCell ref="D54:D67"/>
    <mergeCell ref="E54:E67"/>
    <mergeCell ref="A68:A78"/>
    <mergeCell ref="C68:C78"/>
    <mergeCell ref="D68:D78"/>
    <mergeCell ref="E68:E78"/>
    <mergeCell ref="A79:A108"/>
    <mergeCell ref="C79:C108"/>
    <mergeCell ref="D79:D108"/>
    <mergeCell ref="E79:E108"/>
    <mergeCell ref="D110:D117"/>
    <mergeCell ref="E110:E117"/>
    <mergeCell ref="A118:A123"/>
    <mergeCell ref="C118:C123"/>
    <mergeCell ref="D118:D123"/>
    <mergeCell ref="E118:E123"/>
    <mergeCell ref="A167:A170"/>
    <mergeCell ref="C167:C170"/>
    <mergeCell ref="D167:D170"/>
    <mergeCell ref="E167:E170"/>
    <mergeCell ref="A135:A148"/>
    <mergeCell ref="C135:C148"/>
    <mergeCell ref="D135:D148"/>
    <mergeCell ref="E135:E148"/>
    <mergeCell ref="A149:A163"/>
    <mergeCell ref="C149:C163"/>
    <mergeCell ref="D149:D163"/>
    <mergeCell ref="E149:E163"/>
    <mergeCell ref="A2:E2"/>
    <mergeCell ref="D1:E1"/>
    <mergeCell ref="A165:A166"/>
    <mergeCell ref="C165:C166"/>
    <mergeCell ref="D165:D166"/>
    <mergeCell ref="E165:E166"/>
    <mergeCell ref="A124:A127"/>
    <mergeCell ref="C124:C127"/>
    <mergeCell ref="D124:D127"/>
    <mergeCell ref="E124:E127"/>
    <mergeCell ref="A128:A134"/>
    <mergeCell ref="C128:C134"/>
    <mergeCell ref="D128:D134"/>
    <mergeCell ref="E128:E134"/>
    <mergeCell ref="A110:A117"/>
    <mergeCell ref="C110:C117"/>
  </mergeCells>
  <conditionalFormatting sqref="B1 B3:B1048576">
    <cfRule type="duplicateValues" dxfId="3" priority="2"/>
  </conditionalFormatting>
  <conditionalFormatting sqref="C3">
    <cfRule type="duplicateValues" dxfId="2" priority="3"/>
  </conditionalFormatting>
  <conditionalFormatting sqref="D3">
    <cfRule type="duplicateValues" dxfId="1" priority="4"/>
  </conditionalFormatting>
  <conditionalFormatting sqref="E3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Kainos detalizavimo lentelė</vt:lpstr>
      <vt:lpstr>Nuolaidos prekių grupėms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Našlėnė</dc:creator>
  <cp:keywords/>
  <dc:description/>
  <cp:lastModifiedBy>Vida Zaikauskienė</cp:lastModifiedBy>
  <cp:revision/>
  <dcterms:created xsi:type="dcterms:W3CDTF">2023-01-17T11:59:55Z</dcterms:created>
  <dcterms:modified xsi:type="dcterms:W3CDTF">2024-11-07T14:28:53Z</dcterms:modified>
  <cp:category/>
  <cp:contentStatus/>
</cp:coreProperties>
</file>