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Vasaris\2023 - 0554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Sheet1!$A$6:$E$15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I8" i="1"/>
  <c r="I7" i="1"/>
  <c r="H7" i="1"/>
  <c r="I10" i="1"/>
  <c r="I11" i="1"/>
  <c r="H10" i="1"/>
  <c r="H11" i="1"/>
  <c r="I13" i="1"/>
  <c r="I12" i="1"/>
  <c r="H13" i="1"/>
  <c r="H12" i="1"/>
</calcChain>
</file>

<file path=xl/sharedStrings.xml><?xml version="1.0" encoding="utf-8"?>
<sst xmlns="http://schemas.openxmlformats.org/spreadsheetml/2006/main" count="38" uniqueCount="31">
  <si>
    <t>Atviro konkurso sąlygų</t>
  </si>
  <si>
    <t xml:space="preserve">                                                                                                                                                6 priedas</t>
  </si>
  <si>
    <t>KAINŲ PASIŪLYMO LENTELĖ</t>
  </si>
  <si>
    <t>Pirkimo dalies Nr.</t>
  </si>
  <si>
    <t>BVPŽ kodas</t>
  </si>
  <si>
    <t>Pavadinimas</t>
  </si>
  <si>
    <t>Mato vnt.</t>
  </si>
  <si>
    <t>Orientacinis kiekis 2 metams</t>
  </si>
  <si>
    <t>Kaina vnt. be PVM, Eur</t>
  </si>
  <si>
    <t>PVM tarifas</t>
  </si>
  <si>
    <t>Kaina viso be PVM, Eur</t>
  </si>
  <si>
    <t>Kaina viso su PVM, Eur</t>
  </si>
  <si>
    <t>Gamintojas/ katalogo numeris</t>
  </si>
  <si>
    <t>33194000-6</t>
  </si>
  <si>
    <t>Saugi 3 jungčių infuzinė sistema citotoksinių arba citostatinių vaistų lašinimui su infuzine tūrine pompa</t>
  </si>
  <si>
    <t>vnt.</t>
  </si>
  <si>
    <t>33141000-0</t>
  </si>
  <si>
    <t>Adapteris skirtas 2 švirkštų su Luer-Lock jungtimi sujungimui</t>
  </si>
  <si>
    <t>33141420-0</t>
  </si>
  <si>
    <t xml:space="preserve">Nesterili citostatiniams arba citotoksiniams vaistams atspari vienkartinė pirštinė S </t>
  </si>
  <si>
    <t>B.Braun Melsungen,Vasco® Nitril Soft blue S, k.9201115</t>
  </si>
  <si>
    <t xml:space="preserve">Nesterili citostatiniams arba citotoksiniams vaistams atspari vienkartinė pirštinė M </t>
  </si>
  <si>
    <t>B.Braun Melsungen,Vasco® Nitril Soft blue M, k.9201123</t>
  </si>
  <si>
    <t xml:space="preserve">Sterili citostatiniams arba citotoksiniams vaistams atspari vienkartinė pirštinė S </t>
  </si>
  <si>
    <t>poros</t>
  </si>
  <si>
    <t>B.Braun Melsungen, Vasco® Nitril long sterile S, k.9205969</t>
  </si>
  <si>
    <t xml:space="preserve">Sterili citostatiniams arba citotoksiniams vaistams atspari vienkartinė pirštinė  M </t>
  </si>
  <si>
    <t>B.Braun Melsungen, Vasco® Nitril long sterile M, k.9205977</t>
  </si>
  <si>
    <t>B.Braun Melsungen AG, Vokietija Combifix k. 5206634</t>
  </si>
  <si>
    <t>B.Braun Melsungen AG, Vokietija Cyto-Set® k.  8250917SP</t>
  </si>
  <si>
    <t>Tiekėjo pavadinimas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</si>
</sst>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11"/>
      <color theme="1"/>
      <name val="Times New Roman"/>
      <family val="1"/>
    </font>
    <font>
      <sz val="8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4" fontId="2" fillId="0" borderId="1" xfId="4" applyNumberFormat="1" applyFont="1" applyBorder="1" applyAlignment="1">
      <alignment horizontal="center" vertical="center" wrapText="1"/>
    </xf>
    <xf numFmtId="9" fontId="2" fillId="0" borderId="1" xfId="5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9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6">
    <cellStyle name="Excel Built-in Normal" xfId="3"/>
    <cellStyle name="Įprastas" xfId="0" builtinId="0"/>
    <cellStyle name="Normal 2 2" xfId="1"/>
    <cellStyle name="Normal 3 2 2 2 2" xfId="4"/>
    <cellStyle name="Normal 6" xfId="2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10" zoomScale="85" zoomScaleNormal="85" workbookViewId="0">
      <selection activeCell="A9" sqref="A9:XFD9"/>
    </sheetView>
  </sheetViews>
  <sheetFormatPr defaultColWidth="9.140625" defaultRowHeight="15" x14ac:dyDescent="0.25"/>
  <cols>
    <col min="1" max="1" width="8.28515625" style="7" customWidth="1"/>
    <col min="2" max="2" width="11.7109375" style="7" customWidth="1"/>
    <col min="3" max="3" width="31.85546875" style="7" customWidth="1"/>
    <col min="4" max="4" width="6.140625" style="7" customWidth="1"/>
    <col min="5" max="5" width="11.140625" style="7" customWidth="1"/>
    <col min="6" max="6" width="9.140625" style="7"/>
    <col min="7" max="7" width="6.85546875" style="7" customWidth="1"/>
    <col min="8" max="8" width="13.7109375" style="7" customWidth="1"/>
    <col min="9" max="9" width="15" style="7" customWidth="1"/>
    <col min="10" max="10" width="14.85546875" style="7" customWidth="1"/>
    <col min="11" max="16384" width="9.140625" style="7"/>
  </cols>
  <sheetData>
    <row r="1" spans="1:10" x14ac:dyDescent="0.25">
      <c r="I1" s="18" t="s">
        <v>0</v>
      </c>
      <c r="J1" s="18"/>
    </row>
    <row r="2" spans="1:10" x14ac:dyDescent="0.25">
      <c r="I2" s="18" t="s">
        <v>1</v>
      </c>
      <c r="J2" s="18"/>
    </row>
    <row r="3" spans="1:10" ht="15.75" x14ac:dyDescent="0.25">
      <c r="C3" s="19" t="s">
        <v>2</v>
      </c>
      <c r="D3" s="19"/>
      <c r="E3" s="19"/>
      <c r="F3" s="19"/>
    </row>
    <row r="4" spans="1:10" ht="15.75" x14ac:dyDescent="0.25">
      <c r="A4" s="20" t="s">
        <v>30</v>
      </c>
      <c r="B4" s="20"/>
      <c r="C4" s="20"/>
    </row>
    <row r="6" spans="1:10" ht="60" x14ac:dyDescent="0.25">
      <c r="A6" s="1" t="s">
        <v>3</v>
      </c>
      <c r="B6" s="1" t="s">
        <v>4</v>
      </c>
      <c r="C6" s="1" t="s">
        <v>5</v>
      </c>
      <c r="D6" s="1" t="s">
        <v>6</v>
      </c>
      <c r="E6" s="2" t="s">
        <v>7</v>
      </c>
      <c r="F6" s="8" t="s">
        <v>8</v>
      </c>
      <c r="G6" s="9" t="s">
        <v>9</v>
      </c>
      <c r="H6" s="2" t="s">
        <v>10</v>
      </c>
      <c r="I6" s="2" t="s">
        <v>11</v>
      </c>
      <c r="J6" s="10" t="s">
        <v>12</v>
      </c>
    </row>
    <row r="7" spans="1:10" ht="75" x14ac:dyDescent="0.25">
      <c r="A7" s="4">
        <v>1</v>
      </c>
      <c r="B7" s="4" t="s">
        <v>13</v>
      </c>
      <c r="C7" s="3" t="s">
        <v>14</v>
      </c>
      <c r="D7" s="4" t="s">
        <v>15</v>
      </c>
      <c r="E7" s="14">
        <v>5300</v>
      </c>
      <c r="F7" s="15">
        <v>5.9</v>
      </c>
      <c r="G7" s="16">
        <v>0.05</v>
      </c>
      <c r="H7" s="13">
        <f>E7*F7</f>
        <v>31270.000000000004</v>
      </c>
      <c r="I7" s="13">
        <f>E7*F7*1.05</f>
        <v>32833.500000000007</v>
      </c>
      <c r="J7" s="11" t="s">
        <v>29</v>
      </c>
    </row>
    <row r="8" spans="1:10" ht="75" x14ac:dyDescent="0.25">
      <c r="A8" s="6">
        <v>2</v>
      </c>
      <c r="B8" s="4" t="s">
        <v>16</v>
      </c>
      <c r="C8" s="3" t="s">
        <v>17</v>
      </c>
      <c r="D8" s="4" t="s">
        <v>15</v>
      </c>
      <c r="E8" s="17">
        <v>500</v>
      </c>
      <c r="F8" s="15">
        <v>0.5</v>
      </c>
      <c r="G8" s="16">
        <v>0.05</v>
      </c>
      <c r="H8" s="13">
        <f>E8*F8</f>
        <v>250</v>
      </c>
      <c r="I8" s="13">
        <f>E8*F8*1.05</f>
        <v>262.5</v>
      </c>
      <c r="J8" s="11" t="s">
        <v>28</v>
      </c>
    </row>
    <row r="9" spans="1:10" x14ac:dyDescent="0.25">
      <c r="A9" s="4"/>
      <c r="B9" s="4"/>
      <c r="C9" s="3"/>
      <c r="D9" s="4"/>
      <c r="E9" s="1"/>
      <c r="F9" s="4"/>
      <c r="G9" s="12"/>
      <c r="H9" s="13"/>
      <c r="I9" s="13"/>
      <c r="J9" s="11"/>
    </row>
    <row r="10" spans="1:10" ht="75" x14ac:dyDescent="0.25">
      <c r="A10" s="6">
        <v>6</v>
      </c>
      <c r="B10" s="4" t="s">
        <v>18</v>
      </c>
      <c r="C10" s="3" t="s">
        <v>19</v>
      </c>
      <c r="D10" s="4" t="s">
        <v>15</v>
      </c>
      <c r="E10" s="4">
        <v>2000</v>
      </c>
      <c r="F10" s="5">
        <v>3.7999999999999999E-2</v>
      </c>
      <c r="G10" s="5">
        <v>5</v>
      </c>
      <c r="H10" s="5">
        <f t="shared" ref="H10:H11" si="0">E10*F10</f>
        <v>76</v>
      </c>
      <c r="I10" s="5">
        <f t="shared" ref="I10:I11" si="1">H10*1.05</f>
        <v>79.8</v>
      </c>
      <c r="J10" s="11" t="s">
        <v>20</v>
      </c>
    </row>
    <row r="11" spans="1:10" ht="75" x14ac:dyDescent="0.25">
      <c r="A11" s="4">
        <v>7</v>
      </c>
      <c r="B11" s="1" t="s">
        <v>18</v>
      </c>
      <c r="C11" s="3" t="s">
        <v>21</v>
      </c>
      <c r="D11" s="4" t="s">
        <v>15</v>
      </c>
      <c r="E11" s="1">
        <v>1000</v>
      </c>
      <c r="F11" s="5">
        <v>3.7999999999999999E-2</v>
      </c>
      <c r="G11" s="5">
        <v>5</v>
      </c>
      <c r="H11" s="5">
        <f t="shared" si="0"/>
        <v>38</v>
      </c>
      <c r="I11" s="5">
        <f t="shared" si="1"/>
        <v>39.9</v>
      </c>
      <c r="J11" s="11" t="s">
        <v>22</v>
      </c>
    </row>
    <row r="12" spans="1:10" ht="75" x14ac:dyDescent="0.25">
      <c r="A12" s="6">
        <v>8</v>
      </c>
      <c r="B12" s="4" t="s">
        <v>18</v>
      </c>
      <c r="C12" s="3" t="s">
        <v>23</v>
      </c>
      <c r="D12" s="4" t="s">
        <v>24</v>
      </c>
      <c r="E12" s="1">
        <v>3000</v>
      </c>
      <c r="F12" s="5">
        <v>0.55000000000000004</v>
      </c>
      <c r="G12" s="5">
        <v>5</v>
      </c>
      <c r="H12" s="5">
        <f>E12*F12</f>
        <v>1650.0000000000002</v>
      </c>
      <c r="I12" s="5">
        <f>H12*1.05</f>
        <v>1732.5000000000002</v>
      </c>
      <c r="J12" s="11" t="s">
        <v>25</v>
      </c>
    </row>
    <row r="13" spans="1:10" ht="75" x14ac:dyDescent="0.25">
      <c r="A13" s="4">
        <v>9</v>
      </c>
      <c r="B13" s="1" t="s">
        <v>18</v>
      </c>
      <c r="C13" s="3" t="s">
        <v>26</v>
      </c>
      <c r="D13" s="4" t="s">
        <v>24</v>
      </c>
      <c r="E13" s="1">
        <v>1000</v>
      </c>
      <c r="F13" s="5">
        <v>0.55000000000000004</v>
      </c>
      <c r="G13" s="5">
        <v>5</v>
      </c>
      <c r="H13" s="5">
        <f>E13*F13</f>
        <v>550</v>
      </c>
      <c r="I13" s="5">
        <f>H13*1.05</f>
        <v>577.5</v>
      </c>
      <c r="J13" s="11" t="s">
        <v>27</v>
      </c>
    </row>
  </sheetData>
  <autoFilter ref="A6:E15"/>
  <mergeCells count="4">
    <mergeCell ref="I1:J1"/>
    <mergeCell ref="I2:J2"/>
    <mergeCell ref="C3:F3"/>
    <mergeCell ref="A4:C4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401bc6b-16ae-4eec-874e-4b24bc321f82">FZJ6XTJY6WQ3-1352427771-319472</_dlc_DocId>
    <_dlc_DocIdUrl xmlns="f401bc6b-16ae-4eec-874e-4b24bc321f82">
      <Url>https://bbraun.sharepoint.com/sites/bbraun_eis_ltmedical/_layouts/15/DocIdRedir.aspx?ID=FZJ6XTJY6WQ3-1352427771-319472</Url>
      <Description>FZJ6XTJY6WQ3-1352427771-319472</Description>
    </_dlc_DocIdUrl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</documentManagement>
</p:properties>
</file>

<file path=customXml/item4.xml><?xml version="1.0" encoding="utf-8"?>
<SyracuseOfficeCustomData>{"createMode":"plain_doc","forceRefresh":"0"}</SyracuseOfficeCustomDat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D034B8-AEBC-4F38-AD80-38A2EAABE7A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6598B3-F3A1-49D9-A777-ACE8D1651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55CA89-E700-43FF-BFE3-74E3B0059F17}">
  <ds:schemaRefs>
    <ds:schemaRef ds:uri="http://schemas.microsoft.com/office/2006/documentManagement/types"/>
    <ds:schemaRef ds:uri="http://purl.org/dc/elements/1.1/"/>
    <ds:schemaRef ds:uri="06dd7db3-2e72-47be-aeb3-e0883d579c8c"/>
    <ds:schemaRef ds:uri="http://purl.org/dc/terms/"/>
    <ds:schemaRef ds:uri="http://schemas.microsoft.com/office/infopath/2007/PartnerControls"/>
    <ds:schemaRef ds:uri="f401bc6b-16ae-4eec-874e-4b24bc321f82"/>
    <ds:schemaRef ds:uri="http://purl.org/dc/dcmitype/"/>
    <ds:schemaRef ds:uri="http://schemas.openxmlformats.org/package/2006/metadata/core-properties"/>
    <ds:schemaRef ds:uri="4905f377-a451-4615-9fa2-421809ba2b0c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ED7B832-8CFD-42B8-9B59-A49B65060AE0}">
  <ds:schemaRefs/>
</ds:datastoreItem>
</file>

<file path=customXml/itemProps5.xml><?xml version="1.0" encoding="utf-8"?>
<ds:datastoreItem xmlns:ds="http://schemas.openxmlformats.org/officeDocument/2006/customXml" ds:itemID="{476E1298-04AF-4E92-92EC-3A7D992595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Vaida Juodrienė</cp:lastModifiedBy>
  <cp:revision/>
  <dcterms:created xsi:type="dcterms:W3CDTF">2022-02-07T10:36:00Z</dcterms:created>
  <dcterms:modified xsi:type="dcterms:W3CDTF">2023-03-08T08:44:05Z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2022-11-21T10:22:27Z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56b6313a-8117-4753-bd42-51cd6ce7dde9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adf0eef7-86a3-4372-9f3a-7efafb3a9c3a</vt:lpwstr>
  </property>
  <property fmtid="{D5CDD505-2E9C-101B-9397-08002B2CF9AE}" pid="11" name="EISColDivision">
    <vt:lpwstr/>
  </property>
  <property fmtid="{D5CDD505-2E9C-101B-9397-08002B2CF9AE}" pid="12" name="EISColCountry">
    <vt:lpwstr/>
  </property>
  <property fmtid="{D5CDD505-2E9C-101B-9397-08002B2CF9AE}" pid="13" name="MediaServiceImageTags">
    <vt:lpwstr/>
  </property>
</Properties>
</file>